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aaudk-my.sharepoint.com/personal/vn73vs_plan_aau_dk/Documents/Research Postdoc RU/Felix-Model/version_oct_2023/"/>
    </mc:Choice>
  </mc:AlternateContent>
  <xr:revisionPtr revIDLastSave="171" documentId="8_{23D41DF0-0B28-4844-B037-2FCD7C91ECDD}" xr6:coauthVersionLast="47" xr6:coauthVersionMax="47" xr10:uidLastSave="{341CDAC9-A6DF-404F-9161-050018DDF99C}"/>
  <bookViews>
    <workbookView xWindow="-28920" yWindow="-120" windowWidth="29040" windowHeight="15720" activeTab="1" xr2:uid="{00000000-000D-0000-FFFF-FFFF00000000}"/>
  </bookViews>
  <sheets>
    <sheet name="Data" sheetId="1" r:id="rId1"/>
    <sheet name="Reg_Data" sheetId="10" r:id="rId2"/>
    <sheet name="Sheet1" sheetId="11" r:id="rId3"/>
    <sheet name="Population_no projection" sheetId="8" r:id="rId4"/>
    <sheet name="yogl" sheetId="9" r:id="rId5"/>
    <sheet name="temperature" sheetId="7" r:id="rId6"/>
    <sheet name="Sheet3" sheetId="6" r:id="rId7"/>
    <sheet name="Sheet4" sheetId="5" r:id="rId8"/>
    <sheet name="Sheet2" sheetId="3" r:id="rId9"/>
    <sheet name="GWP inflation" sheetId="4" r:id="rId10"/>
  </sheets>
  <definedNames>
    <definedName name="_xlnm._FilterDatabase" localSheetId="0" hidden="1">Data!$A$1:$GT$544</definedName>
    <definedName name="_xlnm._FilterDatabase" localSheetId="1" hidden="1">Reg_Data!$A$1:$GT$2034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95" i="10" l="1"/>
  <c r="B1896" i="10"/>
  <c r="B1897" i="10"/>
  <c r="B1898" i="10"/>
  <c r="B1894" i="10"/>
  <c r="D1906" i="10"/>
  <c r="C1903" i="10" s="1"/>
  <c r="BR1901" i="10"/>
  <c r="BS1901" i="10"/>
  <c r="CI1901" i="10"/>
  <c r="CJ1901" i="10"/>
  <c r="CP1901" i="10"/>
  <c r="CX1901" i="10"/>
  <c r="DA1901" i="10"/>
  <c r="DF1901" i="10"/>
  <c r="DN1901" i="10"/>
  <c r="DQ1901" i="10"/>
  <c r="BR1902" i="10"/>
  <c r="CH1902" i="10"/>
  <c r="CX1902" i="10"/>
  <c r="DN1902" i="10"/>
  <c r="BU1903" i="10"/>
  <c r="BZ1903" i="10"/>
  <c r="CK1903" i="10"/>
  <c r="CP1903" i="10"/>
  <c r="DA1903" i="10"/>
  <c r="DF1903" i="10"/>
  <c r="DQ1903" i="10"/>
  <c r="CB1904" i="10"/>
  <c r="CC1904" i="10"/>
  <c r="CR1904" i="10"/>
  <c r="CS1904" i="10"/>
  <c r="DH1904" i="10"/>
  <c r="DI1904" i="10"/>
  <c r="BR1905" i="10"/>
  <c r="BR1911" i="10" s="1"/>
  <c r="BU1905" i="10"/>
  <c r="BU1911" i="10" s="1"/>
  <c r="BZ1905" i="10"/>
  <c r="BZ1911" i="10" s="1"/>
  <c r="CH1905" i="10"/>
  <c r="CH1911" i="10" s="1"/>
  <c r="CK1905" i="10"/>
  <c r="CK1911" i="10" s="1"/>
  <c r="CP1905" i="10"/>
  <c r="CP1911" i="10" s="1"/>
  <c r="CX1905" i="10"/>
  <c r="CX1911" i="10" s="1"/>
  <c r="DA1905" i="10"/>
  <c r="DA1911" i="10" s="1"/>
  <c r="DF1905" i="10"/>
  <c r="DF1911" i="10" s="1"/>
  <c r="DN1905" i="10"/>
  <c r="DN1911" i="10" s="1"/>
  <c r="DQ1905" i="10"/>
  <c r="DQ1911" i="10" s="1"/>
  <c r="BR1906" i="10"/>
  <c r="CH1906" i="10"/>
  <c r="CX1906" i="10"/>
  <c r="DN1906" i="10"/>
  <c r="BO1901" i="10"/>
  <c r="B1906" i="10" s="1"/>
  <c r="C1901" i="10" s="1"/>
  <c r="BP1894" i="10"/>
  <c r="BP1901" i="10" s="1"/>
  <c r="BQ1894" i="10"/>
  <c r="BQ1901" i="10" s="1"/>
  <c r="BR1894" i="10"/>
  <c r="BS1894" i="10"/>
  <c r="BT1894" i="10"/>
  <c r="BT1901" i="10" s="1"/>
  <c r="BU1894" i="10"/>
  <c r="BU1901" i="10" s="1"/>
  <c r="BV1894" i="10"/>
  <c r="BV1901" i="10" s="1"/>
  <c r="BW1894" i="10"/>
  <c r="BW1901" i="10" s="1"/>
  <c r="BX1894" i="10"/>
  <c r="BX1901" i="10" s="1"/>
  <c r="BY1894" i="10"/>
  <c r="BY1901" i="10" s="1"/>
  <c r="BZ1894" i="10"/>
  <c r="BZ1901" i="10" s="1"/>
  <c r="CA1894" i="10"/>
  <c r="CA1901" i="10" s="1"/>
  <c r="CB1894" i="10"/>
  <c r="CB1901" i="10" s="1"/>
  <c r="CC1894" i="10"/>
  <c r="CC1901" i="10" s="1"/>
  <c r="CD1894" i="10"/>
  <c r="CD1901" i="10" s="1"/>
  <c r="CE1894" i="10"/>
  <c r="CE1901" i="10" s="1"/>
  <c r="CF1894" i="10"/>
  <c r="CF1901" i="10" s="1"/>
  <c r="CG1894" i="10"/>
  <c r="CG1901" i="10" s="1"/>
  <c r="CH1894" i="10"/>
  <c r="CH1901" i="10" s="1"/>
  <c r="CI1894" i="10"/>
  <c r="CJ1894" i="10"/>
  <c r="CK1894" i="10"/>
  <c r="CK1901" i="10" s="1"/>
  <c r="CL1894" i="10"/>
  <c r="CL1901" i="10" s="1"/>
  <c r="CM1894" i="10"/>
  <c r="CM1901" i="10" s="1"/>
  <c r="CN1894" i="10"/>
  <c r="CO1894" i="10"/>
  <c r="CO1901" i="10" s="1"/>
  <c r="CP1894" i="10"/>
  <c r="CQ1894" i="10"/>
  <c r="CQ1901" i="10" s="1"/>
  <c r="CR1894" i="10"/>
  <c r="CR1901" i="10" s="1"/>
  <c r="CS1894" i="10"/>
  <c r="CS1901" i="10" s="1"/>
  <c r="CT1894" i="10"/>
  <c r="CT1901" i="10" s="1"/>
  <c r="CU1894" i="10"/>
  <c r="CU1901" i="10" s="1"/>
  <c r="CV1894" i="10"/>
  <c r="CW1894" i="10"/>
  <c r="CW1901" i="10" s="1"/>
  <c r="CX1894" i="10"/>
  <c r="CY1894" i="10"/>
  <c r="CZ1894" i="10"/>
  <c r="DA1894" i="10"/>
  <c r="DB1894" i="10"/>
  <c r="DB1901" i="10" s="1"/>
  <c r="DC1894" i="10"/>
  <c r="DC1901" i="10" s="1"/>
  <c r="DD1894" i="10"/>
  <c r="DE1894" i="10"/>
  <c r="DE1901" i="10" s="1"/>
  <c r="DF1894" i="10"/>
  <c r="DG1894" i="10"/>
  <c r="DG1901" i="10" s="1"/>
  <c r="DH1894" i="10"/>
  <c r="DH1901" i="10" s="1"/>
  <c r="DI1894" i="10"/>
  <c r="DI1901" i="10" s="1"/>
  <c r="DJ1894" i="10"/>
  <c r="DJ1901" i="10" s="1"/>
  <c r="DK1894" i="10"/>
  <c r="DK1901" i="10" s="1"/>
  <c r="DL1894" i="10"/>
  <c r="DM1894" i="10"/>
  <c r="DM1901" i="10" s="1"/>
  <c r="DN1894" i="10"/>
  <c r="DO1894" i="10"/>
  <c r="DP1894" i="10"/>
  <c r="DQ1894" i="10"/>
  <c r="DR1894" i="10"/>
  <c r="DR1901" i="10" s="1"/>
  <c r="DS1894" i="10"/>
  <c r="DS1901" i="10" s="1"/>
  <c r="DT1894" i="10"/>
  <c r="DU1894" i="10"/>
  <c r="BP1895" i="10"/>
  <c r="BP1902" i="10" s="1"/>
  <c r="BQ1895" i="10"/>
  <c r="BQ1902" i="10" s="1"/>
  <c r="BR1895" i="10"/>
  <c r="BS1895" i="10"/>
  <c r="BS1902" i="10" s="1"/>
  <c r="BT1895" i="10"/>
  <c r="BT1902" i="10" s="1"/>
  <c r="BU1895" i="10"/>
  <c r="BU1902" i="10" s="1"/>
  <c r="BV1895" i="10"/>
  <c r="BV1902" i="10" s="1"/>
  <c r="BW1895" i="10"/>
  <c r="BW1902" i="10" s="1"/>
  <c r="BX1895" i="10"/>
  <c r="BX1902" i="10" s="1"/>
  <c r="BY1895" i="10"/>
  <c r="BY1902" i="10" s="1"/>
  <c r="BZ1895" i="10"/>
  <c r="BZ1902" i="10" s="1"/>
  <c r="CA1895" i="10"/>
  <c r="CA1902" i="10" s="1"/>
  <c r="CB1895" i="10"/>
  <c r="CB1902" i="10" s="1"/>
  <c r="CC1895" i="10"/>
  <c r="CC1902" i="10" s="1"/>
  <c r="CD1895" i="10"/>
  <c r="CD1902" i="10" s="1"/>
  <c r="CE1895" i="10"/>
  <c r="CE1902" i="10" s="1"/>
  <c r="CF1895" i="10"/>
  <c r="CF1902" i="10" s="1"/>
  <c r="CG1895" i="10"/>
  <c r="CG1902" i="10" s="1"/>
  <c r="CH1895" i="10"/>
  <c r="CI1895" i="10"/>
  <c r="CI1902" i="10" s="1"/>
  <c r="CJ1895" i="10"/>
  <c r="CJ1902" i="10" s="1"/>
  <c r="CK1895" i="10"/>
  <c r="CK1902" i="10" s="1"/>
  <c r="CL1895" i="10"/>
  <c r="CL1902" i="10" s="1"/>
  <c r="CM1895" i="10"/>
  <c r="CM1902" i="10" s="1"/>
  <c r="CN1895" i="10"/>
  <c r="CN1902" i="10" s="1"/>
  <c r="CO1895" i="10"/>
  <c r="CO1902" i="10" s="1"/>
  <c r="CP1895" i="10"/>
  <c r="CP1902" i="10" s="1"/>
  <c r="CQ1895" i="10"/>
  <c r="CQ1902" i="10" s="1"/>
  <c r="CR1895" i="10"/>
  <c r="CR1902" i="10" s="1"/>
  <c r="CS1895" i="10"/>
  <c r="CT1895" i="10"/>
  <c r="CT1902" i="10" s="1"/>
  <c r="CU1895" i="10"/>
  <c r="CU1902" i="10" s="1"/>
  <c r="CV1895" i="10"/>
  <c r="CV1902" i="10" s="1"/>
  <c r="CW1895" i="10"/>
  <c r="CW1902" i="10" s="1"/>
  <c r="CX1895" i="10"/>
  <c r="CY1895" i="10"/>
  <c r="CY1902" i="10" s="1"/>
  <c r="CZ1895" i="10"/>
  <c r="CZ1902" i="10" s="1"/>
  <c r="DA1895" i="10"/>
  <c r="DB1895" i="10"/>
  <c r="DB1902" i="10" s="1"/>
  <c r="DC1895" i="10"/>
  <c r="DC1902" i="10" s="1"/>
  <c r="DD1895" i="10"/>
  <c r="DD1902" i="10" s="1"/>
  <c r="DE1895" i="10"/>
  <c r="DE1902" i="10" s="1"/>
  <c r="DF1895" i="10"/>
  <c r="DF1902" i="10" s="1"/>
  <c r="DG1895" i="10"/>
  <c r="DG1902" i="10" s="1"/>
  <c r="DH1895" i="10"/>
  <c r="DH1902" i="10" s="1"/>
  <c r="DI1895" i="10"/>
  <c r="DI1902" i="10" s="1"/>
  <c r="DJ1895" i="10"/>
  <c r="DJ1902" i="10" s="1"/>
  <c r="DK1895" i="10"/>
  <c r="DK1902" i="10" s="1"/>
  <c r="DL1895" i="10"/>
  <c r="DL1902" i="10" s="1"/>
  <c r="DM1895" i="10"/>
  <c r="DM1902" i="10" s="1"/>
  <c r="DN1895" i="10"/>
  <c r="DO1895" i="10"/>
  <c r="DO1902" i="10" s="1"/>
  <c r="DP1895" i="10"/>
  <c r="DP1902" i="10" s="1"/>
  <c r="DQ1895" i="10"/>
  <c r="DR1895" i="10"/>
  <c r="DR1902" i="10" s="1"/>
  <c r="DS1895" i="10"/>
  <c r="DS1902" i="10" s="1"/>
  <c r="DT1895" i="10"/>
  <c r="DU1895" i="10"/>
  <c r="BP1896" i="10"/>
  <c r="BP1903" i="10" s="1"/>
  <c r="BQ1896" i="10"/>
  <c r="BQ1903" i="10" s="1"/>
  <c r="BR1896" i="10"/>
  <c r="BR1903" i="10" s="1"/>
  <c r="BS1896" i="10"/>
  <c r="BS1903" i="10" s="1"/>
  <c r="BT1896" i="10"/>
  <c r="BT1903" i="10" s="1"/>
  <c r="BU1896" i="10"/>
  <c r="BV1896" i="10"/>
  <c r="BV1903" i="10" s="1"/>
  <c r="BW1896" i="10"/>
  <c r="BW1903" i="10" s="1"/>
  <c r="BX1896" i="10"/>
  <c r="BX1903" i="10" s="1"/>
  <c r="BY1896" i="10"/>
  <c r="BY1903" i="10" s="1"/>
  <c r="BZ1896" i="10"/>
  <c r="CA1896" i="10"/>
  <c r="CA1903" i="10" s="1"/>
  <c r="CB1896" i="10"/>
  <c r="CB1903" i="10" s="1"/>
  <c r="CC1896" i="10"/>
  <c r="CC1903" i="10" s="1"/>
  <c r="CD1896" i="10"/>
  <c r="CD1903" i="10" s="1"/>
  <c r="CE1896" i="10"/>
  <c r="CE1903" i="10" s="1"/>
  <c r="CF1896" i="10"/>
  <c r="CF1903" i="10" s="1"/>
  <c r="CG1896" i="10"/>
  <c r="CG1903" i="10" s="1"/>
  <c r="CH1896" i="10"/>
  <c r="CH1903" i="10" s="1"/>
  <c r="CI1896" i="10"/>
  <c r="CI1903" i="10" s="1"/>
  <c r="CJ1896" i="10"/>
  <c r="CJ1903" i="10" s="1"/>
  <c r="CK1896" i="10"/>
  <c r="CL1896" i="10"/>
  <c r="CL1903" i="10" s="1"/>
  <c r="CM1896" i="10"/>
  <c r="CM1903" i="10" s="1"/>
  <c r="CN1896" i="10"/>
  <c r="CN1903" i="10" s="1"/>
  <c r="CO1896" i="10"/>
  <c r="CO1903" i="10" s="1"/>
  <c r="CP1896" i="10"/>
  <c r="CQ1896" i="10"/>
  <c r="CQ1903" i="10" s="1"/>
  <c r="CR1896" i="10"/>
  <c r="CR1903" i="10" s="1"/>
  <c r="CS1896" i="10"/>
  <c r="CS1903" i="10" s="1"/>
  <c r="CT1896" i="10"/>
  <c r="CT1903" i="10" s="1"/>
  <c r="CU1896" i="10"/>
  <c r="CU1903" i="10" s="1"/>
  <c r="CV1896" i="10"/>
  <c r="CV1903" i="10" s="1"/>
  <c r="CW1896" i="10"/>
  <c r="CW1903" i="10" s="1"/>
  <c r="CX1896" i="10"/>
  <c r="CX1903" i="10" s="1"/>
  <c r="CY1896" i="10"/>
  <c r="CY1903" i="10" s="1"/>
  <c r="CZ1896" i="10"/>
  <c r="CZ1903" i="10" s="1"/>
  <c r="DA1896" i="10"/>
  <c r="DB1896" i="10"/>
  <c r="DB1903" i="10" s="1"/>
  <c r="DC1896" i="10"/>
  <c r="DC1903" i="10" s="1"/>
  <c r="DD1896" i="10"/>
  <c r="DD1903" i="10" s="1"/>
  <c r="DE1896" i="10"/>
  <c r="DE1903" i="10" s="1"/>
  <c r="DF1896" i="10"/>
  <c r="DG1896" i="10"/>
  <c r="DG1903" i="10" s="1"/>
  <c r="DH1896" i="10"/>
  <c r="DH1903" i="10" s="1"/>
  <c r="DI1896" i="10"/>
  <c r="DI1903" i="10" s="1"/>
  <c r="DJ1896" i="10"/>
  <c r="DJ1903" i="10" s="1"/>
  <c r="DK1896" i="10"/>
  <c r="DK1903" i="10" s="1"/>
  <c r="DL1896" i="10"/>
  <c r="DL1903" i="10" s="1"/>
  <c r="DM1896" i="10"/>
  <c r="DM1903" i="10" s="1"/>
  <c r="DN1896" i="10"/>
  <c r="DN1903" i="10" s="1"/>
  <c r="DO1896" i="10"/>
  <c r="DO1903" i="10" s="1"/>
  <c r="DP1896" i="10"/>
  <c r="DP1903" i="10" s="1"/>
  <c r="DQ1896" i="10"/>
  <c r="DR1896" i="10"/>
  <c r="DR1903" i="10" s="1"/>
  <c r="DS1896" i="10"/>
  <c r="DS1903" i="10" s="1"/>
  <c r="DT1896" i="10"/>
  <c r="DU1896" i="10"/>
  <c r="BP1897" i="10"/>
  <c r="BP1904" i="10" s="1"/>
  <c r="BQ1897" i="10"/>
  <c r="BQ1904" i="10" s="1"/>
  <c r="BR1897" i="10"/>
  <c r="BR1904" i="10" s="1"/>
  <c r="BS1897" i="10"/>
  <c r="BS1904" i="10" s="1"/>
  <c r="BT1897" i="10"/>
  <c r="BT1904" i="10" s="1"/>
  <c r="BU1897" i="10"/>
  <c r="BU1904" i="10" s="1"/>
  <c r="BV1897" i="10"/>
  <c r="BV1904" i="10" s="1"/>
  <c r="BW1897" i="10"/>
  <c r="BW1904" i="10" s="1"/>
  <c r="BX1897" i="10"/>
  <c r="BX1904" i="10" s="1"/>
  <c r="BY1897" i="10"/>
  <c r="BY1904" i="10" s="1"/>
  <c r="BZ1897" i="10"/>
  <c r="BZ1904" i="10" s="1"/>
  <c r="CA1897" i="10"/>
  <c r="CA1904" i="10" s="1"/>
  <c r="CB1897" i="10"/>
  <c r="CC1897" i="10"/>
  <c r="CD1897" i="10"/>
  <c r="CD1904" i="10" s="1"/>
  <c r="CE1897" i="10"/>
  <c r="CE1904" i="10" s="1"/>
  <c r="CF1897" i="10"/>
  <c r="CF1904" i="10" s="1"/>
  <c r="CG1897" i="10"/>
  <c r="CG1904" i="10" s="1"/>
  <c r="CH1897" i="10"/>
  <c r="CH1904" i="10" s="1"/>
  <c r="CI1897" i="10"/>
  <c r="CI1904" i="10" s="1"/>
  <c r="CJ1897" i="10"/>
  <c r="CJ1904" i="10" s="1"/>
  <c r="CK1897" i="10"/>
  <c r="CK1904" i="10" s="1"/>
  <c r="CL1897" i="10"/>
  <c r="CL1904" i="10" s="1"/>
  <c r="CM1897" i="10"/>
  <c r="CM1904" i="10" s="1"/>
  <c r="CN1897" i="10"/>
  <c r="CN1904" i="10" s="1"/>
  <c r="CO1897" i="10"/>
  <c r="CO1904" i="10" s="1"/>
  <c r="CP1897" i="10"/>
  <c r="CP1904" i="10" s="1"/>
  <c r="CQ1897" i="10"/>
  <c r="CQ1904" i="10" s="1"/>
  <c r="CR1897" i="10"/>
  <c r="CS1897" i="10"/>
  <c r="CT1897" i="10"/>
  <c r="CT1904" i="10" s="1"/>
  <c r="CU1897" i="10"/>
  <c r="CU1904" i="10" s="1"/>
  <c r="CV1897" i="10"/>
  <c r="CV1904" i="10" s="1"/>
  <c r="CW1897" i="10"/>
  <c r="CW1904" i="10" s="1"/>
  <c r="CX1897" i="10"/>
  <c r="CX1904" i="10" s="1"/>
  <c r="CY1897" i="10"/>
  <c r="CY1904" i="10" s="1"/>
  <c r="CZ1897" i="10"/>
  <c r="CZ1904" i="10" s="1"/>
  <c r="DA1897" i="10"/>
  <c r="DA1904" i="10" s="1"/>
  <c r="DB1897" i="10"/>
  <c r="DB1904" i="10" s="1"/>
  <c r="DC1897" i="10"/>
  <c r="DC1904" i="10" s="1"/>
  <c r="DD1897" i="10"/>
  <c r="DD1904" i="10" s="1"/>
  <c r="DE1897" i="10"/>
  <c r="DE1904" i="10" s="1"/>
  <c r="DF1897" i="10"/>
  <c r="DF1904" i="10" s="1"/>
  <c r="DG1897" i="10"/>
  <c r="DG1904" i="10" s="1"/>
  <c r="DH1897" i="10"/>
  <c r="DI1897" i="10"/>
  <c r="DJ1897" i="10"/>
  <c r="DJ1904" i="10" s="1"/>
  <c r="DK1897" i="10"/>
  <c r="DK1904" i="10" s="1"/>
  <c r="DL1897" i="10"/>
  <c r="DL1904" i="10" s="1"/>
  <c r="DM1897" i="10"/>
  <c r="DM1904" i="10" s="1"/>
  <c r="DN1897" i="10"/>
  <c r="DN1904" i="10" s="1"/>
  <c r="DO1897" i="10"/>
  <c r="DO1904" i="10" s="1"/>
  <c r="DP1897" i="10"/>
  <c r="DP1904" i="10" s="1"/>
  <c r="DQ1897" i="10"/>
  <c r="DQ1904" i="10" s="1"/>
  <c r="DR1897" i="10"/>
  <c r="DR1904" i="10" s="1"/>
  <c r="DS1897" i="10"/>
  <c r="DS1904" i="10" s="1"/>
  <c r="DT1897" i="10"/>
  <c r="DU1897" i="10"/>
  <c r="BP1898" i="10"/>
  <c r="BP1905" i="10" s="1"/>
  <c r="BP1911" i="10" s="1"/>
  <c r="BQ1898" i="10"/>
  <c r="BQ1905" i="10" s="1"/>
  <c r="BR1898" i="10"/>
  <c r="BS1898" i="10"/>
  <c r="BS1905" i="10" s="1"/>
  <c r="BS1911" i="10" s="1"/>
  <c r="BT1898" i="10"/>
  <c r="BT1905" i="10" s="1"/>
  <c r="BT1911" i="10" s="1"/>
  <c r="BU1898" i="10"/>
  <c r="BV1898" i="10"/>
  <c r="BV1905" i="10" s="1"/>
  <c r="BW1898" i="10"/>
  <c r="BW1905" i="10" s="1"/>
  <c r="BW1911" i="10" s="1"/>
  <c r="BX1898" i="10"/>
  <c r="BX1905" i="10" s="1"/>
  <c r="BX1911" i="10" s="1"/>
  <c r="BY1898" i="10"/>
  <c r="BY1905" i="10" s="1"/>
  <c r="BZ1898" i="10"/>
  <c r="CA1898" i="10"/>
  <c r="CA1905" i="10" s="1"/>
  <c r="CA1911" i="10" s="1"/>
  <c r="CB1898" i="10"/>
  <c r="CB1905" i="10" s="1"/>
  <c r="CB1911" i="10" s="1"/>
  <c r="CC1898" i="10"/>
  <c r="CC1905" i="10" s="1"/>
  <c r="CC1911" i="10" s="1"/>
  <c r="CD1898" i="10"/>
  <c r="CD1905" i="10" s="1"/>
  <c r="CD1911" i="10" s="1"/>
  <c r="CE1898" i="10"/>
  <c r="CE1905" i="10" s="1"/>
  <c r="CE1911" i="10" s="1"/>
  <c r="CF1898" i="10"/>
  <c r="CF1905" i="10" s="1"/>
  <c r="CF1911" i="10" s="1"/>
  <c r="CG1898" i="10"/>
  <c r="CG1905" i="10" s="1"/>
  <c r="CH1898" i="10"/>
  <c r="CI1898" i="10"/>
  <c r="CI1905" i="10" s="1"/>
  <c r="CJ1898" i="10"/>
  <c r="CJ1905" i="10" s="1"/>
  <c r="CJ1911" i="10" s="1"/>
  <c r="CK1898" i="10"/>
  <c r="CL1898" i="10"/>
  <c r="CL1905" i="10" s="1"/>
  <c r="CM1898" i="10"/>
  <c r="CM1905" i="10" s="1"/>
  <c r="CM1911" i="10" s="1"/>
  <c r="CN1898" i="10"/>
  <c r="CN1905" i="10" s="1"/>
  <c r="CN1911" i="10" s="1"/>
  <c r="CO1898" i="10"/>
  <c r="CO1905" i="10" s="1"/>
  <c r="CP1898" i="10"/>
  <c r="CQ1898" i="10"/>
  <c r="CQ1905" i="10" s="1"/>
  <c r="CQ1911" i="10" s="1"/>
  <c r="CR1898" i="10"/>
  <c r="CR1905" i="10" s="1"/>
  <c r="CR1911" i="10" s="1"/>
  <c r="CS1898" i="10"/>
  <c r="CS1905" i="10" s="1"/>
  <c r="CS1911" i="10" s="1"/>
  <c r="CT1898" i="10"/>
  <c r="CT1905" i="10" s="1"/>
  <c r="CT1911" i="10" s="1"/>
  <c r="CU1898" i="10"/>
  <c r="CU1905" i="10" s="1"/>
  <c r="CU1911" i="10" s="1"/>
  <c r="CV1898" i="10"/>
  <c r="CV1905" i="10" s="1"/>
  <c r="CV1911" i="10" s="1"/>
  <c r="CW1898" i="10"/>
  <c r="CW1905" i="10" s="1"/>
  <c r="CX1898" i="10"/>
  <c r="CY1898" i="10"/>
  <c r="CY1905" i="10" s="1"/>
  <c r="CY1911" i="10" s="1"/>
  <c r="CZ1898" i="10"/>
  <c r="CZ1905" i="10" s="1"/>
  <c r="CZ1911" i="10" s="1"/>
  <c r="DA1898" i="10"/>
  <c r="DB1898" i="10"/>
  <c r="DB1905" i="10" s="1"/>
  <c r="DB1911" i="10" s="1"/>
  <c r="DC1898" i="10"/>
  <c r="DC1905" i="10" s="1"/>
  <c r="DC1911" i="10" s="1"/>
  <c r="DD1898" i="10"/>
  <c r="DD1905" i="10" s="1"/>
  <c r="DD1911" i="10" s="1"/>
  <c r="DE1898" i="10"/>
  <c r="DE1905" i="10" s="1"/>
  <c r="DF1898" i="10"/>
  <c r="DG1898" i="10"/>
  <c r="DG1905" i="10" s="1"/>
  <c r="DG1911" i="10" s="1"/>
  <c r="DH1898" i="10"/>
  <c r="DH1905" i="10" s="1"/>
  <c r="DI1898" i="10"/>
  <c r="DI1905" i="10" s="1"/>
  <c r="DI1911" i="10" s="1"/>
  <c r="DJ1898" i="10"/>
  <c r="DJ1905" i="10" s="1"/>
  <c r="DK1898" i="10"/>
  <c r="DK1905" i="10" s="1"/>
  <c r="DK1911" i="10" s="1"/>
  <c r="DL1898" i="10"/>
  <c r="DL1905" i="10" s="1"/>
  <c r="DL1911" i="10" s="1"/>
  <c r="DM1898" i="10"/>
  <c r="DM1905" i="10" s="1"/>
  <c r="DN1898" i="10"/>
  <c r="DO1898" i="10"/>
  <c r="DO1905" i="10" s="1"/>
  <c r="DO1911" i="10" s="1"/>
  <c r="DP1898" i="10"/>
  <c r="DP1905" i="10" s="1"/>
  <c r="DP1911" i="10" s="1"/>
  <c r="DQ1898" i="10"/>
  <c r="DR1898" i="10"/>
  <c r="DR1905" i="10" s="1"/>
  <c r="DR1911" i="10" s="1"/>
  <c r="DS1898" i="10"/>
  <c r="DS1905" i="10" s="1"/>
  <c r="DS1911" i="10" s="1"/>
  <c r="DT1898" i="10"/>
  <c r="DU1898" i="10"/>
  <c r="BP1899" i="10"/>
  <c r="BP1906" i="10" s="1"/>
  <c r="BQ1899" i="10"/>
  <c r="BQ1906" i="10" s="1"/>
  <c r="BR1899" i="10"/>
  <c r="BS1899" i="10"/>
  <c r="BS1906" i="10" s="1"/>
  <c r="BT1899" i="10"/>
  <c r="BT1906" i="10" s="1"/>
  <c r="BU1899" i="10"/>
  <c r="BU1906" i="10" s="1"/>
  <c r="BV1899" i="10"/>
  <c r="BV1906" i="10" s="1"/>
  <c r="BW1899" i="10"/>
  <c r="BW1906" i="10" s="1"/>
  <c r="BX1899" i="10"/>
  <c r="BX1906" i="10" s="1"/>
  <c r="BY1899" i="10"/>
  <c r="BY1906" i="10" s="1"/>
  <c r="BZ1899" i="10"/>
  <c r="BZ1906" i="10" s="1"/>
  <c r="CA1899" i="10"/>
  <c r="CA1906" i="10" s="1"/>
  <c r="CB1899" i="10"/>
  <c r="CB1906" i="10" s="1"/>
  <c r="CC1899" i="10"/>
  <c r="CC1906" i="10" s="1"/>
  <c r="CD1899" i="10"/>
  <c r="CD1906" i="10" s="1"/>
  <c r="CE1899" i="10"/>
  <c r="CE1906" i="10" s="1"/>
  <c r="CF1899" i="10"/>
  <c r="CF1906" i="10" s="1"/>
  <c r="CG1899" i="10"/>
  <c r="CG1906" i="10" s="1"/>
  <c r="CH1899" i="10"/>
  <c r="CI1899" i="10"/>
  <c r="CI1906" i="10" s="1"/>
  <c r="CJ1899" i="10"/>
  <c r="CJ1906" i="10" s="1"/>
  <c r="CK1899" i="10"/>
  <c r="CK1906" i="10" s="1"/>
  <c r="CL1899" i="10"/>
  <c r="CL1906" i="10" s="1"/>
  <c r="CM1899" i="10"/>
  <c r="CM1906" i="10" s="1"/>
  <c r="CN1899" i="10"/>
  <c r="CN1906" i="10" s="1"/>
  <c r="CO1899" i="10"/>
  <c r="CO1906" i="10" s="1"/>
  <c r="CP1899" i="10"/>
  <c r="CP1906" i="10" s="1"/>
  <c r="CQ1899" i="10"/>
  <c r="CQ1906" i="10" s="1"/>
  <c r="CR1899" i="10"/>
  <c r="CR1906" i="10" s="1"/>
  <c r="CS1899" i="10"/>
  <c r="CS1906" i="10" s="1"/>
  <c r="CT1899" i="10"/>
  <c r="CT1906" i="10" s="1"/>
  <c r="CU1899" i="10"/>
  <c r="CU1906" i="10" s="1"/>
  <c r="CV1899" i="10"/>
  <c r="CV1906" i="10" s="1"/>
  <c r="CW1899" i="10"/>
  <c r="CW1906" i="10" s="1"/>
  <c r="CX1899" i="10"/>
  <c r="CY1899" i="10"/>
  <c r="CY1906" i="10" s="1"/>
  <c r="CZ1899" i="10"/>
  <c r="CZ1906" i="10" s="1"/>
  <c r="DA1899" i="10"/>
  <c r="DA1906" i="10" s="1"/>
  <c r="DB1899" i="10"/>
  <c r="DB1906" i="10" s="1"/>
  <c r="DC1899" i="10"/>
  <c r="DC1906" i="10" s="1"/>
  <c r="DD1899" i="10"/>
  <c r="DD1906" i="10" s="1"/>
  <c r="DE1899" i="10"/>
  <c r="DE1906" i="10" s="1"/>
  <c r="DF1899" i="10"/>
  <c r="DF1906" i="10" s="1"/>
  <c r="DG1899" i="10"/>
  <c r="DG1906" i="10" s="1"/>
  <c r="DH1899" i="10"/>
  <c r="DH1906" i="10" s="1"/>
  <c r="DI1899" i="10"/>
  <c r="DI1906" i="10" s="1"/>
  <c r="DJ1899" i="10"/>
  <c r="DJ1906" i="10" s="1"/>
  <c r="DK1899" i="10"/>
  <c r="DK1906" i="10" s="1"/>
  <c r="DL1899" i="10"/>
  <c r="DL1906" i="10" s="1"/>
  <c r="DM1899" i="10"/>
  <c r="DM1906" i="10" s="1"/>
  <c r="DN1899" i="10"/>
  <c r="DO1899" i="10"/>
  <c r="DO1906" i="10" s="1"/>
  <c r="DP1899" i="10"/>
  <c r="DP1906" i="10" s="1"/>
  <c r="DQ1899" i="10"/>
  <c r="DQ1906" i="10" s="1"/>
  <c r="DR1899" i="10"/>
  <c r="DR1906" i="10" s="1"/>
  <c r="DS1899" i="10"/>
  <c r="DS1906" i="10" s="1"/>
  <c r="DT1899" i="10"/>
  <c r="DU1899" i="10"/>
  <c r="BO1895" i="10"/>
  <c r="BO1902" i="10" s="1"/>
  <c r="C1906" i="10" s="1"/>
  <c r="C1902" i="10" s="1"/>
  <c r="BO1896" i="10"/>
  <c r="BO1903" i="10" s="1"/>
  <c r="BO1897" i="10"/>
  <c r="BO1904" i="10" s="1"/>
  <c r="E1906" i="10" s="1"/>
  <c r="C1904" i="10" s="1"/>
  <c r="BO1898" i="10"/>
  <c r="BO1905" i="10" s="1"/>
  <c r="BO1899" i="10"/>
  <c r="BO1906" i="10" s="1"/>
  <c r="BO1894" i="10"/>
  <c r="DM1911" i="10"/>
  <c r="DJ1911" i="10"/>
  <c r="DH1911" i="10"/>
  <c r="DE1911" i="10"/>
  <c r="CW1911" i="10"/>
  <c r="CO1911" i="10"/>
  <c r="CL1911" i="10"/>
  <c r="CI1911" i="10"/>
  <c r="CG1911" i="10"/>
  <c r="BY1911" i="10"/>
  <c r="BV1911" i="10"/>
  <c r="BQ1911" i="10"/>
  <c r="B1857" i="10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F1906" i="10" l="1"/>
  <c r="C1905" i="10" s="1"/>
  <c r="BO1911" i="10"/>
  <c r="DD1901" i="10"/>
  <c r="CN1901" i="10"/>
  <c r="DL1901" i="10"/>
  <c r="CV1901" i="10"/>
  <c r="C1897" i="10"/>
  <c r="D1904" i="10"/>
  <c r="C1895" i="10"/>
  <c r="D1902" i="10"/>
  <c r="C1894" i="10"/>
  <c r="D1901" i="10"/>
  <c r="DP1901" i="10"/>
  <c r="CZ1901" i="10"/>
  <c r="DO1901" i="10"/>
  <c r="CY1901" i="10"/>
  <c r="CS1902" i="10"/>
  <c r="DQ1902" i="10"/>
  <c r="DA1902" i="10"/>
  <c r="C1896" i="10"/>
  <c r="D1903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E1902" i="10" l="1"/>
  <c r="D1895" i="10"/>
  <c r="D1897" i="10"/>
  <c r="E1904" i="10"/>
  <c r="D1894" i="10"/>
  <c r="E1901" i="10"/>
  <c r="C1898" i="10"/>
  <c r="D1905" i="10"/>
  <c r="D1896" i="10"/>
  <c r="E190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1898" i="10" l="1"/>
  <c r="E1905" i="10"/>
  <c r="F1901" i="10"/>
  <c r="E1894" i="10"/>
  <c r="F1903" i="10"/>
  <c r="E1896" i="10"/>
  <c r="E1897" i="10"/>
  <c r="F1904" i="10"/>
  <c r="F1902" i="10"/>
  <c r="E1895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G1903" i="10" l="1"/>
  <c r="F1896" i="10"/>
  <c r="G1901" i="10"/>
  <c r="F1894" i="10"/>
  <c r="E1898" i="10"/>
  <c r="F1905" i="10"/>
  <c r="G1904" i="10"/>
  <c r="F1897" i="10"/>
  <c r="G1902" i="10"/>
  <c r="F1895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G1905" i="10" l="1"/>
  <c r="F1898" i="10"/>
  <c r="H1901" i="10"/>
  <c r="G1894" i="10"/>
  <c r="H1904" i="10"/>
  <c r="G1897" i="10"/>
  <c r="H1902" i="10"/>
  <c r="G1895" i="10"/>
  <c r="H1903" i="10"/>
  <c r="G1896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I1904" i="10" l="1"/>
  <c r="H1897" i="10"/>
  <c r="I1901" i="10"/>
  <c r="H1894" i="10"/>
  <c r="I1902" i="10"/>
  <c r="H1895" i="10"/>
  <c r="I1903" i="10"/>
  <c r="H1896" i="10"/>
  <c r="H1905" i="10"/>
  <c r="G1898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J1903" i="10" l="1"/>
  <c r="I1896" i="10"/>
  <c r="J1902" i="10"/>
  <c r="I1895" i="10"/>
  <c r="J1901" i="10"/>
  <c r="I1894" i="10"/>
  <c r="I1905" i="10"/>
  <c r="H1898" i="10"/>
  <c r="J1904" i="10"/>
  <c r="I1897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K1901" i="10" l="1"/>
  <c r="J1894" i="10"/>
  <c r="K1902" i="10"/>
  <c r="J1895" i="10"/>
  <c r="J1905" i="10"/>
  <c r="I1898" i="10"/>
  <c r="K1904" i="10"/>
  <c r="J1897" i="10"/>
  <c r="K1903" i="10"/>
  <c r="J1896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L1904" i="10" l="1"/>
  <c r="K1897" i="10"/>
  <c r="K1905" i="10"/>
  <c r="J1898" i="10"/>
  <c r="L1902" i="10"/>
  <c r="K1895" i="10"/>
  <c r="L1903" i="10"/>
  <c r="K1896" i="10"/>
  <c r="L1901" i="10"/>
  <c r="K1894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M1903" i="10" l="1"/>
  <c r="L1896" i="10"/>
  <c r="M1902" i="10"/>
  <c r="L1895" i="10"/>
  <c r="L1905" i="10"/>
  <c r="K1898" i="10"/>
  <c r="M1901" i="10"/>
  <c r="L1894" i="10"/>
  <c r="M1904" i="10"/>
  <c r="L1897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M1905" i="10" l="1"/>
  <c r="L1898" i="10"/>
  <c r="N1902" i="10"/>
  <c r="M1895" i="10"/>
  <c r="N1901" i="10"/>
  <c r="M1894" i="10"/>
  <c r="N1904" i="10"/>
  <c r="M1897" i="10"/>
  <c r="N1903" i="10"/>
  <c r="M1896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O1901" i="10" l="1"/>
  <c r="N1894" i="10"/>
  <c r="O1902" i="10"/>
  <c r="N1895" i="10"/>
  <c r="O1904" i="10"/>
  <c r="N1897" i="10"/>
  <c r="O1903" i="10"/>
  <c r="N1896" i="10"/>
  <c r="N1905" i="10"/>
  <c r="M1898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P1904" i="10" l="1"/>
  <c r="O1897" i="10"/>
  <c r="P1902" i="10"/>
  <c r="O1895" i="10"/>
  <c r="P1903" i="10"/>
  <c r="O1896" i="10"/>
  <c r="O1905" i="10"/>
  <c r="N1898" i="10"/>
  <c r="P1901" i="10"/>
  <c r="O1894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P1905" i="10" l="1"/>
  <c r="O1898" i="10"/>
  <c r="Q1903" i="10"/>
  <c r="P1896" i="10"/>
  <c r="Q1902" i="10"/>
  <c r="P1895" i="10"/>
  <c r="Q1901" i="10"/>
  <c r="P1894" i="10"/>
  <c r="Q1904" i="10"/>
  <c r="P1897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R1901" i="10" l="1"/>
  <c r="Q1894" i="10"/>
  <c r="R1902" i="10"/>
  <c r="Q1895" i="10"/>
  <c r="R1903" i="10"/>
  <c r="Q1896" i="10"/>
  <c r="R1904" i="10"/>
  <c r="Q1897" i="10"/>
  <c r="Q1905" i="10"/>
  <c r="P1898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S1903" i="10" l="1"/>
  <c r="R1896" i="10"/>
  <c r="S1904" i="10"/>
  <c r="R1897" i="10"/>
  <c r="S1902" i="10"/>
  <c r="R1895" i="10"/>
  <c r="R1905" i="10"/>
  <c r="Q1898" i="10"/>
  <c r="S1901" i="10"/>
  <c r="R1894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S1905" i="10" l="1"/>
  <c r="R1898" i="10"/>
  <c r="T1902" i="10"/>
  <c r="S1895" i="10"/>
  <c r="T1904" i="10"/>
  <c r="S1897" i="10"/>
  <c r="T1901" i="10"/>
  <c r="S1894" i="10"/>
  <c r="T1903" i="10"/>
  <c r="S1896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U1904" i="10" l="1"/>
  <c r="T1897" i="10"/>
  <c r="U1902" i="10"/>
  <c r="T1895" i="10"/>
  <c r="U1901" i="10"/>
  <c r="T1894" i="10"/>
  <c r="U1903" i="10"/>
  <c r="T1896" i="10"/>
  <c r="T1905" i="10"/>
  <c r="S1898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V1901" i="10" l="1"/>
  <c r="U1894" i="10"/>
  <c r="V1902" i="10"/>
  <c r="U1895" i="10"/>
  <c r="V1903" i="10"/>
  <c r="U1896" i="10"/>
  <c r="U1905" i="10"/>
  <c r="T1898" i="10"/>
  <c r="V1904" i="10"/>
  <c r="U1897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W1903" i="10" l="1"/>
  <c r="V1896" i="10"/>
  <c r="V1905" i="10"/>
  <c r="U1898" i="10"/>
  <c r="W1902" i="10"/>
  <c r="V1895" i="10"/>
  <c r="W1904" i="10"/>
  <c r="V1897" i="10"/>
  <c r="W1901" i="10"/>
  <c r="V1894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X1904" i="10" l="1"/>
  <c r="W1897" i="10"/>
  <c r="X1902" i="10"/>
  <c r="W1895" i="10"/>
  <c r="W1905" i="10"/>
  <c r="V1898" i="10"/>
  <c r="X1901" i="10"/>
  <c r="W1894" i="10"/>
  <c r="X1903" i="10"/>
  <c r="W1896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Y1904" i="10" l="1"/>
  <c r="X1897" i="10"/>
  <c r="X1905" i="10"/>
  <c r="W1898" i="10"/>
  <c r="Y1901" i="10"/>
  <c r="X1894" i="10"/>
  <c r="Y1903" i="10"/>
  <c r="X1896" i="10"/>
  <c r="Y1902" i="10"/>
  <c r="X1895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Z1901" i="10" l="1"/>
  <c r="Y1894" i="10"/>
  <c r="Y1905" i="10"/>
  <c r="X1898" i="10"/>
  <c r="Z1903" i="10"/>
  <c r="Y1896" i="10"/>
  <c r="Z1902" i="10"/>
  <c r="Y1895" i="10"/>
  <c r="Z1904" i="10"/>
  <c r="Y1897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AA1902" i="10" l="1"/>
  <c r="Z1895" i="10"/>
  <c r="AA1904" i="10"/>
  <c r="Z1897" i="10"/>
  <c r="AA1901" i="10"/>
  <c r="Z1894" i="10"/>
  <c r="AA1903" i="10"/>
  <c r="Z1896" i="10"/>
  <c r="Z1905" i="10"/>
  <c r="Y1898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AB1901" i="10" l="1"/>
  <c r="AA1894" i="10"/>
  <c r="AB1904" i="10"/>
  <c r="AA1897" i="10"/>
  <c r="AB1903" i="10"/>
  <c r="AA1896" i="10"/>
  <c r="AA1905" i="10"/>
  <c r="Z1898" i="10"/>
  <c r="AB1902" i="10"/>
  <c r="AA1895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AC1903" i="10" l="1"/>
  <c r="AB1896" i="10"/>
  <c r="AB1905" i="10"/>
  <c r="AA1898" i="10"/>
  <c r="AC1904" i="10"/>
  <c r="AB1897" i="10"/>
  <c r="AC1902" i="10"/>
  <c r="AB1895" i="10"/>
  <c r="AC1901" i="10"/>
  <c r="AB1894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AD1902" i="10" l="1"/>
  <c r="AC1895" i="10"/>
  <c r="AD1904" i="10"/>
  <c r="AC1897" i="10"/>
  <c r="AC1905" i="10"/>
  <c r="AB1898" i="10"/>
  <c r="AD1901" i="10"/>
  <c r="AC1894" i="10"/>
  <c r="AD1903" i="10"/>
  <c r="AC1896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AD1905" i="10" l="1"/>
  <c r="AC1898" i="10"/>
  <c r="AE1904" i="10"/>
  <c r="AD1897" i="10"/>
  <c r="AE1901" i="10"/>
  <c r="AD1894" i="10"/>
  <c r="AE1903" i="10"/>
  <c r="AD1896" i="10"/>
  <c r="AE1902" i="10"/>
  <c r="AD1895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AF1903" i="10" l="1"/>
  <c r="AE1896" i="10"/>
  <c r="AF1901" i="10"/>
  <c r="AE1894" i="10"/>
  <c r="AF1904" i="10"/>
  <c r="AE1897" i="10"/>
  <c r="AF1902" i="10"/>
  <c r="AE1895" i="10"/>
  <c r="AE1905" i="10"/>
  <c r="AD1898" i="10"/>
  <c r="BN594" i="10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AF1905" i="10" l="1"/>
  <c r="AE1898" i="10"/>
  <c r="AG1904" i="10"/>
  <c r="AF1897" i="10"/>
  <c r="AG1902" i="10"/>
  <c r="AF1895" i="10"/>
  <c r="AG1901" i="10"/>
  <c r="AF1894" i="10"/>
  <c r="AG1903" i="10"/>
  <c r="AF1896" i="10"/>
  <c r="BN605" i="10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AH1902" i="10" l="1"/>
  <c r="AG1895" i="10"/>
  <c r="AH1904" i="10"/>
  <c r="AG1897" i="10"/>
  <c r="AH1901" i="10"/>
  <c r="AG1894" i="10"/>
  <c r="AH1903" i="10"/>
  <c r="AG1896" i="10"/>
  <c r="AG1905" i="10"/>
  <c r="AF1898" i="10"/>
  <c r="BL594" i="10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AI1901" i="10" l="1"/>
  <c r="AH1894" i="10"/>
  <c r="AI1903" i="10"/>
  <c r="AH1896" i="10"/>
  <c r="AI1904" i="10"/>
  <c r="AH1897" i="10"/>
  <c r="AH1905" i="10"/>
  <c r="AG1898" i="10"/>
  <c r="AI1902" i="10"/>
  <c r="AH1895" i="10"/>
  <c r="BK594" i="10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AJ1904" i="10" l="1"/>
  <c r="AI1897" i="10"/>
  <c r="AI1905" i="10"/>
  <c r="AH1898" i="10"/>
  <c r="AJ1903" i="10"/>
  <c r="AI1896" i="10"/>
  <c r="AJ1902" i="10"/>
  <c r="AI1895" i="10"/>
  <c r="AJ1901" i="10"/>
  <c r="AI1894" i="10"/>
  <c r="BK605" i="10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AK1903" i="10" l="1"/>
  <c r="AJ1896" i="10"/>
  <c r="AJ1905" i="10"/>
  <c r="AI1898" i="10"/>
  <c r="AK1902" i="10"/>
  <c r="AJ1895" i="10"/>
  <c r="AK1901" i="10"/>
  <c r="AJ1894" i="10"/>
  <c r="AK1904" i="10"/>
  <c r="AJ1897" i="10"/>
  <c r="BI594" i="10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AL1902" i="10" l="1"/>
  <c r="AK1895" i="10"/>
  <c r="AL1904" i="10"/>
  <c r="AK1897" i="10"/>
  <c r="AL1903" i="10"/>
  <c r="AK1896" i="10"/>
  <c r="AL1901" i="10"/>
  <c r="AK1894" i="10"/>
  <c r="AK1905" i="10"/>
  <c r="AJ1898" i="10"/>
  <c r="BH591" i="10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AM1901" i="10" l="1"/>
  <c r="AL1894" i="10"/>
  <c r="AM1903" i="10"/>
  <c r="AL1896" i="10"/>
  <c r="AM1904" i="10"/>
  <c r="AL1897" i="10"/>
  <c r="AL1905" i="10"/>
  <c r="AK1898" i="10"/>
  <c r="AM1902" i="10"/>
  <c r="AL1895" i="10"/>
  <c r="BH608" i="10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AN1904" i="10" l="1"/>
  <c r="AM1897" i="10"/>
  <c r="AM1905" i="10"/>
  <c r="AL1898" i="10"/>
  <c r="AN1903" i="10"/>
  <c r="AM1896" i="10"/>
  <c r="AN1902" i="10"/>
  <c r="AM1895" i="10"/>
  <c r="AN1901" i="10"/>
  <c r="AM1894" i="10"/>
  <c r="BF591" i="10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AO1902" i="10" l="1"/>
  <c r="AN1895" i="10"/>
  <c r="AO1903" i="10"/>
  <c r="AN1896" i="10"/>
  <c r="AN1905" i="10"/>
  <c r="AM1898" i="10"/>
  <c r="AO1901" i="10"/>
  <c r="AN1894" i="10"/>
  <c r="AO1904" i="10"/>
  <c r="AN1897" i="10"/>
  <c r="BE594" i="10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AP1901" i="10" l="1"/>
  <c r="AO1894" i="10"/>
  <c r="AP1903" i="10"/>
  <c r="AO1896" i="10"/>
  <c r="AO1905" i="10"/>
  <c r="AN1898" i="10"/>
  <c r="AP1904" i="10"/>
  <c r="AO1897" i="10"/>
  <c r="AP1902" i="10"/>
  <c r="AO1895" i="10"/>
  <c r="BD591" i="10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AQ1903" i="10" l="1"/>
  <c r="AP1896" i="10"/>
  <c r="AQ1904" i="10"/>
  <c r="AP1897" i="10"/>
  <c r="AP1905" i="10"/>
  <c r="AO1898" i="10"/>
  <c r="AQ1902" i="10"/>
  <c r="AP1895" i="10"/>
  <c r="AQ1901" i="10"/>
  <c r="AP1894" i="10"/>
  <c r="BD608" i="10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AR1902" i="10" l="1"/>
  <c r="AQ1895" i="10"/>
  <c r="AQ1905" i="10"/>
  <c r="AP1898" i="10"/>
  <c r="AR1904" i="10"/>
  <c r="AQ1897" i="10"/>
  <c r="AR1901" i="10"/>
  <c r="AQ1894" i="10"/>
  <c r="AR1903" i="10"/>
  <c r="AQ1896" i="10"/>
  <c r="BB591" i="10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AS1904" i="10" l="1"/>
  <c r="AR1897" i="10"/>
  <c r="AS1901" i="10"/>
  <c r="AR1894" i="10"/>
  <c r="AR1905" i="10"/>
  <c r="AQ1898" i="10"/>
  <c r="AS1903" i="10"/>
  <c r="AR1896" i="10"/>
  <c r="AS1902" i="10"/>
  <c r="AR1895" i="10"/>
  <c r="BB605" i="10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T1903" i="10" l="1"/>
  <c r="AS1896" i="10"/>
  <c r="AS1905" i="10"/>
  <c r="AR1898" i="10"/>
  <c r="AT1901" i="10"/>
  <c r="AS1894" i="10"/>
  <c r="AT1902" i="10"/>
  <c r="AS1895" i="10"/>
  <c r="AT1904" i="10"/>
  <c r="AS1897" i="10"/>
  <c r="AZ591" i="10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U1902" i="10" l="1"/>
  <c r="AT1895" i="10"/>
  <c r="AU1901" i="10"/>
  <c r="AT1894" i="10"/>
  <c r="AT1905" i="10"/>
  <c r="AS1898" i="10"/>
  <c r="AU1904" i="10"/>
  <c r="AT1897" i="10"/>
  <c r="AU1903" i="10"/>
  <c r="AT1896" i="10"/>
  <c r="AY594" i="10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V1904" i="10" l="1"/>
  <c r="AU1897" i="10"/>
  <c r="AU1905" i="10"/>
  <c r="AT1898" i="10"/>
  <c r="AV1901" i="10"/>
  <c r="AU1894" i="10"/>
  <c r="AV1903" i="10"/>
  <c r="AU1896" i="10"/>
  <c r="AV1902" i="10"/>
  <c r="AU1895" i="10"/>
  <c r="AX594" i="10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W1903" i="10" l="1"/>
  <c r="AV1896" i="10"/>
  <c r="AW1901" i="10"/>
  <c r="AV1894" i="10"/>
  <c r="AV1905" i="10"/>
  <c r="AU1898" i="10"/>
  <c r="AW1902" i="10"/>
  <c r="AV1895" i="10"/>
  <c r="AW1904" i="10"/>
  <c r="AV1897" i="10"/>
  <c r="AX605" i="10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X1901" i="10" l="1"/>
  <c r="AW1894" i="10"/>
  <c r="AW1905" i="10"/>
  <c r="AV1898" i="10"/>
  <c r="AX1902" i="10"/>
  <c r="AW1895" i="10"/>
  <c r="AX1904" i="10"/>
  <c r="AW1897" i="10"/>
  <c r="AX1903" i="10"/>
  <c r="AW1896" i="10"/>
  <c r="AW608" i="10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Y1903" i="10" l="1"/>
  <c r="AX1896" i="10"/>
  <c r="AY1904" i="10"/>
  <c r="AX1897" i="10"/>
  <c r="AY1902" i="10"/>
  <c r="AX1895" i="10"/>
  <c r="AX1905" i="10"/>
  <c r="AW1898" i="10"/>
  <c r="AY1901" i="10"/>
  <c r="AX1894" i="10"/>
  <c r="AU591" i="10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BL2015" i="10"/>
  <c r="BM2015" i="10"/>
  <c r="BN2015" i="10"/>
  <c r="BO2015" i="10"/>
  <c r="BP2015" i="10"/>
  <c r="BQ2015" i="10"/>
  <c r="BR2015" i="10"/>
  <c r="BS2015" i="10"/>
  <c r="BT2015" i="10"/>
  <c r="BU2015" i="10"/>
  <c r="BV2015" i="10"/>
  <c r="BW2015" i="10"/>
  <c r="BX2015" i="10"/>
  <c r="BY2015" i="10"/>
  <c r="BZ2015" i="10"/>
  <c r="CA2015" i="10"/>
  <c r="CB2015" i="10"/>
  <c r="CC2015" i="10"/>
  <c r="CD2015" i="10"/>
  <c r="CE2015" i="10"/>
  <c r="CF2015" i="10"/>
  <c r="CG2015" i="10"/>
  <c r="CH2015" i="10"/>
  <c r="CI2015" i="10"/>
  <c r="CJ2015" i="10"/>
  <c r="CK2015" i="10"/>
  <c r="CL2015" i="10"/>
  <c r="CM2015" i="10"/>
  <c r="CN2015" i="10"/>
  <c r="CO2015" i="10"/>
  <c r="CP2015" i="10"/>
  <c r="CQ2015" i="10"/>
  <c r="CR2015" i="10"/>
  <c r="CS2015" i="10"/>
  <c r="CT2015" i="10"/>
  <c r="CU2015" i="10"/>
  <c r="CV2015" i="10"/>
  <c r="CW2015" i="10"/>
  <c r="CX2015" i="10"/>
  <c r="CY2015" i="10"/>
  <c r="CZ2015" i="10"/>
  <c r="DA2015" i="10"/>
  <c r="DB2015" i="10"/>
  <c r="DC2015" i="10"/>
  <c r="DD2015" i="10"/>
  <c r="DE2015" i="10"/>
  <c r="DF2015" i="10"/>
  <c r="DG2015" i="10"/>
  <c r="DH2015" i="10"/>
  <c r="DI2015" i="10"/>
  <c r="DJ2015" i="10"/>
  <c r="DK2015" i="10"/>
  <c r="DL2015" i="10"/>
  <c r="DM2015" i="10"/>
  <c r="DN2015" i="10"/>
  <c r="DO2015" i="10"/>
  <c r="DP2015" i="10"/>
  <c r="DQ2015" i="10"/>
  <c r="DR2015" i="10"/>
  <c r="DS2015" i="10"/>
  <c r="BL2016" i="10"/>
  <c r="BM2016" i="10"/>
  <c r="BN2016" i="10"/>
  <c r="BO2016" i="10"/>
  <c r="BP2016" i="10"/>
  <c r="BQ2016" i="10"/>
  <c r="BR2016" i="10"/>
  <c r="BS2016" i="10"/>
  <c r="BT2016" i="10"/>
  <c r="BU2016" i="10"/>
  <c r="BV2016" i="10"/>
  <c r="BW2016" i="10"/>
  <c r="BX2016" i="10"/>
  <c r="BY2016" i="10"/>
  <c r="BZ2016" i="10"/>
  <c r="CA2016" i="10"/>
  <c r="CB2016" i="10"/>
  <c r="CC2016" i="10"/>
  <c r="CD2016" i="10"/>
  <c r="CE2016" i="10"/>
  <c r="CF2016" i="10"/>
  <c r="CG2016" i="10"/>
  <c r="CH2016" i="10"/>
  <c r="CI2016" i="10"/>
  <c r="CJ2016" i="10"/>
  <c r="CK2016" i="10"/>
  <c r="CL2016" i="10"/>
  <c r="CM2016" i="10"/>
  <c r="CN2016" i="10"/>
  <c r="CO2016" i="10"/>
  <c r="CP2016" i="10"/>
  <c r="CQ2016" i="10"/>
  <c r="CR2016" i="10"/>
  <c r="CS2016" i="10"/>
  <c r="CT2016" i="10"/>
  <c r="CU2016" i="10"/>
  <c r="CV2016" i="10"/>
  <c r="CW2016" i="10"/>
  <c r="CX2016" i="10"/>
  <c r="CY2016" i="10"/>
  <c r="CZ2016" i="10"/>
  <c r="DA2016" i="10"/>
  <c r="DB2016" i="10"/>
  <c r="DC2016" i="10"/>
  <c r="DD2016" i="10"/>
  <c r="DE2016" i="10"/>
  <c r="DF2016" i="10"/>
  <c r="DG2016" i="10"/>
  <c r="DH2016" i="10"/>
  <c r="DI2016" i="10"/>
  <c r="DJ2016" i="10"/>
  <c r="DK2016" i="10"/>
  <c r="DL2016" i="10"/>
  <c r="DM2016" i="10"/>
  <c r="DN2016" i="10"/>
  <c r="DO2016" i="10"/>
  <c r="DP2016" i="10"/>
  <c r="DQ2016" i="10"/>
  <c r="DR2016" i="10"/>
  <c r="DS2016" i="10"/>
  <c r="BL2017" i="10"/>
  <c r="BM2017" i="10"/>
  <c r="BN2017" i="10"/>
  <c r="BO2017" i="10"/>
  <c r="BP2017" i="10"/>
  <c r="BQ2017" i="10"/>
  <c r="BR2017" i="10"/>
  <c r="BS2017" i="10"/>
  <c r="BT2017" i="10"/>
  <c r="BU2017" i="10"/>
  <c r="BV2017" i="10"/>
  <c r="BW2017" i="10"/>
  <c r="BX2017" i="10"/>
  <c r="BY2017" i="10"/>
  <c r="BZ2017" i="10"/>
  <c r="CA2017" i="10"/>
  <c r="CB2017" i="10"/>
  <c r="CC2017" i="10"/>
  <c r="CD2017" i="10"/>
  <c r="CE2017" i="10"/>
  <c r="CF2017" i="10"/>
  <c r="CG2017" i="10"/>
  <c r="CH2017" i="10"/>
  <c r="CI2017" i="10"/>
  <c r="CJ2017" i="10"/>
  <c r="CK2017" i="10"/>
  <c r="CL2017" i="10"/>
  <c r="CM2017" i="10"/>
  <c r="CN2017" i="10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BL2018" i="10"/>
  <c r="BM2018" i="10"/>
  <c r="BN2018" i="10"/>
  <c r="BO2018" i="10"/>
  <c r="BP2018" i="10"/>
  <c r="BQ2018" i="10"/>
  <c r="BR2018" i="10"/>
  <c r="BS2018" i="10"/>
  <c r="BT2018" i="10"/>
  <c r="BU2018" i="10"/>
  <c r="BV2018" i="10"/>
  <c r="BW2018" i="10"/>
  <c r="BX2018" i="10"/>
  <c r="BY2018" i="10"/>
  <c r="BZ2018" i="10"/>
  <c r="CA2018" i="10"/>
  <c r="CB2018" i="10"/>
  <c r="CC2018" i="10"/>
  <c r="CD2018" i="10"/>
  <c r="CE2018" i="10"/>
  <c r="CF2018" i="10"/>
  <c r="CG2018" i="10"/>
  <c r="CH2018" i="10"/>
  <c r="CI2018" i="10"/>
  <c r="CJ2018" i="10"/>
  <c r="CK2018" i="10"/>
  <c r="CL2018" i="10"/>
  <c r="CM2018" i="10"/>
  <c r="CN2018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BL2020" i="10"/>
  <c r="BM2020" i="10"/>
  <c r="BN2020" i="10"/>
  <c r="BO2020" i="10"/>
  <c r="BP2020" i="10"/>
  <c r="BQ2020" i="10"/>
  <c r="BR2020" i="10"/>
  <c r="BS2020" i="10"/>
  <c r="BT2020" i="10"/>
  <c r="BU2020" i="10"/>
  <c r="BV2020" i="10"/>
  <c r="BW2020" i="10"/>
  <c r="BX2020" i="10"/>
  <c r="BY2020" i="10"/>
  <c r="BZ2020" i="10"/>
  <c r="CA2020" i="10"/>
  <c r="CB2020" i="10"/>
  <c r="CC2020" i="10"/>
  <c r="CD2020" i="10"/>
  <c r="CE2020" i="10"/>
  <c r="CF2020" i="10"/>
  <c r="CG2020" i="10"/>
  <c r="CH2020" i="10"/>
  <c r="CI2020" i="10"/>
  <c r="CJ2020" i="10"/>
  <c r="CK2020" i="10"/>
  <c r="CL2020" i="10"/>
  <c r="CM2020" i="10"/>
  <c r="CN2020" i="10"/>
  <c r="CO2020" i="10"/>
  <c r="CP2020" i="10"/>
  <c r="CQ2020" i="10"/>
  <c r="CR2020" i="10"/>
  <c r="CS2020" i="10"/>
  <c r="CT2020" i="10"/>
  <c r="CU2020" i="10"/>
  <c r="CV2020" i="10"/>
  <c r="CW2020" i="10"/>
  <c r="CX2020" i="10"/>
  <c r="CY2020" i="10"/>
  <c r="CZ2020" i="10"/>
  <c r="DA2020" i="10"/>
  <c r="DB2020" i="10"/>
  <c r="DC2020" i="10"/>
  <c r="DD2020" i="10"/>
  <c r="DE2020" i="10"/>
  <c r="DF2020" i="10"/>
  <c r="DG2020" i="10"/>
  <c r="DH2020" i="10"/>
  <c r="DI2020" i="10"/>
  <c r="DJ2020" i="10"/>
  <c r="DK2020" i="10"/>
  <c r="DL2020" i="10"/>
  <c r="DM2020" i="10"/>
  <c r="DN2020" i="10"/>
  <c r="DO2020" i="10"/>
  <c r="DP2020" i="10"/>
  <c r="DQ2020" i="10"/>
  <c r="DR2020" i="10"/>
  <c r="DS2020" i="10"/>
  <c r="BL2021" i="10"/>
  <c r="BM2021" i="10"/>
  <c r="BN2021" i="10"/>
  <c r="BO2021" i="10"/>
  <c r="BP2021" i="10"/>
  <c r="BQ2021" i="10"/>
  <c r="BR2021" i="10"/>
  <c r="BS2021" i="10"/>
  <c r="BT2021" i="10"/>
  <c r="BU2021" i="10"/>
  <c r="BV2021" i="10"/>
  <c r="BW2021" i="10"/>
  <c r="BX2021" i="10"/>
  <c r="BY2021" i="10"/>
  <c r="BZ2021" i="10"/>
  <c r="CA2021" i="10"/>
  <c r="CB2021" i="10"/>
  <c r="CC2021" i="10"/>
  <c r="CD2021" i="10"/>
  <c r="CE2021" i="10"/>
  <c r="CF2021" i="10"/>
  <c r="CG2021" i="10"/>
  <c r="CH2021" i="10"/>
  <c r="CI2021" i="10"/>
  <c r="CJ2021" i="10"/>
  <c r="CK2021" i="10"/>
  <c r="CL2021" i="10"/>
  <c r="CM2021" i="10"/>
  <c r="CN2021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BL2022" i="10"/>
  <c r="BM2022" i="10"/>
  <c r="BN2022" i="10"/>
  <c r="BO2022" i="10"/>
  <c r="BP2022" i="10"/>
  <c r="BQ2022" i="10"/>
  <c r="BR2022" i="10"/>
  <c r="BS2022" i="10"/>
  <c r="BT2022" i="10"/>
  <c r="BU2022" i="10"/>
  <c r="BV2022" i="10"/>
  <c r="BW2022" i="10"/>
  <c r="BX2022" i="10"/>
  <c r="BY2022" i="10"/>
  <c r="BZ2022" i="10"/>
  <c r="CA2022" i="10"/>
  <c r="CB2022" i="10"/>
  <c r="CC2022" i="10"/>
  <c r="CD2022" i="10"/>
  <c r="CE2022" i="10"/>
  <c r="CF2022" i="10"/>
  <c r="CG2022" i="10"/>
  <c r="CH2022" i="10"/>
  <c r="CI2022" i="10"/>
  <c r="CJ2022" i="10"/>
  <c r="CK2022" i="10"/>
  <c r="CL2022" i="10"/>
  <c r="CM2022" i="10"/>
  <c r="CN2022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BL2023" i="10"/>
  <c r="BM2023" i="10"/>
  <c r="BN2023" i="10"/>
  <c r="BO2023" i="10"/>
  <c r="BP2023" i="10"/>
  <c r="BQ2023" i="10"/>
  <c r="BR2023" i="10"/>
  <c r="BS2023" i="10"/>
  <c r="BT2023" i="10"/>
  <c r="BU2023" i="10"/>
  <c r="BV2023" i="10"/>
  <c r="BW2023" i="10"/>
  <c r="BX2023" i="10"/>
  <c r="BY2023" i="10"/>
  <c r="BZ2023" i="10"/>
  <c r="CA2023" i="10"/>
  <c r="CB2023" i="10"/>
  <c r="CC2023" i="10"/>
  <c r="CD2023" i="10"/>
  <c r="CE2023" i="10"/>
  <c r="CF2023" i="10"/>
  <c r="CG2023" i="10"/>
  <c r="CH2023" i="10"/>
  <c r="CI2023" i="10"/>
  <c r="CJ2023" i="10"/>
  <c r="CK2023" i="10"/>
  <c r="CL2023" i="10"/>
  <c r="CM2023" i="10"/>
  <c r="CN2023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BL2025" i="10"/>
  <c r="BM2025" i="10"/>
  <c r="BN2025" i="10"/>
  <c r="BO2025" i="10"/>
  <c r="BP2025" i="10"/>
  <c r="BQ2025" i="10"/>
  <c r="BR2025" i="10"/>
  <c r="BS2025" i="10"/>
  <c r="BT2025" i="10"/>
  <c r="BU2025" i="10"/>
  <c r="BV2025" i="10"/>
  <c r="BW2025" i="10"/>
  <c r="BX2025" i="10"/>
  <c r="BY2025" i="10"/>
  <c r="BZ2025" i="10"/>
  <c r="CA2025" i="10"/>
  <c r="CB2025" i="10"/>
  <c r="CC2025" i="10"/>
  <c r="CD2025" i="10"/>
  <c r="CE2025" i="10"/>
  <c r="CF2025" i="10"/>
  <c r="CG2025" i="10"/>
  <c r="CH2025" i="10"/>
  <c r="CI2025" i="10"/>
  <c r="CJ2025" i="10"/>
  <c r="CK2025" i="10"/>
  <c r="CL2025" i="10"/>
  <c r="CM2025" i="10"/>
  <c r="CN2025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BL2026" i="10"/>
  <c r="BM2026" i="10"/>
  <c r="BN2026" i="10"/>
  <c r="BO2026" i="10"/>
  <c r="BP2026" i="10"/>
  <c r="BQ2026" i="10"/>
  <c r="BR2026" i="10"/>
  <c r="BS2026" i="10"/>
  <c r="BT2026" i="10"/>
  <c r="BU2026" i="10"/>
  <c r="BV2026" i="10"/>
  <c r="BW2026" i="10"/>
  <c r="BX2026" i="10"/>
  <c r="BY2026" i="10"/>
  <c r="BZ2026" i="10"/>
  <c r="CA2026" i="10"/>
  <c r="CB2026" i="10"/>
  <c r="CC2026" i="10"/>
  <c r="CD2026" i="10"/>
  <c r="CE2026" i="10"/>
  <c r="CF2026" i="10"/>
  <c r="CG2026" i="10"/>
  <c r="CH2026" i="10"/>
  <c r="CI2026" i="10"/>
  <c r="CJ2026" i="10"/>
  <c r="CK2026" i="10"/>
  <c r="CL2026" i="10"/>
  <c r="CM2026" i="10"/>
  <c r="CN2026" i="10"/>
  <c r="CO2026" i="10"/>
  <c r="CP2026" i="10"/>
  <c r="CQ2026" i="10"/>
  <c r="CR2026" i="10"/>
  <c r="CS2026" i="10"/>
  <c r="CT2026" i="10"/>
  <c r="CU2026" i="10"/>
  <c r="CV2026" i="10"/>
  <c r="CW2026" i="10"/>
  <c r="CX2026" i="10"/>
  <c r="CY2026" i="10"/>
  <c r="CZ2026" i="10"/>
  <c r="DA2026" i="10"/>
  <c r="DB2026" i="10"/>
  <c r="DC2026" i="10"/>
  <c r="DD2026" i="10"/>
  <c r="DE2026" i="10"/>
  <c r="DF2026" i="10"/>
  <c r="DG2026" i="10"/>
  <c r="DH2026" i="10"/>
  <c r="DI2026" i="10"/>
  <c r="DJ2026" i="10"/>
  <c r="DK2026" i="10"/>
  <c r="DL2026" i="10"/>
  <c r="DM2026" i="10"/>
  <c r="DN2026" i="10"/>
  <c r="DO2026" i="10"/>
  <c r="DP2026" i="10"/>
  <c r="DQ2026" i="10"/>
  <c r="DR2026" i="10"/>
  <c r="DS2026" i="10"/>
  <c r="BL2027" i="10"/>
  <c r="BM2027" i="10"/>
  <c r="BN2027" i="10"/>
  <c r="BO2027" i="10"/>
  <c r="BP2027" i="10"/>
  <c r="BQ2027" i="10"/>
  <c r="BR2027" i="10"/>
  <c r="BS2027" i="10"/>
  <c r="BT2027" i="10"/>
  <c r="BU2027" i="10"/>
  <c r="BV2027" i="10"/>
  <c r="BW2027" i="10"/>
  <c r="BX2027" i="10"/>
  <c r="BY2027" i="10"/>
  <c r="BZ2027" i="10"/>
  <c r="CA2027" i="10"/>
  <c r="CB2027" i="10"/>
  <c r="CC2027" i="10"/>
  <c r="CD2027" i="10"/>
  <c r="CE2027" i="10"/>
  <c r="CF2027" i="10"/>
  <c r="CG2027" i="10"/>
  <c r="CH2027" i="10"/>
  <c r="CI2027" i="10"/>
  <c r="CJ2027" i="10"/>
  <c r="CK2027" i="10"/>
  <c r="CL2027" i="10"/>
  <c r="CM2027" i="10"/>
  <c r="CN2027" i="10"/>
  <c r="CO2027" i="10"/>
  <c r="CP2027" i="10"/>
  <c r="CQ2027" i="10"/>
  <c r="CR2027" i="10"/>
  <c r="CS2027" i="10"/>
  <c r="CT2027" i="10"/>
  <c r="CU2027" i="10"/>
  <c r="CV2027" i="10"/>
  <c r="CW2027" i="10"/>
  <c r="CX2027" i="10"/>
  <c r="CY2027" i="10"/>
  <c r="CZ2027" i="10"/>
  <c r="DA2027" i="10"/>
  <c r="DB2027" i="10"/>
  <c r="DC2027" i="10"/>
  <c r="DD2027" i="10"/>
  <c r="DE2027" i="10"/>
  <c r="DF2027" i="10"/>
  <c r="DG2027" i="10"/>
  <c r="DH2027" i="10"/>
  <c r="DI2027" i="10"/>
  <c r="DJ2027" i="10"/>
  <c r="DK2027" i="10"/>
  <c r="DL2027" i="10"/>
  <c r="DM2027" i="10"/>
  <c r="DN2027" i="10"/>
  <c r="DO2027" i="10"/>
  <c r="DP2027" i="10"/>
  <c r="DQ2027" i="10"/>
  <c r="DR2027" i="10"/>
  <c r="DS2027" i="10"/>
  <c r="BL2028" i="10"/>
  <c r="BM2028" i="10"/>
  <c r="BN2028" i="10"/>
  <c r="BO2028" i="10"/>
  <c r="BP2028" i="10"/>
  <c r="BQ2028" i="10"/>
  <c r="BR2028" i="10"/>
  <c r="BS2028" i="10"/>
  <c r="BT2028" i="10"/>
  <c r="BU2028" i="10"/>
  <c r="BV2028" i="10"/>
  <c r="BW2028" i="10"/>
  <c r="BX2028" i="10"/>
  <c r="BY2028" i="10"/>
  <c r="BZ2028" i="10"/>
  <c r="CA2028" i="10"/>
  <c r="CB2028" i="10"/>
  <c r="CC2028" i="10"/>
  <c r="CD2028" i="10"/>
  <c r="CE2028" i="10"/>
  <c r="CF2028" i="10"/>
  <c r="CG2028" i="10"/>
  <c r="CH2028" i="10"/>
  <c r="CI2028" i="10"/>
  <c r="CJ2028" i="10"/>
  <c r="CK2028" i="10"/>
  <c r="CL2028" i="10"/>
  <c r="CM2028" i="10"/>
  <c r="CN2028" i="10"/>
  <c r="CO2028" i="10"/>
  <c r="CP2028" i="10"/>
  <c r="CQ2028" i="10"/>
  <c r="CR2028" i="10"/>
  <c r="CS2028" i="10"/>
  <c r="CT2028" i="10"/>
  <c r="CU2028" i="10"/>
  <c r="CV2028" i="10"/>
  <c r="CW2028" i="10"/>
  <c r="CX2028" i="10"/>
  <c r="CY2028" i="10"/>
  <c r="CZ2028" i="10"/>
  <c r="DA2028" i="10"/>
  <c r="DB2028" i="10"/>
  <c r="DC2028" i="10"/>
  <c r="DD2028" i="10"/>
  <c r="DE2028" i="10"/>
  <c r="DF2028" i="10"/>
  <c r="DG2028" i="10"/>
  <c r="DH2028" i="10"/>
  <c r="DI2028" i="10"/>
  <c r="DJ2028" i="10"/>
  <c r="DK2028" i="10"/>
  <c r="DL2028" i="10"/>
  <c r="DM2028" i="10"/>
  <c r="DN2028" i="10"/>
  <c r="DO2028" i="10"/>
  <c r="DP2028" i="10"/>
  <c r="DQ2028" i="10"/>
  <c r="DR2028" i="10"/>
  <c r="DS2028" i="10"/>
  <c r="BL2030" i="10"/>
  <c r="BM2030" i="10"/>
  <c r="BN2030" i="10"/>
  <c r="BO2030" i="10"/>
  <c r="BP2030" i="10"/>
  <c r="BQ2030" i="10"/>
  <c r="BR2030" i="10"/>
  <c r="BS2030" i="10"/>
  <c r="BT2030" i="10"/>
  <c r="BU2030" i="10"/>
  <c r="BV2030" i="10"/>
  <c r="BW2030" i="10"/>
  <c r="BX2030" i="10"/>
  <c r="BY2030" i="10"/>
  <c r="BZ2030" i="10"/>
  <c r="CA2030" i="10"/>
  <c r="CB2030" i="10"/>
  <c r="CC2030" i="10"/>
  <c r="CD2030" i="10"/>
  <c r="CE2030" i="10"/>
  <c r="CF2030" i="10"/>
  <c r="CG2030" i="10"/>
  <c r="CH2030" i="10"/>
  <c r="CI2030" i="10"/>
  <c r="CJ2030" i="10"/>
  <c r="CK2030" i="10"/>
  <c r="CL2030" i="10"/>
  <c r="CM2030" i="10"/>
  <c r="CN2030" i="10"/>
  <c r="CO2030" i="10"/>
  <c r="CP2030" i="10"/>
  <c r="CQ2030" i="10"/>
  <c r="CR2030" i="10"/>
  <c r="CS2030" i="10"/>
  <c r="CT2030" i="10"/>
  <c r="CU2030" i="10"/>
  <c r="CV2030" i="10"/>
  <c r="CW2030" i="10"/>
  <c r="CX2030" i="10"/>
  <c r="CY2030" i="10"/>
  <c r="CZ2030" i="10"/>
  <c r="DA2030" i="10"/>
  <c r="DB2030" i="10"/>
  <c r="DC2030" i="10"/>
  <c r="DD2030" i="10"/>
  <c r="DE2030" i="10"/>
  <c r="DF2030" i="10"/>
  <c r="DG2030" i="10"/>
  <c r="DH2030" i="10"/>
  <c r="DI2030" i="10"/>
  <c r="DJ2030" i="10"/>
  <c r="DK2030" i="10"/>
  <c r="DL2030" i="10"/>
  <c r="DM2030" i="10"/>
  <c r="DN2030" i="10"/>
  <c r="DO2030" i="10"/>
  <c r="DP2030" i="10"/>
  <c r="DQ2030" i="10"/>
  <c r="DR2030" i="10"/>
  <c r="DS2030" i="10"/>
  <c r="BL2031" i="10"/>
  <c r="BM2031" i="10"/>
  <c r="BN2031" i="10"/>
  <c r="BO2031" i="10"/>
  <c r="BP2031" i="10"/>
  <c r="BQ2031" i="10"/>
  <c r="BR2031" i="10"/>
  <c r="BS2031" i="10"/>
  <c r="BT2031" i="10"/>
  <c r="BU2031" i="10"/>
  <c r="BV2031" i="10"/>
  <c r="BW2031" i="10"/>
  <c r="BX2031" i="10"/>
  <c r="BY2031" i="10"/>
  <c r="BZ2031" i="10"/>
  <c r="CA2031" i="10"/>
  <c r="CB2031" i="10"/>
  <c r="CC2031" i="10"/>
  <c r="CD2031" i="10"/>
  <c r="CE2031" i="10"/>
  <c r="CF2031" i="10"/>
  <c r="CG2031" i="10"/>
  <c r="CH2031" i="10"/>
  <c r="CI2031" i="10"/>
  <c r="CJ2031" i="10"/>
  <c r="CK2031" i="10"/>
  <c r="CL2031" i="10"/>
  <c r="CM2031" i="10"/>
  <c r="CN2031" i="10"/>
  <c r="CO2031" i="10"/>
  <c r="CP2031" i="10"/>
  <c r="CQ2031" i="10"/>
  <c r="CR2031" i="10"/>
  <c r="CS2031" i="10"/>
  <c r="CT2031" i="10"/>
  <c r="CU2031" i="10"/>
  <c r="CV2031" i="10"/>
  <c r="CW2031" i="10"/>
  <c r="CX2031" i="10"/>
  <c r="CY2031" i="10"/>
  <c r="CZ2031" i="10"/>
  <c r="DA2031" i="10"/>
  <c r="DB2031" i="10"/>
  <c r="DC2031" i="10"/>
  <c r="DD2031" i="10"/>
  <c r="DE2031" i="10"/>
  <c r="DF2031" i="10"/>
  <c r="DG2031" i="10"/>
  <c r="DH2031" i="10"/>
  <c r="DI2031" i="10"/>
  <c r="DJ2031" i="10"/>
  <c r="DK2031" i="10"/>
  <c r="DL2031" i="10"/>
  <c r="DM2031" i="10"/>
  <c r="DN2031" i="10"/>
  <c r="DO2031" i="10"/>
  <c r="DP2031" i="10"/>
  <c r="DQ2031" i="10"/>
  <c r="DR2031" i="10"/>
  <c r="DS2031" i="10"/>
  <c r="BL2032" i="10"/>
  <c r="BM2032" i="10"/>
  <c r="BN2032" i="10"/>
  <c r="BO2032" i="10"/>
  <c r="BP2032" i="10"/>
  <c r="BQ2032" i="10"/>
  <c r="BR2032" i="10"/>
  <c r="BS2032" i="10"/>
  <c r="BT2032" i="10"/>
  <c r="BU2032" i="10"/>
  <c r="BV2032" i="10"/>
  <c r="BW2032" i="10"/>
  <c r="BX2032" i="10"/>
  <c r="BY2032" i="10"/>
  <c r="BZ2032" i="10"/>
  <c r="CA2032" i="10"/>
  <c r="CB2032" i="10"/>
  <c r="CC2032" i="10"/>
  <c r="CD2032" i="10"/>
  <c r="CE2032" i="10"/>
  <c r="CF2032" i="10"/>
  <c r="CG2032" i="10"/>
  <c r="CH2032" i="10"/>
  <c r="CI2032" i="10"/>
  <c r="CJ2032" i="10"/>
  <c r="CK2032" i="10"/>
  <c r="CL2032" i="10"/>
  <c r="CM2032" i="10"/>
  <c r="CN2032" i="10"/>
  <c r="CO2032" i="10"/>
  <c r="CP2032" i="10"/>
  <c r="CQ2032" i="10"/>
  <c r="CR2032" i="10"/>
  <c r="CS2032" i="10"/>
  <c r="CT2032" i="10"/>
  <c r="CU2032" i="10"/>
  <c r="CV2032" i="10"/>
  <c r="CW2032" i="10"/>
  <c r="CX2032" i="10"/>
  <c r="CY2032" i="10"/>
  <c r="CZ2032" i="10"/>
  <c r="DA2032" i="10"/>
  <c r="DB2032" i="10"/>
  <c r="DC2032" i="10"/>
  <c r="DD2032" i="10"/>
  <c r="DE2032" i="10"/>
  <c r="DF2032" i="10"/>
  <c r="DG2032" i="10"/>
  <c r="DH2032" i="10"/>
  <c r="DI2032" i="10"/>
  <c r="DJ2032" i="10"/>
  <c r="DK2032" i="10"/>
  <c r="DL2032" i="10"/>
  <c r="DM2032" i="10"/>
  <c r="DN2032" i="10"/>
  <c r="DO2032" i="10"/>
  <c r="DP2032" i="10"/>
  <c r="DQ2032" i="10"/>
  <c r="DR2032" i="10"/>
  <c r="DS2032" i="10"/>
  <c r="BL2033" i="10"/>
  <c r="BM2033" i="10"/>
  <c r="BN2033" i="10"/>
  <c r="BO2033" i="10"/>
  <c r="BP2033" i="10"/>
  <c r="BQ2033" i="10"/>
  <c r="BR2033" i="10"/>
  <c r="BS2033" i="10"/>
  <c r="BT2033" i="10"/>
  <c r="BU2033" i="10"/>
  <c r="BV2033" i="10"/>
  <c r="BW2033" i="10"/>
  <c r="BX2033" i="10"/>
  <c r="BY2033" i="10"/>
  <c r="BZ2033" i="10"/>
  <c r="CA2033" i="10"/>
  <c r="CB2033" i="10"/>
  <c r="CC2033" i="10"/>
  <c r="CD2033" i="10"/>
  <c r="CE2033" i="10"/>
  <c r="CF2033" i="10"/>
  <c r="CG2033" i="10"/>
  <c r="CH2033" i="10"/>
  <c r="CI2033" i="10"/>
  <c r="CJ2033" i="10"/>
  <c r="CK2033" i="10"/>
  <c r="CL2033" i="10"/>
  <c r="CM2033" i="10"/>
  <c r="CN2033" i="10"/>
  <c r="CO2033" i="10"/>
  <c r="CP2033" i="10"/>
  <c r="CQ2033" i="10"/>
  <c r="CR2033" i="10"/>
  <c r="CS2033" i="10"/>
  <c r="CT2033" i="10"/>
  <c r="CU2033" i="10"/>
  <c r="CV2033" i="10"/>
  <c r="CW2033" i="10"/>
  <c r="CX2033" i="10"/>
  <c r="CY2033" i="10"/>
  <c r="CZ2033" i="10"/>
  <c r="DA2033" i="10"/>
  <c r="DB2033" i="10"/>
  <c r="DC2033" i="10"/>
  <c r="DD2033" i="10"/>
  <c r="DE2033" i="10"/>
  <c r="DF2033" i="10"/>
  <c r="DG2033" i="10"/>
  <c r="DH2033" i="10"/>
  <c r="DI2033" i="10"/>
  <c r="DJ2033" i="10"/>
  <c r="DK2033" i="10"/>
  <c r="DL2033" i="10"/>
  <c r="DM2033" i="10"/>
  <c r="DN2033" i="10"/>
  <c r="DO2033" i="10"/>
  <c r="DP2033" i="10"/>
  <c r="DQ2033" i="10"/>
  <c r="DR2033" i="10"/>
  <c r="DS2033" i="10"/>
  <c r="DU2010" i="10"/>
  <c r="DU2011" i="10"/>
  <c r="DU2012" i="10"/>
  <c r="DU2013" i="10"/>
  <c r="DU2015" i="10"/>
  <c r="DU2016" i="10"/>
  <c r="DU2017" i="10"/>
  <c r="DU2018" i="10"/>
  <c r="DU2020" i="10"/>
  <c r="DU2021" i="10"/>
  <c r="DU2022" i="10"/>
  <c r="DU2023" i="10"/>
  <c r="DU2025" i="10"/>
  <c r="DU2026" i="10"/>
  <c r="DU2027" i="10"/>
  <c r="DU2028" i="10"/>
  <c r="DU2030" i="10"/>
  <c r="DU2031" i="10"/>
  <c r="DU2032" i="10"/>
  <c r="DU2033" i="10"/>
  <c r="DT2022" i="10"/>
  <c r="DT2010" i="10"/>
  <c r="DT2011" i="10"/>
  <c r="DT2012" i="10"/>
  <c r="DT2013" i="10"/>
  <c r="DT2015" i="10"/>
  <c r="DT2016" i="10"/>
  <c r="DT2017" i="10"/>
  <c r="DT2018" i="10"/>
  <c r="DT2020" i="10"/>
  <c r="DT2021" i="10"/>
  <c r="DT2023" i="10"/>
  <c r="DT2025" i="10"/>
  <c r="DT2026" i="10"/>
  <c r="DT2027" i="10"/>
  <c r="DT2028" i="10"/>
  <c r="DT2030" i="10"/>
  <c r="DT2031" i="10"/>
  <c r="DT2032" i="10"/>
  <c r="DT2033" i="10"/>
  <c r="BO1860" i="10"/>
  <c r="BP1860" i="10"/>
  <c r="BQ1860" i="10"/>
  <c r="BR1860" i="10"/>
  <c r="BS1860" i="10"/>
  <c r="BT1860" i="10"/>
  <c r="BU1860" i="10"/>
  <c r="BV1860" i="10"/>
  <c r="BW1860" i="10"/>
  <c r="BX1860" i="10"/>
  <c r="BY1860" i="10"/>
  <c r="BZ1860" i="10"/>
  <c r="CA1860" i="10"/>
  <c r="CB1860" i="10"/>
  <c r="CC1860" i="10"/>
  <c r="CD1860" i="10"/>
  <c r="CE1860" i="10"/>
  <c r="CF1860" i="10"/>
  <c r="CG1860" i="10"/>
  <c r="CH1860" i="10"/>
  <c r="CI1860" i="10"/>
  <c r="CJ1860" i="10"/>
  <c r="CK1860" i="10"/>
  <c r="CL1860" i="10"/>
  <c r="CM1860" i="10"/>
  <c r="CN1860" i="10"/>
  <c r="CO1860" i="10"/>
  <c r="CP1860" i="10"/>
  <c r="CQ1860" i="10"/>
  <c r="CR1860" i="10"/>
  <c r="CS1860" i="10"/>
  <c r="CT1860" i="10"/>
  <c r="CU1860" i="10"/>
  <c r="CV1860" i="10"/>
  <c r="CW1860" i="10"/>
  <c r="CX1860" i="10"/>
  <c r="CY1860" i="10"/>
  <c r="CZ1860" i="10"/>
  <c r="DA1860" i="10"/>
  <c r="DB1860" i="10"/>
  <c r="DC1860" i="10"/>
  <c r="DD1860" i="10"/>
  <c r="DE1860" i="10"/>
  <c r="DF1860" i="10"/>
  <c r="DG1860" i="10"/>
  <c r="DH1860" i="10"/>
  <c r="DI1860" i="10"/>
  <c r="DJ1860" i="10"/>
  <c r="DK1860" i="10"/>
  <c r="DL1860" i="10"/>
  <c r="DM1860" i="10"/>
  <c r="DN1860" i="10"/>
  <c r="DO1860" i="10"/>
  <c r="DP1860" i="10"/>
  <c r="DQ1860" i="10"/>
  <c r="DR1860" i="10"/>
  <c r="DS1860" i="10"/>
  <c r="DT1860" i="10"/>
  <c r="DU1860" i="10"/>
  <c r="B1874" i="10"/>
  <c r="B1875" i="10" s="1"/>
  <c r="C1874" i="10"/>
  <c r="C1875" i="10" s="1"/>
  <c r="D1874" i="10"/>
  <c r="D1875" i="10" s="1"/>
  <c r="E1874" i="10"/>
  <c r="E1875" i="10" s="1"/>
  <c r="F1874" i="10"/>
  <c r="F1875" i="10" s="1"/>
  <c r="G1874" i="10"/>
  <c r="G1875" i="10" s="1"/>
  <c r="H1874" i="10"/>
  <c r="H1875" i="10" s="1"/>
  <c r="I1874" i="10"/>
  <c r="I1875" i="10" s="1"/>
  <c r="J1874" i="10"/>
  <c r="J1875" i="10" s="1"/>
  <c r="K1874" i="10"/>
  <c r="K1875" i="10" s="1"/>
  <c r="L1874" i="10"/>
  <c r="L1875" i="10" s="1"/>
  <c r="M1874" i="10"/>
  <c r="M1875" i="10" s="1"/>
  <c r="N1874" i="10"/>
  <c r="N1875" i="10" s="1"/>
  <c r="O1874" i="10"/>
  <c r="O1875" i="10" s="1"/>
  <c r="P1874" i="10"/>
  <c r="P1875" i="10" s="1"/>
  <c r="Q1874" i="10"/>
  <c r="Q1875" i="10" s="1"/>
  <c r="R1874" i="10"/>
  <c r="R1875" i="10" s="1"/>
  <c r="S1874" i="10"/>
  <c r="S1875" i="10" s="1"/>
  <c r="T1874" i="10"/>
  <c r="T1875" i="10" s="1"/>
  <c r="U1874" i="10"/>
  <c r="U1875" i="10" s="1"/>
  <c r="V1874" i="10"/>
  <c r="V1875" i="10" s="1"/>
  <c r="W1874" i="10"/>
  <c r="W1875" i="10" s="1"/>
  <c r="X1874" i="10"/>
  <c r="X1875" i="10" s="1"/>
  <c r="Y1874" i="10"/>
  <c r="Y1875" i="10" s="1"/>
  <c r="Z1874" i="10"/>
  <c r="Z1875" i="10" s="1"/>
  <c r="AA1874" i="10"/>
  <c r="AA1875" i="10" s="1"/>
  <c r="AB1874" i="10"/>
  <c r="AB1875" i="10" s="1"/>
  <c r="AC1874" i="10"/>
  <c r="AC1875" i="10" s="1"/>
  <c r="AD1874" i="10"/>
  <c r="AD1875" i="10" s="1"/>
  <c r="AE1874" i="10"/>
  <c r="AE1875" i="10" s="1"/>
  <c r="AF1874" i="10"/>
  <c r="AF1875" i="10" s="1"/>
  <c r="AG1874" i="10"/>
  <c r="AG1875" i="10" s="1"/>
  <c r="AH1874" i="10"/>
  <c r="AH1875" i="10" s="1"/>
  <c r="AI1874" i="10"/>
  <c r="AI1875" i="10" s="1"/>
  <c r="AJ1874" i="10"/>
  <c r="AJ1875" i="10" s="1"/>
  <c r="AK1874" i="10"/>
  <c r="AK1875" i="10" s="1"/>
  <c r="AL1874" i="10"/>
  <c r="AL1875" i="10" s="1"/>
  <c r="AM1874" i="10"/>
  <c r="AM1875" i="10" s="1"/>
  <c r="AN1874" i="10"/>
  <c r="AN1875" i="10" s="1"/>
  <c r="AO1874" i="10"/>
  <c r="AO1875" i="10" s="1"/>
  <c r="AP1874" i="10"/>
  <c r="AP1875" i="10" s="1"/>
  <c r="AQ1874" i="10"/>
  <c r="AQ1875" i="10" s="1"/>
  <c r="AR1874" i="10"/>
  <c r="AR1875" i="10" s="1"/>
  <c r="AS1874" i="10"/>
  <c r="AS1875" i="10" s="1"/>
  <c r="AT1874" i="10"/>
  <c r="AT1875" i="10" s="1"/>
  <c r="AU1874" i="10"/>
  <c r="AU1875" i="10" s="1"/>
  <c r="AV1874" i="10"/>
  <c r="AV1875" i="10" s="1"/>
  <c r="AW1874" i="10"/>
  <c r="AW1875" i="10" s="1"/>
  <c r="AX1874" i="10"/>
  <c r="AX1875" i="10" s="1"/>
  <c r="AY1874" i="10"/>
  <c r="AY1875" i="10" s="1"/>
  <c r="AZ1874" i="10"/>
  <c r="AZ1875" i="10" s="1"/>
  <c r="BA1874" i="10"/>
  <c r="BA1875" i="10" s="1"/>
  <c r="BB1874" i="10"/>
  <c r="BB1875" i="10" s="1"/>
  <c r="BC1874" i="10"/>
  <c r="BC1875" i="10" s="1"/>
  <c r="BD1874" i="10"/>
  <c r="BD1875" i="10" s="1"/>
  <c r="BE1874" i="10"/>
  <c r="BE1875" i="10" s="1"/>
  <c r="BF1874" i="10"/>
  <c r="BF1875" i="10" s="1"/>
  <c r="BG1874" i="10"/>
  <c r="BG1875" i="10" s="1"/>
  <c r="BH1874" i="10"/>
  <c r="BH1875" i="10" s="1"/>
  <c r="BI1874" i="10"/>
  <c r="BI1875" i="10" s="1"/>
  <c r="BJ1874" i="10"/>
  <c r="BJ1875" i="10" s="1"/>
  <c r="DE1874" i="10"/>
  <c r="DE1875" i="10" s="1"/>
  <c r="DF1874" i="10"/>
  <c r="DF1875" i="10" s="1"/>
  <c r="DG1874" i="10"/>
  <c r="DG1875" i="10" s="1"/>
  <c r="DH1874" i="10"/>
  <c r="DH1875" i="10" s="1"/>
  <c r="DI1874" i="10"/>
  <c r="DI1875" i="10" s="1"/>
  <c r="DJ1874" i="10"/>
  <c r="DJ1875" i="10" s="1"/>
  <c r="DK1874" i="10"/>
  <c r="DK1875" i="10" s="1"/>
  <c r="DL1874" i="10"/>
  <c r="DL1875" i="10" s="1"/>
  <c r="DM1874" i="10"/>
  <c r="DM1875" i="10" s="1"/>
  <c r="DN1874" i="10"/>
  <c r="DN1875" i="10" s="1"/>
  <c r="DO1874" i="10"/>
  <c r="DO1875" i="10" s="1"/>
  <c r="DP1874" i="10"/>
  <c r="DP1875" i="10" s="1"/>
  <c r="DQ1874" i="10"/>
  <c r="DQ1875" i="10" s="1"/>
  <c r="DR1874" i="10"/>
  <c r="DR1875" i="10" s="1"/>
  <c r="DS1874" i="10"/>
  <c r="DS1875" i="10" s="1"/>
  <c r="DT1874" i="10"/>
  <c r="DT1875" i="10" s="1"/>
  <c r="BW1874" i="10"/>
  <c r="BW1875" i="10" s="1"/>
  <c r="BX1874" i="10"/>
  <c r="BX1875" i="10" s="1"/>
  <c r="BY1874" i="10"/>
  <c r="BY1875" i="10" s="1"/>
  <c r="BZ1874" i="10"/>
  <c r="BZ1875" i="10" s="1"/>
  <c r="CA1874" i="10"/>
  <c r="CA1875" i="10" s="1"/>
  <c r="CB1874" i="10"/>
  <c r="CB1875" i="10" s="1"/>
  <c r="CC1874" i="10"/>
  <c r="CC1875" i="10" s="1"/>
  <c r="CD1874" i="10"/>
  <c r="CD1875" i="10" s="1"/>
  <c r="CE1874" i="10"/>
  <c r="CE1875" i="10" s="1"/>
  <c r="CF1874" i="10"/>
  <c r="CF1875" i="10" s="1"/>
  <c r="CG1874" i="10"/>
  <c r="CG1875" i="10" s="1"/>
  <c r="CH1874" i="10"/>
  <c r="CH1875" i="10" s="1"/>
  <c r="CI1874" i="10"/>
  <c r="CI1875" i="10" s="1"/>
  <c r="CJ1874" i="10"/>
  <c r="CJ1875" i="10" s="1"/>
  <c r="CK1874" i="10"/>
  <c r="CK1875" i="10" s="1"/>
  <c r="CL1874" i="10"/>
  <c r="CL1875" i="10" s="1"/>
  <c r="CM1874" i="10"/>
  <c r="CM1875" i="10" s="1"/>
  <c r="CN1874" i="10"/>
  <c r="CN1875" i="10" s="1"/>
  <c r="CO1874" i="10"/>
  <c r="CO1875" i="10" s="1"/>
  <c r="CP1874" i="10"/>
  <c r="CP1875" i="10" s="1"/>
  <c r="CQ1874" i="10"/>
  <c r="CQ1875" i="10" s="1"/>
  <c r="CR1874" i="10"/>
  <c r="CR1875" i="10" s="1"/>
  <c r="CS1874" i="10"/>
  <c r="CS1875" i="10" s="1"/>
  <c r="CT1874" i="10"/>
  <c r="CT1875" i="10" s="1"/>
  <c r="CU1874" i="10"/>
  <c r="CU1875" i="10" s="1"/>
  <c r="CV1874" i="10"/>
  <c r="CV1875" i="10" s="1"/>
  <c r="CW1874" i="10"/>
  <c r="CW1875" i="10" s="1"/>
  <c r="CX1874" i="10"/>
  <c r="CX1875" i="10" s="1"/>
  <c r="CY1874" i="10"/>
  <c r="CY1875" i="10" s="1"/>
  <c r="CZ1874" i="10"/>
  <c r="CZ1875" i="10" s="1"/>
  <c r="DA1874" i="10"/>
  <c r="DA1875" i="10" s="1"/>
  <c r="DB1874" i="10"/>
  <c r="DB1875" i="10" s="1"/>
  <c r="DC1874" i="10"/>
  <c r="DC1875" i="10" s="1"/>
  <c r="DD1874" i="10"/>
  <c r="DD1875" i="10" s="1"/>
  <c r="BL1874" i="10"/>
  <c r="BL1875" i="10" s="1"/>
  <c r="BM1874" i="10"/>
  <c r="BM1875" i="10" s="1"/>
  <c r="BN1874" i="10"/>
  <c r="BN1875" i="10" s="1"/>
  <c r="BO1874" i="10"/>
  <c r="BO1875" i="10" s="1"/>
  <c r="BP1874" i="10"/>
  <c r="BP1875" i="10" s="1"/>
  <c r="BQ1874" i="10"/>
  <c r="BQ1875" i="10" s="1"/>
  <c r="BR1874" i="10"/>
  <c r="BR1875" i="10" s="1"/>
  <c r="BS1874" i="10"/>
  <c r="BS1875" i="10" s="1"/>
  <c r="BT1874" i="10"/>
  <c r="BT1875" i="10" s="1"/>
  <c r="BU1874" i="10"/>
  <c r="BU1875" i="10" s="1"/>
  <c r="BV1874" i="10"/>
  <c r="BV1875" i="10" s="1"/>
  <c r="BK1874" i="10"/>
  <c r="BK1875" i="10" s="1"/>
  <c r="CE1836" i="10"/>
  <c r="CF1836" i="10"/>
  <c r="CG1836" i="10"/>
  <c r="CH1836" i="10"/>
  <c r="CI1836" i="10"/>
  <c r="CJ1836" i="10"/>
  <c r="CK1836" i="10"/>
  <c r="CL1836" i="10"/>
  <c r="CM1836" i="10"/>
  <c r="CN1836" i="10"/>
  <c r="CO1836" i="10"/>
  <c r="CP1836" i="10"/>
  <c r="CQ1836" i="10"/>
  <c r="CR1836" i="10"/>
  <c r="CS1836" i="10"/>
  <c r="CT1836" i="10"/>
  <c r="CU1836" i="10"/>
  <c r="CV1836" i="10"/>
  <c r="CW1836" i="10"/>
  <c r="CX1836" i="10"/>
  <c r="CY1836" i="10"/>
  <c r="CZ1836" i="10"/>
  <c r="DA1836" i="10"/>
  <c r="DB1836" i="10"/>
  <c r="DC1836" i="10"/>
  <c r="DD1836" i="10"/>
  <c r="DE1836" i="10"/>
  <c r="DF1836" i="10"/>
  <c r="DG1836" i="10"/>
  <c r="DH1836" i="10"/>
  <c r="DI1836" i="10"/>
  <c r="DJ1836" i="10"/>
  <c r="DK1836" i="10"/>
  <c r="DL1836" i="10"/>
  <c r="DM1836" i="10"/>
  <c r="DN1836" i="10"/>
  <c r="DO1836" i="10"/>
  <c r="DP1836" i="10"/>
  <c r="DQ1836" i="10"/>
  <c r="DR1836" i="10"/>
  <c r="CE1837" i="10"/>
  <c r="CF1837" i="10"/>
  <c r="CG1837" i="10"/>
  <c r="CH1837" i="10"/>
  <c r="CI1837" i="10"/>
  <c r="CJ1837" i="10"/>
  <c r="CK1837" i="10"/>
  <c r="CL1837" i="10"/>
  <c r="CM1837" i="10"/>
  <c r="CN1837" i="10"/>
  <c r="CO1837" i="10"/>
  <c r="CP1837" i="10"/>
  <c r="CQ1837" i="10"/>
  <c r="CR1837" i="10"/>
  <c r="CS1837" i="10"/>
  <c r="CT1837" i="10"/>
  <c r="CU1837" i="10"/>
  <c r="CV1837" i="10"/>
  <c r="CW1837" i="10"/>
  <c r="CX1837" i="10"/>
  <c r="CY1837" i="10"/>
  <c r="CZ1837" i="10"/>
  <c r="DA1837" i="10"/>
  <c r="DB1837" i="10"/>
  <c r="DC1837" i="10"/>
  <c r="DD1837" i="10"/>
  <c r="DE1837" i="10"/>
  <c r="DF1837" i="10"/>
  <c r="DG1837" i="10"/>
  <c r="DH1837" i="10"/>
  <c r="DI1837" i="10"/>
  <c r="DJ1837" i="10"/>
  <c r="DK1837" i="10"/>
  <c r="DL1837" i="10"/>
  <c r="DM1837" i="10"/>
  <c r="DN1837" i="10"/>
  <c r="DO1837" i="10"/>
  <c r="DP1837" i="10"/>
  <c r="DQ1837" i="10"/>
  <c r="DR1837" i="10"/>
  <c r="CE1838" i="10"/>
  <c r="CF1838" i="10"/>
  <c r="CG1838" i="10"/>
  <c r="CH1838" i="10"/>
  <c r="CI1838" i="10"/>
  <c r="CJ1838" i="10"/>
  <c r="CK1838" i="10"/>
  <c r="CL1838" i="10"/>
  <c r="CM1838" i="10"/>
  <c r="CN1838" i="10"/>
  <c r="CO1838" i="10"/>
  <c r="CP1838" i="10"/>
  <c r="CQ1838" i="10"/>
  <c r="CR1838" i="10"/>
  <c r="CS1838" i="10"/>
  <c r="CT1838" i="10"/>
  <c r="CU1838" i="10"/>
  <c r="CV1838" i="10"/>
  <c r="CW1838" i="10"/>
  <c r="CX1838" i="10"/>
  <c r="CY1838" i="10"/>
  <c r="CZ1838" i="10"/>
  <c r="DA1838" i="10"/>
  <c r="DB1838" i="10"/>
  <c r="DC1838" i="10"/>
  <c r="DD1838" i="10"/>
  <c r="DE1838" i="10"/>
  <c r="DF1838" i="10"/>
  <c r="DG1838" i="10"/>
  <c r="DH1838" i="10"/>
  <c r="DI1838" i="10"/>
  <c r="DJ1838" i="10"/>
  <c r="DK1838" i="10"/>
  <c r="DL1838" i="10"/>
  <c r="DM1838" i="10"/>
  <c r="DN1838" i="10"/>
  <c r="DO1838" i="10"/>
  <c r="DP1838" i="10"/>
  <c r="DQ1838" i="10"/>
  <c r="DR1838" i="10"/>
  <c r="CE1839" i="10"/>
  <c r="CF1839" i="10"/>
  <c r="CG1839" i="10"/>
  <c r="CH1839" i="10"/>
  <c r="CI1839" i="10"/>
  <c r="CJ1839" i="10"/>
  <c r="CK1839" i="10"/>
  <c r="CL1839" i="10"/>
  <c r="CM1839" i="10"/>
  <c r="CN1839" i="10"/>
  <c r="CO1839" i="10"/>
  <c r="CP1839" i="10"/>
  <c r="CQ1839" i="10"/>
  <c r="CR1839" i="10"/>
  <c r="CS1839" i="10"/>
  <c r="CT1839" i="10"/>
  <c r="CU1839" i="10"/>
  <c r="CV1839" i="10"/>
  <c r="CW1839" i="10"/>
  <c r="CX1839" i="10"/>
  <c r="CY1839" i="10"/>
  <c r="CZ1839" i="10"/>
  <c r="DA1839" i="10"/>
  <c r="DB1839" i="10"/>
  <c r="DC1839" i="10"/>
  <c r="DD1839" i="10"/>
  <c r="DE1839" i="10"/>
  <c r="DF1839" i="10"/>
  <c r="DG1839" i="10"/>
  <c r="DH1839" i="10"/>
  <c r="DI1839" i="10"/>
  <c r="DJ1839" i="10"/>
  <c r="DK1839" i="10"/>
  <c r="DL1839" i="10"/>
  <c r="DM1839" i="10"/>
  <c r="DN1839" i="10"/>
  <c r="DO1839" i="10"/>
  <c r="DP1839" i="10"/>
  <c r="DQ1839" i="10"/>
  <c r="DR1839" i="10"/>
  <c r="CE1840" i="10"/>
  <c r="CF1840" i="10"/>
  <c r="CG1840" i="10"/>
  <c r="CH1840" i="10"/>
  <c r="CI1840" i="10"/>
  <c r="CJ1840" i="10"/>
  <c r="CK1840" i="10"/>
  <c r="CL1840" i="10"/>
  <c r="CM1840" i="10"/>
  <c r="CN1840" i="10"/>
  <c r="CO1840" i="10"/>
  <c r="CP1840" i="10"/>
  <c r="CQ1840" i="10"/>
  <c r="CR1840" i="10"/>
  <c r="CS1840" i="10"/>
  <c r="CT1840" i="10"/>
  <c r="CU1840" i="10"/>
  <c r="CV1840" i="10"/>
  <c r="CW1840" i="10"/>
  <c r="CX1840" i="10"/>
  <c r="CY1840" i="10"/>
  <c r="CZ1840" i="10"/>
  <c r="DA1840" i="10"/>
  <c r="DB1840" i="10"/>
  <c r="DC1840" i="10"/>
  <c r="DD1840" i="10"/>
  <c r="DE1840" i="10"/>
  <c r="DF1840" i="10"/>
  <c r="DG1840" i="10"/>
  <c r="DH1840" i="10"/>
  <c r="DI1840" i="10"/>
  <c r="DJ1840" i="10"/>
  <c r="DK1840" i="10"/>
  <c r="DL1840" i="10"/>
  <c r="DM1840" i="10"/>
  <c r="DN1840" i="10"/>
  <c r="DO1840" i="10"/>
  <c r="DP1840" i="10"/>
  <c r="DQ1840" i="10"/>
  <c r="DR1840" i="10"/>
  <c r="CE1841" i="10"/>
  <c r="CF1841" i="10"/>
  <c r="CG1841" i="10"/>
  <c r="CH1841" i="10"/>
  <c r="CI1841" i="10"/>
  <c r="CJ1841" i="10"/>
  <c r="CK1841" i="10"/>
  <c r="CL1841" i="10"/>
  <c r="CM1841" i="10"/>
  <c r="CN1841" i="10"/>
  <c r="CO1841" i="10"/>
  <c r="CP1841" i="10"/>
  <c r="CQ1841" i="10"/>
  <c r="CR1841" i="10"/>
  <c r="CS1841" i="10"/>
  <c r="CT1841" i="10"/>
  <c r="CU1841" i="10"/>
  <c r="CV1841" i="10"/>
  <c r="CW1841" i="10"/>
  <c r="CX1841" i="10"/>
  <c r="CY1841" i="10"/>
  <c r="CZ1841" i="10"/>
  <c r="DA1841" i="10"/>
  <c r="DB1841" i="10"/>
  <c r="DC1841" i="10"/>
  <c r="DD1841" i="10"/>
  <c r="DE1841" i="10"/>
  <c r="DF1841" i="10"/>
  <c r="DG1841" i="10"/>
  <c r="DH1841" i="10"/>
  <c r="DI1841" i="10"/>
  <c r="DJ1841" i="10"/>
  <c r="DK1841" i="10"/>
  <c r="DL1841" i="10"/>
  <c r="DM1841" i="10"/>
  <c r="DN1841" i="10"/>
  <c r="DO1841" i="10"/>
  <c r="DP1841" i="10"/>
  <c r="DQ1841" i="10"/>
  <c r="DR1841" i="10"/>
  <c r="CD1837" i="10"/>
  <c r="CD1838" i="10"/>
  <c r="CD1839" i="10"/>
  <c r="CD1840" i="10"/>
  <c r="CD1841" i="10"/>
  <c r="CD1836" i="10"/>
  <c r="CX1866" i="10"/>
  <c r="BP1861" i="10"/>
  <c r="BQ1861" i="10"/>
  <c r="BR1861" i="10"/>
  <c r="BS1861" i="10"/>
  <c r="BT1861" i="10"/>
  <c r="BU1861" i="10"/>
  <c r="BV1861" i="10"/>
  <c r="BW1861" i="10"/>
  <c r="BX1861" i="10"/>
  <c r="BY1861" i="10"/>
  <c r="BZ1861" i="10"/>
  <c r="CA1861" i="10"/>
  <c r="CB1861" i="10"/>
  <c r="CC1861" i="10"/>
  <c r="CD1861" i="10"/>
  <c r="CE1861" i="10"/>
  <c r="CF1861" i="10"/>
  <c r="CG1861" i="10"/>
  <c r="CH1861" i="10"/>
  <c r="CI1861" i="10"/>
  <c r="CJ1861" i="10"/>
  <c r="CK1861" i="10"/>
  <c r="CL1861" i="10"/>
  <c r="CM1861" i="10"/>
  <c r="CN1861" i="10"/>
  <c r="CO1861" i="10"/>
  <c r="CP1861" i="10"/>
  <c r="CQ1861" i="10"/>
  <c r="CR1861" i="10"/>
  <c r="CS1861" i="10"/>
  <c r="CT1861" i="10"/>
  <c r="CU1861" i="10"/>
  <c r="CV1861" i="10"/>
  <c r="CW1861" i="10"/>
  <c r="CX1861" i="10"/>
  <c r="CY1861" i="10"/>
  <c r="CZ1861" i="10"/>
  <c r="DA1861" i="10"/>
  <c r="DB1861" i="10"/>
  <c r="DC1861" i="10"/>
  <c r="DD1861" i="10"/>
  <c r="DE1861" i="10"/>
  <c r="DF1861" i="10"/>
  <c r="DG1861" i="10"/>
  <c r="DH1861" i="10"/>
  <c r="DI1861" i="10"/>
  <c r="DJ1861" i="10"/>
  <c r="DK1861" i="10"/>
  <c r="DL1861" i="10"/>
  <c r="DM1861" i="10"/>
  <c r="DN1861" i="10"/>
  <c r="DO1861" i="10"/>
  <c r="DP1861" i="10"/>
  <c r="DQ1861" i="10"/>
  <c r="DR1861" i="10"/>
  <c r="DS1861" i="10"/>
  <c r="BP1862" i="10"/>
  <c r="BQ1862" i="10"/>
  <c r="BR1862" i="10"/>
  <c r="BS1862" i="10"/>
  <c r="BT1862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BP1863" i="10"/>
  <c r="BQ1863" i="10"/>
  <c r="BR1863" i="10"/>
  <c r="BS1863" i="10"/>
  <c r="BT1863" i="10"/>
  <c r="BU1863" i="10"/>
  <c r="BV1863" i="10"/>
  <c r="BW1863" i="10"/>
  <c r="BX1863" i="10"/>
  <c r="BY1863" i="10"/>
  <c r="BZ1863" i="10"/>
  <c r="CA1863" i="10"/>
  <c r="CB1863" i="10"/>
  <c r="CC1863" i="10"/>
  <c r="CD1863" i="10"/>
  <c r="CE1863" i="10"/>
  <c r="CF1863" i="10"/>
  <c r="CG1863" i="10"/>
  <c r="CH1863" i="10"/>
  <c r="CI1863" i="10"/>
  <c r="CJ1863" i="10"/>
  <c r="CK1863" i="10"/>
  <c r="CL1863" i="10"/>
  <c r="CM1863" i="10"/>
  <c r="CN1863" i="10"/>
  <c r="CO1863" i="10"/>
  <c r="CP1863" i="10"/>
  <c r="CQ1863" i="10"/>
  <c r="CR1863" i="10"/>
  <c r="CS1863" i="10"/>
  <c r="CT1863" i="10"/>
  <c r="CU1863" i="10"/>
  <c r="CV1863" i="10"/>
  <c r="CW1863" i="10"/>
  <c r="CX1863" i="10"/>
  <c r="CY1863" i="10"/>
  <c r="CZ1863" i="10"/>
  <c r="DA1863" i="10"/>
  <c r="DB1863" i="10"/>
  <c r="DC1863" i="10"/>
  <c r="DD1863" i="10"/>
  <c r="DE1863" i="10"/>
  <c r="DF1863" i="10"/>
  <c r="DG1863" i="10"/>
  <c r="DH1863" i="10"/>
  <c r="DI1863" i="10"/>
  <c r="DJ1863" i="10"/>
  <c r="DK1863" i="10"/>
  <c r="DL1863" i="10"/>
  <c r="DM1863" i="10"/>
  <c r="DN1863" i="10"/>
  <c r="DO1863" i="10"/>
  <c r="DP1863" i="10"/>
  <c r="DQ1863" i="10"/>
  <c r="DR1863" i="10"/>
  <c r="DS1863" i="10"/>
  <c r="BP1864" i="10"/>
  <c r="BQ1864" i="10"/>
  <c r="BR1864" i="10"/>
  <c r="BS1864" i="10"/>
  <c r="BT1864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BP1865" i="10"/>
  <c r="BP1871" i="10" s="1"/>
  <c r="BQ1865" i="10"/>
  <c r="BQ1871" i="10" s="1"/>
  <c r="BR1865" i="10"/>
  <c r="BR1871" i="10" s="1"/>
  <c r="BS1865" i="10"/>
  <c r="BS1871" i="10" s="1"/>
  <c r="BT1865" i="10"/>
  <c r="BT1871" i="10" s="1"/>
  <c r="BU1865" i="10"/>
  <c r="BU1871" i="10" s="1"/>
  <c r="BV1865" i="10"/>
  <c r="BV1871" i="10" s="1"/>
  <c r="BW1865" i="10"/>
  <c r="BW1871" i="10" s="1"/>
  <c r="BX1865" i="10"/>
  <c r="BX1871" i="10" s="1"/>
  <c r="BY1865" i="10"/>
  <c r="BY1871" i="10" s="1"/>
  <c r="BZ1865" i="10"/>
  <c r="BZ1871" i="10" s="1"/>
  <c r="CA1865" i="10"/>
  <c r="CA1871" i="10" s="1"/>
  <c r="CB1865" i="10"/>
  <c r="CB1871" i="10" s="1"/>
  <c r="CC1865" i="10"/>
  <c r="CC1871" i="10" s="1"/>
  <c r="CD1865" i="10"/>
  <c r="CD1871" i="10" s="1"/>
  <c r="CE1865" i="10"/>
  <c r="CE1871" i="10" s="1"/>
  <c r="CF1865" i="10"/>
  <c r="CF1871" i="10" s="1"/>
  <c r="CG1865" i="10"/>
  <c r="CG1871" i="10" s="1"/>
  <c r="CH1865" i="10"/>
  <c r="CH1871" i="10" s="1"/>
  <c r="CI1865" i="10"/>
  <c r="CI1871" i="10" s="1"/>
  <c r="CJ1865" i="10"/>
  <c r="CJ1871" i="10" s="1"/>
  <c r="CK1865" i="10"/>
  <c r="CK1871" i="10" s="1"/>
  <c r="CL1865" i="10"/>
  <c r="CL1871" i="10" s="1"/>
  <c r="CM1865" i="10"/>
  <c r="CM1871" i="10" s="1"/>
  <c r="CN1865" i="10"/>
  <c r="CN1871" i="10" s="1"/>
  <c r="CO1865" i="10"/>
  <c r="CO1871" i="10" s="1"/>
  <c r="CP1865" i="10"/>
  <c r="CP1871" i="10" s="1"/>
  <c r="CQ1865" i="10"/>
  <c r="CQ1871" i="10" s="1"/>
  <c r="CR1865" i="10"/>
  <c r="CR1871" i="10" s="1"/>
  <c r="CS1865" i="10"/>
  <c r="CS1871" i="10" s="1"/>
  <c r="CT1865" i="10"/>
  <c r="CT1871" i="10" s="1"/>
  <c r="CU1865" i="10"/>
  <c r="CU1871" i="10" s="1"/>
  <c r="CV1865" i="10"/>
  <c r="CV1871" i="10" s="1"/>
  <c r="CW1865" i="10"/>
  <c r="CW1871" i="10" s="1"/>
  <c r="CX1865" i="10"/>
  <c r="CX1871" i="10" s="1"/>
  <c r="CY1865" i="10"/>
  <c r="CY1871" i="10" s="1"/>
  <c r="CZ1865" i="10"/>
  <c r="CZ1871" i="10" s="1"/>
  <c r="DA1865" i="10"/>
  <c r="DA1871" i="10" s="1"/>
  <c r="DB1865" i="10"/>
  <c r="DB1871" i="10" s="1"/>
  <c r="DC1865" i="10"/>
  <c r="DC1871" i="10" s="1"/>
  <c r="DD1865" i="10"/>
  <c r="DD1871" i="10" s="1"/>
  <c r="DE1865" i="10"/>
  <c r="DE1871" i="10" s="1"/>
  <c r="DF1865" i="10"/>
  <c r="DF1871" i="10" s="1"/>
  <c r="DG1865" i="10"/>
  <c r="DG1871" i="10" s="1"/>
  <c r="DH1865" i="10"/>
  <c r="DH1871" i="10" s="1"/>
  <c r="DI1865" i="10"/>
  <c r="DI1871" i="10" s="1"/>
  <c r="DJ1865" i="10"/>
  <c r="DJ1871" i="10" s="1"/>
  <c r="DK1865" i="10"/>
  <c r="DK1871" i="10" s="1"/>
  <c r="DL1865" i="10"/>
  <c r="DL1871" i="10" s="1"/>
  <c r="DM1865" i="10"/>
  <c r="DM1871" i="10" s="1"/>
  <c r="DN1865" i="10"/>
  <c r="DN1871" i="10" s="1"/>
  <c r="DO1865" i="10"/>
  <c r="DO1871" i="10" s="1"/>
  <c r="DP1865" i="10"/>
  <c r="DP1871" i="10" s="1"/>
  <c r="DQ1865" i="10"/>
  <c r="DQ1871" i="10" s="1"/>
  <c r="DR1865" i="10"/>
  <c r="DR1871" i="10" s="1"/>
  <c r="DS1865" i="10"/>
  <c r="DS1871" i="10" s="1"/>
  <c r="BP1866" i="10"/>
  <c r="BQ1866" i="10"/>
  <c r="BR1866" i="10"/>
  <c r="BS1866" i="10"/>
  <c r="BT1866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BO1862" i="10"/>
  <c r="BO1863" i="10"/>
  <c r="B1866" i="10" s="1"/>
  <c r="BO1864" i="10"/>
  <c r="C1866" i="10" s="1"/>
  <c r="C1864" i="10" s="1"/>
  <c r="BO1865" i="10"/>
  <c r="BO1871" i="10" s="1"/>
  <c r="BO1866" i="10"/>
  <c r="BO1861" i="10"/>
  <c r="DT1943" i="10"/>
  <c r="DT1944" i="10"/>
  <c r="CO1940" i="10"/>
  <c r="CP1940" i="10"/>
  <c r="CQ1940" i="10"/>
  <c r="CR1940" i="10"/>
  <c r="CS1940" i="10"/>
  <c r="CT1940" i="10"/>
  <c r="CU1940" i="10"/>
  <c r="CV1940" i="10"/>
  <c r="CW1940" i="10"/>
  <c r="CX1940" i="10"/>
  <c r="CY1940" i="10"/>
  <c r="CZ1940" i="10"/>
  <c r="DA1940" i="10"/>
  <c r="DB1940" i="10"/>
  <c r="DC1940" i="10"/>
  <c r="DD1940" i="10"/>
  <c r="DE1940" i="10"/>
  <c r="DF1940" i="10"/>
  <c r="DG1940" i="10"/>
  <c r="DH1940" i="10"/>
  <c r="DI1940" i="10"/>
  <c r="DJ1940" i="10"/>
  <c r="DK1940" i="10"/>
  <c r="DL1940" i="10"/>
  <c r="DM1940" i="10"/>
  <c r="DN1940" i="10"/>
  <c r="DO1940" i="10"/>
  <c r="DP1940" i="10"/>
  <c r="DQ1940" i="10"/>
  <c r="DR1940" i="10"/>
  <c r="DS1940" i="10"/>
  <c r="CO1941" i="10"/>
  <c r="CP1941" i="10"/>
  <c r="CQ1941" i="10"/>
  <c r="CR1941" i="10"/>
  <c r="CS1941" i="10"/>
  <c r="CT1941" i="10"/>
  <c r="CU1941" i="10"/>
  <c r="CV1941" i="10"/>
  <c r="CW1941" i="10"/>
  <c r="CX1941" i="10"/>
  <c r="CY1941" i="10"/>
  <c r="CZ1941" i="10"/>
  <c r="DA1941" i="10"/>
  <c r="DB1941" i="10"/>
  <c r="DC1941" i="10"/>
  <c r="DD1941" i="10"/>
  <c r="DE1941" i="10"/>
  <c r="DF1941" i="10"/>
  <c r="DG1941" i="10"/>
  <c r="DH1941" i="10"/>
  <c r="DI1941" i="10"/>
  <c r="DJ1941" i="10"/>
  <c r="DK1941" i="10"/>
  <c r="DL1941" i="10"/>
  <c r="DM1941" i="10"/>
  <c r="DN1941" i="10"/>
  <c r="DO1941" i="10"/>
  <c r="DP1941" i="10"/>
  <c r="DQ1941" i="10"/>
  <c r="DR1941" i="10"/>
  <c r="DS1941" i="10"/>
  <c r="CO1942" i="10"/>
  <c r="CP1942" i="10"/>
  <c r="CQ1942" i="10"/>
  <c r="CR1942" i="10"/>
  <c r="CS1942" i="10"/>
  <c r="CT1942" i="10"/>
  <c r="CU1942" i="10"/>
  <c r="CV1942" i="10"/>
  <c r="CW1942" i="10"/>
  <c r="CX1942" i="10"/>
  <c r="CY1942" i="10"/>
  <c r="CZ1942" i="10"/>
  <c r="DA1942" i="10"/>
  <c r="DB1942" i="10"/>
  <c r="DC1942" i="10"/>
  <c r="DD1942" i="10"/>
  <c r="DE1942" i="10"/>
  <c r="DF1942" i="10"/>
  <c r="DG1942" i="10"/>
  <c r="DH1942" i="10"/>
  <c r="DI1942" i="10"/>
  <c r="DJ1942" i="10"/>
  <c r="DK1942" i="10"/>
  <c r="DL1942" i="10"/>
  <c r="DM1942" i="10"/>
  <c r="DN1942" i="10"/>
  <c r="DO1942" i="10"/>
  <c r="DP1942" i="10"/>
  <c r="DQ1942" i="10"/>
  <c r="DR1942" i="10"/>
  <c r="DS1942" i="10"/>
  <c r="CO1943" i="10"/>
  <c r="CP1943" i="10"/>
  <c r="CQ1943" i="10"/>
  <c r="CR1943" i="10"/>
  <c r="CS1943" i="10"/>
  <c r="CT1943" i="10"/>
  <c r="CU1943" i="10"/>
  <c r="CV1943" i="10"/>
  <c r="CW1943" i="10"/>
  <c r="CX1943" i="10"/>
  <c r="CY1943" i="10"/>
  <c r="CZ1943" i="10"/>
  <c r="DA1943" i="10"/>
  <c r="DB1943" i="10"/>
  <c r="DC1943" i="10"/>
  <c r="DD1943" i="10"/>
  <c r="DE1943" i="10"/>
  <c r="DF1943" i="10"/>
  <c r="DG1943" i="10"/>
  <c r="DH1943" i="10"/>
  <c r="DI1943" i="10"/>
  <c r="DJ1943" i="10"/>
  <c r="DK1943" i="10"/>
  <c r="DL1943" i="10"/>
  <c r="DM1943" i="10"/>
  <c r="DN1943" i="10"/>
  <c r="DO1943" i="10"/>
  <c r="DP1943" i="10"/>
  <c r="DQ1943" i="10"/>
  <c r="DR1943" i="10"/>
  <c r="DS1943" i="10"/>
  <c r="CO1944" i="10"/>
  <c r="CP1944" i="10"/>
  <c r="CQ1944" i="10"/>
  <c r="CR1944" i="10"/>
  <c r="CS1944" i="10"/>
  <c r="CT1944" i="10"/>
  <c r="CU1944" i="10"/>
  <c r="CV1944" i="10"/>
  <c r="CW1944" i="10"/>
  <c r="CX1944" i="10"/>
  <c r="CY1944" i="10"/>
  <c r="CZ1944" i="10"/>
  <c r="DA1944" i="10"/>
  <c r="DB1944" i="10"/>
  <c r="DC1944" i="10"/>
  <c r="DD1944" i="10"/>
  <c r="DE1944" i="10"/>
  <c r="DF1944" i="10"/>
  <c r="DG1944" i="10"/>
  <c r="DH1944" i="10"/>
  <c r="DI1944" i="10"/>
  <c r="DJ1944" i="10"/>
  <c r="DK1944" i="10"/>
  <c r="DL1944" i="10"/>
  <c r="DM1944" i="10"/>
  <c r="DN1944" i="10"/>
  <c r="DO1944" i="10"/>
  <c r="DP1944" i="10"/>
  <c r="DQ1944" i="10"/>
  <c r="DR1944" i="10"/>
  <c r="DS1944" i="10"/>
  <c r="CO1945" i="10"/>
  <c r="CP1945" i="10"/>
  <c r="CQ1945" i="10"/>
  <c r="CR1945" i="10"/>
  <c r="CS1945" i="10"/>
  <c r="CT1945" i="10"/>
  <c r="CU1945" i="10"/>
  <c r="CV1945" i="10"/>
  <c r="CW1945" i="10"/>
  <c r="CX1945" i="10"/>
  <c r="CY1945" i="10"/>
  <c r="CZ1945" i="10"/>
  <c r="DA1945" i="10"/>
  <c r="DB1945" i="10"/>
  <c r="DC1945" i="10"/>
  <c r="DD1945" i="10"/>
  <c r="DE1945" i="10"/>
  <c r="DF1945" i="10"/>
  <c r="DG1945" i="10"/>
  <c r="DH1945" i="10"/>
  <c r="DI1945" i="10"/>
  <c r="DJ1945" i="10"/>
  <c r="DK1945" i="10"/>
  <c r="DL1945" i="10"/>
  <c r="DM1945" i="10"/>
  <c r="DN1945" i="10"/>
  <c r="DO1945" i="10"/>
  <c r="DP1945" i="10"/>
  <c r="DQ1945" i="10"/>
  <c r="DR1945" i="10"/>
  <c r="DS1945" i="10"/>
  <c r="CN1941" i="10"/>
  <c r="CN1942" i="10"/>
  <c r="CN1943" i="10"/>
  <c r="CN1944" i="10"/>
  <c r="CN1945" i="10"/>
  <c r="CN1940" i="10"/>
  <c r="CP1883" i="10"/>
  <c r="DS1887" i="10"/>
  <c r="DR1887" i="10"/>
  <c r="DQ1887" i="10"/>
  <c r="DP1887" i="10"/>
  <c r="DO1887" i="10"/>
  <c r="DN1887" i="10"/>
  <c r="DM1887" i="10"/>
  <c r="DL1887" i="10"/>
  <c r="DK1887" i="10"/>
  <c r="DJ1887" i="10"/>
  <c r="DI1887" i="10"/>
  <c r="DH1887" i="10"/>
  <c r="DG1887" i="10"/>
  <c r="DF1887" i="10"/>
  <c r="DE1887" i="10"/>
  <c r="DD1887" i="10"/>
  <c r="DC1887" i="10"/>
  <c r="DB1887" i="10"/>
  <c r="DA1887" i="10"/>
  <c r="CZ1887" i="10"/>
  <c r="CY1887" i="10"/>
  <c r="CX1887" i="10"/>
  <c r="CW1887" i="10"/>
  <c r="CV1887" i="10"/>
  <c r="CU1887" i="10"/>
  <c r="CT1887" i="10"/>
  <c r="CS1887" i="10"/>
  <c r="CR1887" i="10"/>
  <c r="CQ1887" i="10"/>
  <c r="CP1887" i="10"/>
  <c r="CO1887" i="10"/>
  <c r="CN1887" i="10"/>
  <c r="DT1886" i="10"/>
  <c r="DS1886" i="10"/>
  <c r="DR1886" i="10"/>
  <c r="DQ1886" i="10"/>
  <c r="DP1886" i="10"/>
  <c r="DO1886" i="10"/>
  <c r="DN1886" i="10"/>
  <c r="DM1886" i="10"/>
  <c r="DL1886" i="10"/>
  <c r="DK1886" i="10"/>
  <c r="DJ1886" i="10"/>
  <c r="DI1886" i="10"/>
  <c r="DH1886" i="10"/>
  <c r="DG1886" i="10"/>
  <c r="DF1886" i="10"/>
  <c r="DE1886" i="10"/>
  <c r="DD1886" i="10"/>
  <c r="DC1886" i="10"/>
  <c r="DB1886" i="10"/>
  <c r="DA1886" i="10"/>
  <c r="CZ1886" i="10"/>
  <c r="CY1886" i="10"/>
  <c r="CX1886" i="10"/>
  <c r="CW1886" i="10"/>
  <c r="CV1886" i="10"/>
  <c r="CU1886" i="10"/>
  <c r="CT1886" i="10"/>
  <c r="CS1886" i="10"/>
  <c r="CR1886" i="10"/>
  <c r="CQ1886" i="10"/>
  <c r="CP1886" i="10"/>
  <c r="CO1886" i="10"/>
  <c r="CN1886" i="10"/>
  <c r="DS1885" i="10"/>
  <c r="DR1885" i="10"/>
  <c r="DQ1885" i="10"/>
  <c r="DP1885" i="10"/>
  <c r="DO1885" i="10"/>
  <c r="DN1885" i="10"/>
  <c r="DM1885" i="10"/>
  <c r="DL1885" i="10"/>
  <c r="DK1885" i="10"/>
  <c r="DJ1885" i="10"/>
  <c r="DI1885" i="10"/>
  <c r="DH1885" i="10"/>
  <c r="DG1885" i="10"/>
  <c r="DF1885" i="10"/>
  <c r="DE1885" i="10"/>
  <c r="DD1885" i="10"/>
  <c r="DC1885" i="10"/>
  <c r="DB1885" i="10"/>
  <c r="DA1885" i="10"/>
  <c r="CZ1885" i="10"/>
  <c r="CY1885" i="10"/>
  <c r="CX1885" i="10"/>
  <c r="CW1885" i="10"/>
  <c r="CV1885" i="10"/>
  <c r="CU1885" i="10"/>
  <c r="CT1885" i="10"/>
  <c r="CS1885" i="10"/>
  <c r="CR1885" i="10"/>
  <c r="CQ1885" i="10"/>
  <c r="CP1885" i="10"/>
  <c r="CO1885" i="10"/>
  <c r="CN1885" i="10"/>
  <c r="DS1884" i="10"/>
  <c r="DR1884" i="10"/>
  <c r="DQ1884" i="10"/>
  <c r="DP1884" i="10"/>
  <c r="DO1884" i="10"/>
  <c r="DN1884" i="10"/>
  <c r="DM1884" i="10"/>
  <c r="DL1884" i="10"/>
  <c r="DK1884" i="10"/>
  <c r="DJ1884" i="10"/>
  <c r="DI1884" i="10"/>
  <c r="DH1884" i="10"/>
  <c r="DG1884" i="10"/>
  <c r="DF1884" i="10"/>
  <c r="DE1884" i="10"/>
  <c r="DD1884" i="10"/>
  <c r="DC1884" i="10"/>
  <c r="DB1884" i="10"/>
  <c r="DA1884" i="10"/>
  <c r="CZ1884" i="10"/>
  <c r="CY1884" i="10"/>
  <c r="CX1884" i="10"/>
  <c r="CW1884" i="10"/>
  <c r="CV1884" i="10"/>
  <c r="CU1884" i="10"/>
  <c r="CT1884" i="10"/>
  <c r="CS1884" i="10"/>
  <c r="CR1884" i="10"/>
  <c r="CQ1884" i="10"/>
  <c r="CP1884" i="10"/>
  <c r="CO1884" i="10"/>
  <c r="CN1884" i="10"/>
  <c r="DS1883" i="10"/>
  <c r="DR1883" i="10"/>
  <c r="DQ1883" i="10"/>
  <c r="DP1883" i="10"/>
  <c r="DO1883" i="10"/>
  <c r="DN1883" i="10"/>
  <c r="DM1883" i="10"/>
  <c r="DL1883" i="10"/>
  <c r="DK1883" i="10"/>
  <c r="DJ1883" i="10"/>
  <c r="DI1883" i="10"/>
  <c r="DH1883" i="10"/>
  <c r="DG1883" i="10"/>
  <c r="DF1883" i="10"/>
  <c r="DE1883" i="10"/>
  <c r="DD1883" i="10"/>
  <c r="DC1883" i="10"/>
  <c r="DB1883" i="10"/>
  <c r="DA1883" i="10"/>
  <c r="CZ1883" i="10"/>
  <c r="CY1883" i="10"/>
  <c r="CX1883" i="10"/>
  <c r="CW1883" i="10"/>
  <c r="CV1883" i="10"/>
  <c r="CU1883" i="10"/>
  <c r="CT1883" i="10"/>
  <c r="CS1883" i="10"/>
  <c r="CR1883" i="10"/>
  <c r="CQ1883" i="10"/>
  <c r="CO1883" i="10"/>
  <c r="CN1883" i="10"/>
  <c r="DS1882" i="10"/>
  <c r="DR1882" i="10"/>
  <c r="DQ1882" i="10"/>
  <c r="DP1882" i="10"/>
  <c r="DP1900" i="10" s="1"/>
  <c r="DO1882" i="10"/>
  <c r="DO1900" i="10" s="1"/>
  <c r="DN1882" i="10"/>
  <c r="DM1882" i="10"/>
  <c r="DL1882" i="10"/>
  <c r="DL1900" i="10" s="1"/>
  <c r="DK1882" i="10"/>
  <c r="DJ1882" i="10"/>
  <c r="DI1882" i="10"/>
  <c r="DH1882" i="10"/>
  <c r="DH1900" i="10" s="1"/>
  <c r="DG1882" i="10"/>
  <c r="DG1900" i="10" s="1"/>
  <c r="DF1882" i="10"/>
  <c r="DE1882" i="10"/>
  <c r="DD1882" i="10"/>
  <c r="DD1900" i="10" s="1"/>
  <c r="DC1882" i="10"/>
  <c r="DB1882" i="10"/>
  <c r="DA1882" i="10"/>
  <c r="CZ1882" i="10"/>
  <c r="CZ1900" i="10" s="1"/>
  <c r="CY1882" i="10"/>
  <c r="CY1900" i="10" s="1"/>
  <c r="CX1882" i="10"/>
  <c r="CW1882" i="10"/>
  <c r="CV1882" i="10"/>
  <c r="CV1900" i="10" s="1"/>
  <c r="CU1882" i="10"/>
  <c r="CT1882" i="10"/>
  <c r="CS1882" i="10"/>
  <c r="CR1882" i="10"/>
  <c r="CR1900" i="10" s="1"/>
  <c r="CQ1882" i="10"/>
  <c r="CQ1900" i="10" s="1"/>
  <c r="CP1882" i="10"/>
  <c r="CO1882" i="10"/>
  <c r="CN1882" i="10"/>
  <c r="CN1900" i="10" s="1"/>
  <c r="DN1982" i="10"/>
  <c r="DO1982" i="10"/>
  <c r="DP1982" i="10"/>
  <c r="DQ1982" i="10"/>
  <c r="DR1982" i="10"/>
  <c r="DS1982" i="10"/>
  <c r="DT1982" i="10"/>
  <c r="DN1983" i="10"/>
  <c r="DO1983" i="10"/>
  <c r="DP1983" i="10"/>
  <c r="DQ1983" i="10"/>
  <c r="DR1983" i="10"/>
  <c r="DS1983" i="10"/>
  <c r="DT1983" i="10"/>
  <c r="DN1984" i="10"/>
  <c r="DO1984" i="10"/>
  <c r="DP1984" i="10"/>
  <c r="DQ1984" i="10"/>
  <c r="DR1984" i="10"/>
  <c r="DS1984" i="10"/>
  <c r="DT1984" i="10"/>
  <c r="DM1984" i="10"/>
  <c r="DM1983" i="10"/>
  <c r="DM1982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DS1818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DS1819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DS1820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DS1821" i="10"/>
  <c r="CO1822" i="10"/>
  <c r="CP1822" i="10"/>
  <c r="CQ1822" i="10"/>
  <c r="CR1822" i="10"/>
  <c r="CS1822" i="10"/>
  <c r="CT1822" i="10"/>
  <c r="CU1822" i="10"/>
  <c r="CV1822" i="10"/>
  <c r="CW1822" i="10"/>
  <c r="CX1822" i="10"/>
  <c r="CY1822" i="10"/>
  <c r="CZ1822" i="10"/>
  <c r="DA1822" i="10"/>
  <c r="DB1822" i="10"/>
  <c r="DC1822" i="10"/>
  <c r="DD1822" i="10"/>
  <c r="DE1822" i="10"/>
  <c r="DF1822" i="10"/>
  <c r="DG1822" i="10"/>
  <c r="DH1822" i="10"/>
  <c r="DI1822" i="10"/>
  <c r="DJ1822" i="10"/>
  <c r="DK1822" i="10"/>
  <c r="DL1822" i="10"/>
  <c r="DM1822" i="10"/>
  <c r="DN1822" i="10"/>
  <c r="DO1822" i="10"/>
  <c r="DP1822" i="10"/>
  <c r="DQ1822" i="10"/>
  <c r="DR1822" i="10"/>
  <c r="DS1822" i="10"/>
  <c r="CO1823" i="10"/>
  <c r="CP1823" i="10"/>
  <c r="CQ1823" i="10"/>
  <c r="CR1823" i="10"/>
  <c r="CS1823" i="10"/>
  <c r="CT1823" i="10"/>
  <c r="CU1823" i="10"/>
  <c r="CV1823" i="10"/>
  <c r="CW1823" i="10"/>
  <c r="CX1823" i="10"/>
  <c r="CY1823" i="10"/>
  <c r="CZ1823" i="10"/>
  <c r="DA1823" i="10"/>
  <c r="DB1823" i="10"/>
  <c r="DC1823" i="10"/>
  <c r="DD1823" i="10"/>
  <c r="DE1823" i="10"/>
  <c r="DF1823" i="10"/>
  <c r="DG1823" i="10"/>
  <c r="DH1823" i="10"/>
  <c r="DI1823" i="10"/>
  <c r="DJ1823" i="10"/>
  <c r="DK1823" i="10"/>
  <c r="DL1823" i="10"/>
  <c r="DM1823" i="10"/>
  <c r="DN1823" i="10"/>
  <c r="DO1823" i="10"/>
  <c r="DP1823" i="10"/>
  <c r="DQ1823" i="10"/>
  <c r="DR1823" i="10"/>
  <c r="DS1823" i="10"/>
  <c r="CN1819" i="10"/>
  <c r="CN1820" i="10"/>
  <c r="CN1821" i="10"/>
  <c r="CN1822" i="10"/>
  <c r="CN1823" i="10"/>
  <c r="CN1818" i="10"/>
  <c r="AY1905" i="10" l="1"/>
  <c r="AX1898" i="10"/>
  <c r="DI1900" i="10"/>
  <c r="DJ1900" i="10"/>
  <c r="CU1900" i="10"/>
  <c r="DC1900" i="10"/>
  <c r="DK1900" i="10"/>
  <c r="DS1900" i="10"/>
  <c r="AZ1902" i="10"/>
  <c r="AY1895" i="10"/>
  <c r="DQ1900" i="10"/>
  <c r="CT1900" i="10"/>
  <c r="DR1900" i="10"/>
  <c r="AZ1904" i="10"/>
  <c r="AY1897" i="10"/>
  <c r="DA1900" i="10"/>
  <c r="DB1900" i="10"/>
  <c r="CO1900" i="10"/>
  <c r="CW1900" i="10"/>
  <c r="DE1900" i="10"/>
  <c r="DM1900" i="10"/>
  <c r="CP1900" i="10"/>
  <c r="CX1900" i="10"/>
  <c r="DF1900" i="10"/>
  <c r="DN1900" i="10"/>
  <c r="CS1900" i="10"/>
  <c r="AZ1901" i="10"/>
  <c r="AY1894" i="10"/>
  <c r="AZ1903" i="10"/>
  <c r="AY1896" i="10"/>
  <c r="D1864" i="10"/>
  <c r="C1857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BA1901" i="10" l="1"/>
  <c r="AZ1894" i="10"/>
  <c r="BA1904" i="10"/>
  <c r="AZ1897" i="10"/>
  <c r="BA1903" i="10"/>
  <c r="AZ1896" i="10"/>
  <c r="BA1902" i="10"/>
  <c r="AZ1895" i="10"/>
  <c r="AZ1905" i="10"/>
  <c r="AY1898" i="10"/>
  <c r="E1864" i="10"/>
  <c r="D1857" i="10"/>
  <c r="AS591" i="10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BB1902" i="10" l="1"/>
  <c r="BA1895" i="10"/>
  <c r="BB1903" i="10"/>
  <c r="BA1896" i="10"/>
  <c r="BB1904" i="10"/>
  <c r="BA1897" i="10"/>
  <c r="BA1905" i="10"/>
  <c r="AZ1898" i="10"/>
  <c r="BB1901" i="10"/>
  <c r="BA1894" i="10"/>
  <c r="F1864" i="10"/>
  <c r="E1857" i="10"/>
  <c r="AS608" i="10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BC1904" i="10" l="1"/>
  <c r="BB1897" i="10"/>
  <c r="BC1903" i="10"/>
  <c r="BB1896" i="10"/>
  <c r="BB1905" i="10"/>
  <c r="BA1898" i="10"/>
  <c r="BC1901" i="10"/>
  <c r="BB1894" i="10"/>
  <c r="BC1902" i="10"/>
  <c r="BB1895" i="10"/>
  <c r="G1864" i="10"/>
  <c r="F1857" i="10"/>
  <c r="AQ594" i="10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BD1901" i="10" l="1"/>
  <c r="BC1894" i="10"/>
  <c r="BC1905" i="10"/>
  <c r="BB1898" i="10"/>
  <c r="BD1903" i="10"/>
  <c r="BC1896" i="10"/>
  <c r="BD1902" i="10"/>
  <c r="BC1895" i="10"/>
  <c r="BD1904" i="10"/>
  <c r="BC1897" i="10"/>
  <c r="H1864" i="10"/>
  <c r="G1857" i="10"/>
  <c r="AP591" i="10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BD1905" i="10" l="1"/>
  <c r="BC1898" i="10"/>
  <c r="BE1902" i="10"/>
  <c r="BD1895" i="10"/>
  <c r="BE1903" i="10"/>
  <c r="BD1896" i="10"/>
  <c r="BE1904" i="10"/>
  <c r="BD1897" i="10"/>
  <c r="BE1901" i="10"/>
  <c r="BD1894" i="10"/>
  <c r="I1864" i="10"/>
  <c r="H1857" i="10"/>
  <c r="AP608" i="10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BF1904" i="10" l="1"/>
  <c r="BE1897" i="10"/>
  <c r="BF1903" i="10"/>
  <c r="BE1896" i="10"/>
  <c r="BF1902" i="10"/>
  <c r="BE1895" i="10"/>
  <c r="BF1901" i="10"/>
  <c r="BE1894" i="10"/>
  <c r="BE1905" i="10"/>
  <c r="BD1898" i="10"/>
  <c r="J1864" i="10"/>
  <c r="I1857" i="10"/>
  <c r="AO605" i="10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BG1901" i="10" l="1"/>
  <c r="BF1894" i="10"/>
  <c r="BG1902" i="10"/>
  <c r="BF1895" i="10"/>
  <c r="BG1903" i="10"/>
  <c r="BF1896" i="10"/>
  <c r="BF1905" i="10"/>
  <c r="BE1898" i="10"/>
  <c r="BG1904" i="10"/>
  <c r="BF1897" i="10"/>
  <c r="K1864" i="10"/>
  <c r="J1857" i="10"/>
  <c r="AN608" i="10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BG1905" i="10" l="1"/>
  <c r="BF1898" i="10"/>
  <c r="BH1903" i="10"/>
  <c r="BG1896" i="10"/>
  <c r="BH1902" i="10"/>
  <c r="BG1895" i="10"/>
  <c r="BH1904" i="10"/>
  <c r="BG1897" i="10"/>
  <c r="BH1901" i="10"/>
  <c r="BG1894" i="10"/>
  <c r="L1864" i="10"/>
  <c r="K1857" i="10"/>
  <c r="AM605" i="10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BI1904" i="10" l="1"/>
  <c r="BH1897" i="10"/>
  <c r="BI1902" i="10"/>
  <c r="BH1895" i="10"/>
  <c r="BI1903" i="10"/>
  <c r="BH1896" i="10"/>
  <c r="BI1901" i="10"/>
  <c r="BH1894" i="10"/>
  <c r="BH1905" i="10"/>
  <c r="BG1898" i="10"/>
  <c r="M1864" i="10"/>
  <c r="L1857" i="10"/>
  <c r="AL608" i="10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BI1905" i="10" l="1"/>
  <c r="BH1898" i="10"/>
  <c r="BJ1901" i="10"/>
  <c r="BI1894" i="10"/>
  <c r="BJ1903" i="10"/>
  <c r="BI1896" i="10"/>
  <c r="BJ1904" i="10"/>
  <c r="BI1897" i="10"/>
  <c r="BJ1902" i="10"/>
  <c r="BI1895" i="10"/>
  <c r="N1864" i="10"/>
  <c r="M1857" i="10"/>
  <c r="AJ591" i="10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BK1904" i="10" l="1"/>
  <c r="BJ1897" i="10"/>
  <c r="BK1903" i="10"/>
  <c r="BJ1896" i="10"/>
  <c r="BK1901" i="10"/>
  <c r="BJ1894" i="10"/>
  <c r="BK1902" i="10"/>
  <c r="BJ1895" i="10"/>
  <c r="BJ1905" i="10"/>
  <c r="BI1898" i="10"/>
  <c r="O1864" i="10"/>
  <c r="N1857" i="10"/>
  <c r="AI591" i="10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BL1901" i="10" l="1"/>
  <c r="BK1894" i="10"/>
  <c r="BL1903" i="10"/>
  <c r="BK1896" i="10"/>
  <c r="BL1902" i="10"/>
  <c r="BK1895" i="10"/>
  <c r="BK1905" i="10"/>
  <c r="BJ1898" i="10"/>
  <c r="BL1904" i="10"/>
  <c r="BK1897" i="10"/>
  <c r="P1864" i="10"/>
  <c r="O1857" i="10"/>
  <c r="AI605" i="10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BL1905" i="10" l="1"/>
  <c r="BK1898" i="10"/>
  <c r="BM1901" i="10"/>
  <c r="BL1894" i="10"/>
  <c r="BM1903" i="10"/>
  <c r="BL1896" i="10"/>
  <c r="BM1904" i="10"/>
  <c r="BL1897" i="10"/>
  <c r="BM1902" i="10"/>
  <c r="BL1895" i="10"/>
  <c r="Q1864" i="10"/>
  <c r="P1857" i="10"/>
  <c r="AH605" i="10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BN1904" i="10" l="1"/>
  <c r="BN1897" i="10" s="1"/>
  <c r="BM1897" i="10"/>
  <c r="BN1901" i="10"/>
  <c r="BN1894" i="10" s="1"/>
  <c r="BM1894" i="10"/>
  <c r="BN1903" i="10"/>
  <c r="BN1896" i="10" s="1"/>
  <c r="BM1896" i="10"/>
  <c r="BN1902" i="10"/>
  <c r="BN1895" i="10" s="1"/>
  <c r="BM1895" i="10"/>
  <c r="BM1905" i="10"/>
  <c r="BL1898" i="10"/>
  <c r="R1864" i="10"/>
  <c r="Q1857" i="10"/>
  <c r="AF594" i="10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BN1905" i="10" l="1"/>
  <c r="BN1898" i="10" s="1"/>
  <c r="BM1898" i="10"/>
  <c r="S1864" i="10"/>
  <c r="R1857" i="10"/>
  <c r="AF605" i="10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T1864" i="10" l="1"/>
  <c r="S1857" i="10"/>
  <c r="AD594" i="10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U1864" i="10" l="1"/>
  <c r="T1857" i="10"/>
  <c r="AC591" i="10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V1864" i="10" l="1"/>
  <c r="U1857" i="10"/>
  <c r="AB594" i="10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W1864" i="10" l="1"/>
  <c r="V1857" i="10"/>
  <c r="AA591" i="10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X1864" i="10" l="1"/>
  <c r="W1857" i="10"/>
  <c r="Z594" i="10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1864" i="10" l="1"/>
  <c r="X1857" i="10"/>
  <c r="Y591" i="10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Z1864" i="10" l="1"/>
  <c r="Y1857" i="10"/>
  <c r="X594" i="10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AA1864" i="10" l="1"/>
  <c r="Z1857" i="10"/>
  <c r="W591" i="10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AB1864" i="10" l="1"/>
  <c r="AA1857" i="10"/>
  <c r="W608" i="10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AC1864" i="10" l="1"/>
  <c r="AB1857" i="10"/>
  <c r="U591" i="10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66" i="1"/>
  <c r="CN78" i="1"/>
  <c r="CN80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AD1864" i="10" l="1"/>
  <c r="AC1857" i="10"/>
  <c r="T594" i="10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BO47" i="1"/>
  <c r="BP45" i="1"/>
  <c r="BP46" i="1" s="1"/>
  <c r="BQ45" i="1"/>
  <c r="BQ46" i="1" s="1"/>
  <c r="BR45" i="1"/>
  <c r="BR46" i="1" s="1"/>
  <c r="BS45" i="1"/>
  <c r="BS46" i="1" s="1"/>
  <c r="BT45" i="1"/>
  <c r="BT46" i="1" s="1"/>
  <c r="BU45" i="1"/>
  <c r="BU46" i="1" s="1"/>
  <c r="BV45" i="1"/>
  <c r="BV46" i="1" s="1"/>
  <c r="BW45" i="1"/>
  <c r="BW46" i="1" s="1"/>
  <c r="BX45" i="1"/>
  <c r="BX46" i="1" s="1"/>
  <c r="BY45" i="1"/>
  <c r="BY46" i="1" s="1"/>
  <c r="BZ45" i="1"/>
  <c r="BZ46" i="1" s="1"/>
  <c r="CA45" i="1"/>
  <c r="CA46" i="1" s="1"/>
  <c r="CB45" i="1"/>
  <c r="CB46" i="1" s="1"/>
  <c r="CC45" i="1"/>
  <c r="CC46" i="1" s="1"/>
  <c r="CD45" i="1"/>
  <c r="CD46" i="1" s="1"/>
  <c r="CE45" i="1"/>
  <c r="CE46" i="1" s="1"/>
  <c r="CF45" i="1"/>
  <c r="CF46" i="1" s="1"/>
  <c r="CG45" i="1"/>
  <c r="CG46" i="1" s="1"/>
  <c r="CH45" i="1"/>
  <c r="CH46" i="1" s="1"/>
  <c r="CI45" i="1"/>
  <c r="CI46" i="1" s="1"/>
  <c r="CJ45" i="1"/>
  <c r="CJ46" i="1" s="1"/>
  <c r="CK45" i="1"/>
  <c r="CK46" i="1" s="1"/>
  <c r="CL45" i="1"/>
  <c r="CL46" i="1" s="1"/>
  <c r="CM45" i="1"/>
  <c r="CM46" i="1" s="1"/>
  <c r="CN45" i="1"/>
  <c r="CN46" i="1" s="1"/>
  <c r="CO45" i="1"/>
  <c r="CO46" i="1" s="1"/>
  <c r="CP45" i="1"/>
  <c r="CP46" i="1" s="1"/>
  <c r="CQ45" i="1"/>
  <c r="CQ46" i="1" s="1"/>
  <c r="CR45" i="1"/>
  <c r="CR46" i="1" s="1"/>
  <c r="CS45" i="1"/>
  <c r="CS46" i="1" s="1"/>
  <c r="CT45" i="1"/>
  <c r="CT46" i="1" s="1"/>
  <c r="CU45" i="1"/>
  <c r="CU46" i="1" s="1"/>
  <c r="CV45" i="1"/>
  <c r="CV46" i="1" s="1"/>
  <c r="CW45" i="1"/>
  <c r="CW46" i="1" s="1"/>
  <c r="CX45" i="1"/>
  <c r="CX46" i="1" s="1"/>
  <c r="CY45" i="1"/>
  <c r="CY46" i="1" s="1"/>
  <c r="CZ45" i="1"/>
  <c r="CZ46" i="1" s="1"/>
  <c r="DA45" i="1"/>
  <c r="DA46" i="1" s="1"/>
  <c r="DB45" i="1"/>
  <c r="DB46" i="1" s="1"/>
  <c r="DC45" i="1"/>
  <c r="DC46" i="1" s="1"/>
  <c r="DD45" i="1"/>
  <c r="DD46" i="1" s="1"/>
  <c r="DE45" i="1"/>
  <c r="DE46" i="1" s="1"/>
  <c r="DF45" i="1"/>
  <c r="DF46" i="1" s="1"/>
  <c r="DG45" i="1"/>
  <c r="DG46" i="1" s="1"/>
  <c r="DH45" i="1"/>
  <c r="DH46" i="1" s="1"/>
  <c r="DI45" i="1"/>
  <c r="DI46" i="1" s="1"/>
  <c r="DJ45" i="1"/>
  <c r="DJ46" i="1" s="1"/>
  <c r="DK45" i="1"/>
  <c r="DK46" i="1" s="1"/>
  <c r="DL45" i="1"/>
  <c r="DL46" i="1" s="1"/>
  <c r="DM45" i="1"/>
  <c r="DM46" i="1" s="1"/>
  <c r="DN45" i="1"/>
  <c r="DN46" i="1" s="1"/>
  <c r="DO45" i="1"/>
  <c r="DO46" i="1" s="1"/>
  <c r="DP45" i="1"/>
  <c r="DP46" i="1" s="1"/>
  <c r="DQ45" i="1"/>
  <c r="DQ46" i="1" s="1"/>
  <c r="DR45" i="1"/>
  <c r="DR46" i="1" s="1"/>
  <c r="DS45" i="1"/>
  <c r="DT45" i="1"/>
  <c r="BO45" i="1"/>
  <c r="BO46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BJ78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BJ80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BT95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BK92" i="1"/>
  <c r="BK93" i="1" s="1"/>
  <c r="BL92" i="1"/>
  <c r="BL93" i="1" s="1"/>
  <c r="BM92" i="1"/>
  <c r="BM93" i="1" s="1"/>
  <c r="BN92" i="1"/>
  <c r="BN93" i="1" s="1"/>
  <c r="BO92" i="1"/>
  <c r="BO93" i="1" s="1"/>
  <c r="BP92" i="1"/>
  <c r="BP93" i="1" s="1"/>
  <c r="BQ92" i="1"/>
  <c r="BQ93" i="1" s="1"/>
  <c r="BR92" i="1"/>
  <c r="BR93" i="1" s="1"/>
  <c r="BS92" i="1"/>
  <c r="BS93" i="1" s="1"/>
  <c r="BT92" i="1"/>
  <c r="BT93" i="1" s="1"/>
  <c r="BU92" i="1"/>
  <c r="BU93" i="1" s="1"/>
  <c r="BV92" i="1"/>
  <c r="BV93" i="1" s="1"/>
  <c r="BW92" i="1"/>
  <c r="BW93" i="1" s="1"/>
  <c r="BX92" i="1"/>
  <c r="BX93" i="1" s="1"/>
  <c r="BY92" i="1"/>
  <c r="BY93" i="1" s="1"/>
  <c r="BZ92" i="1"/>
  <c r="BZ93" i="1" s="1"/>
  <c r="CA92" i="1"/>
  <c r="CA93" i="1" s="1"/>
  <c r="CB92" i="1"/>
  <c r="CB93" i="1" s="1"/>
  <c r="CC92" i="1"/>
  <c r="CC93" i="1" s="1"/>
  <c r="CD92" i="1"/>
  <c r="CD93" i="1" s="1"/>
  <c r="CE92" i="1"/>
  <c r="CE93" i="1" s="1"/>
  <c r="CF92" i="1"/>
  <c r="CF93" i="1" s="1"/>
  <c r="CG92" i="1"/>
  <c r="CG93" i="1" s="1"/>
  <c r="CH92" i="1"/>
  <c r="CH93" i="1" s="1"/>
  <c r="CI92" i="1"/>
  <c r="CI93" i="1" s="1"/>
  <c r="CJ92" i="1"/>
  <c r="CJ93" i="1" s="1"/>
  <c r="CK92" i="1"/>
  <c r="CK93" i="1" s="1"/>
  <c r="CL92" i="1"/>
  <c r="CL93" i="1" s="1"/>
  <c r="CM92" i="1"/>
  <c r="CM93" i="1" s="1"/>
  <c r="CN92" i="1"/>
  <c r="CN93" i="1" s="1"/>
  <c r="CO92" i="1"/>
  <c r="CO93" i="1" s="1"/>
  <c r="CP92" i="1"/>
  <c r="CP93" i="1" s="1"/>
  <c r="CQ92" i="1"/>
  <c r="CQ93" i="1" s="1"/>
  <c r="CR92" i="1"/>
  <c r="CR93" i="1" s="1"/>
  <c r="CS92" i="1"/>
  <c r="CS93" i="1" s="1"/>
  <c r="CT92" i="1"/>
  <c r="CT93" i="1" s="1"/>
  <c r="CU92" i="1"/>
  <c r="CU93" i="1" s="1"/>
  <c r="CV92" i="1"/>
  <c r="CV93" i="1" s="1"/>
  <c r="CW92" i="1"/>
  <c r="CW93" i="1" s="1"/>
  <c r="CX92" i="1"/>
  <c r="CX93" i="1" s="1"/>
  <c r="CY92" i="1"/>
  <c r="CY93" i="1" s="1"/>
  <c r="CZ92" i="1"/>
  <c r="CZ93" i="1" s="1"/>
  <c r="DA92" i="1"/>
  <c r="DA93" i="1" s="1"/>
  <c r="DB92" i="1"/>
  <c r="DB93" i="1" s="1"/>
  <c r="DC92" i="1"/>
  <c r="DC93" i="1" s="1"/>
  <c r="DD92" i="1"/>
  <c r="DD93" i="1" s="1"/>
  <c r="DE92" i="1"/>
  <c r="DE93" i="1" s="1"/>
  <c r="DF92" i="1"/>
  <c r="DF93" i="1" s="1"/>
  <c r="DG92" i="1"/>
  <c r="DG93" i="1" s="1"/>
  <c r="DH92" i="1"/>
  <c r="DH93" i="1" s="1"/>
  <c r="DI92" i="1"/>
  <c r="DI93" i="1" s="1"/>
  <c r="DJ92" i="1"/>
  <c r="DJ93" i="1" s="1"/>
  <c r="DK92" i="1"/>
  <c r="DK93" i="1" s="1"/>
  <c r="DL92" i="1"/>
  <c r="DL93" i="1" s="1"/>
  <c r="DM92" i="1"/>
  <c r="DM93" i="1" s="1"/>
  <c r="B51" i="1"/>
  <c r="AZ51" i="1"/>
  <c r="BL51" i="1"/>
  <c r="BY51" i="1"/>
  <c r="CK51" i="1"/>
  <c r="CX51" i="1"/>
  <c r="DH51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BU70" i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AE1864" i="10" l="1"/>
  <c r="AD1857" i="10"/>
  <c r="S591" i="10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70" i="1"/>
  <c r="CO70" i="1" s="1"/>
  <c r="CP70" i="1" s="1"/>
  <c r="CQ70" i="1" s="1"/>
  <c r="CR70" i="1" s="1"/>
  <c r="CS70" i="1" s="1"/>
  <c r="CT70" i="1" s="1"/>
  <c r="CU70" i="1" s="1"/>
  <c r="CV70" i="1" s="1"/>
  <c r="CW70" i="1" s="1"/>
  <c r="AF1864" i="10" l="1"/>
  <c r="AE1857" i="10"/>
  <c r="R594" i="10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AG1864" i="10" l="1"/>
  <c r="AF1857" i="10"/>
  <c r="R608" i="10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AH1864" i="10" l="1"/>
  <c r="AG1857" i="10"/>
  <c r="Q605" i="10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AI1864" i="10" l="1"/>
  <c r="AH1857" i="10"/>
  <c r="P605" i="10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AJ1864" i="10" l="1"/>
  <c r="AI1857" i="10"/>
  <c r="N594" i="10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AK1864" i="10" l="1"/>
  <c r="AJ1857" i="10"/>
  <c r="N608" i="10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AL1864" i="10" l="1"/>
  <c r="AK1857" i="10"/>
  <c r="L591" i="10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AM1864" i="10" l="1"/>
  <c r="AL1857" i="10"/>
  <c r="K591" i="10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AN1864" i="10" l="1"/>
  <c r="AM1857" i="10"/>
  <c r="K608" i="10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AO1864" i="10" l="1"/>
  <c r="AN1857" i="10"/>
  <c r="J605" i="10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AP1864" i="10" l="1"/>
  <c r="AO1857" i="10"/>
  <c r="H594" i="10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AQ1864" i="10" l="1"/>
  <c r="AP1857" i="10"/>
  <c r="H605" i="10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AR1864" i="10" l="1"/>
  <c r="AQ1857" i="10"/>
  <c r="F594" i="10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AS1864" i="10" l="1"/>
  <c r="AR1857" i="10"/>
  <c r="E591" i="10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AT1864" i="10" l="1"/>
  <c r="AS1857" i="10"/>
  <c r="D594" i="10"/>
  <c r="E608" i="10"/>
  <c r="E614" i="10" s="1"/>
  <c r="E605" i="10"/>
  <c r="E611" i="10" s="1"/>
  <c r="D591" i="10"/>
  <c r="D590" i="10"/>
  <c r="E604" i="10"/>
  <c r="E593" i="10"/>
  <c r="D584" i="10"/>
  <c r="E589" i="10"/>
  <c r="BE633" i="10"/>
  <c r="AU1864" i="10" l="1"/>
  <c r="AT1857" i="10"/>
  <c r="C591" i="10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AV1864" i="10" l="1"/>
  <c r="AU1857" i="10"/>
  <c r="B594" i="10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AW1864" i="10" l="1"/>
  <c r="AV1857" i="10"/>
  <c r="B593" i="10"/>
  <c r="B595" i="10" s="1"/>
  <c r="B609" i="10" s="1"/>
  <c r="B615" i="10" s="1"/>
  <c r="C595" i="10"/>
  <c r="C609" i="10" s="1"/>
  <c r="C615" i="10" s="1"/>
  <c r="B604" i="10"/>
  <c r="BB633" i="10"/>
  <c r="AX1864" i="10" l="1"/>
  <c r="AW1857" i="10"/>
  <c r="BA633" i="10"/>
  <c r="AY1864" i="10" l="1"/>
  <c r="AX1857" i="10"/>
  <c r="AZ633" i="10"/>
  <c r="AZ1864" i="10" l="1"/>
  <c r="AY1857" i="10"/>
  <c r="BA1864" i="10" l="1"/>
  <c r="AZ1857" i="10"/>
  <c r="BB1864" i="10" l="1"/>
  <c r="BA1857" i="10"/>
  <c r="BC1864" i="10" l="1"/>
  <c r="BB1857" i="10"/>
  <c r="BD1864" i="10" l="1"/>
  <c r="BC1857" i="10"/>
  <c r="BE1864" i="10" l="1"/>
  <c r="BD1857" i="10"/>
  <c r="BF1864" i="10" l="1"/>
  <c r="BE1857" i="10"/>
  <c r="BG1864" i="10" l="1"/>
  <c r="BF1857" i="10"/>
  <c r="BH1864" i="10" l="1"/>
  <c r="BG1857" i="10"/>
  <c r="BI1864" i="10" l="1"/>
  <c r="BH1857" i="10"/>
  <c r="BJ1864" i="10" l="1"/>
  <c r="BI1857" i="10"/>
  <c r="BK1864" i="10" l="1"/>
  <c r="BJ1857" i="10"/>
  <c r="BL1864" i="10" l="1"/>
  <c r="BK1857" i="10"/>
  <c r="BM1864" i="10" l="1"/>
  <c r="BL1857" i="10"/>
  <c r="BN1864" i="10" l="1"/>
  <c r="BN1857" i="10" s="1"/>
  <c r="BM185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46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48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49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5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53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54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56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6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6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63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64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65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6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6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74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76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77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78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7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8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8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8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84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11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12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13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41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43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tc={6A2345E0-DB54-4FB9-9CBE-F8240D0EED5F}</author>
    <author>tc={B13E28E2-9DE2-4658-B11F-ECAC5BEA76B5}</author>
  </authors>
  <commentList>
    <comment ref="A183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3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4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4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54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61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88" authorId="6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94" authorId="7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<sst xmlns="http://schemas.openxmlformats.org/spreadsheetml/2006/main" count="2755" uniqueCount="2678">
  <si>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</si>
  <si>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</si>
  <si>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</si>
  <si>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</si>
  <si>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</si>
  <si>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</si>
  <si>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</si>
  <si>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</si>
  <si>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</si>
  <si>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</si>
  <si>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</si>
  <si>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</si>
  <si>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</si>
  <si>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</si>
  <si>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</si>
  <si>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</si>
  <si>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</si>
  <si>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</si>
  <si>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</si>
  <si>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</si>
  <si>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</si>
  <si>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</si>
  <si>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</si>
  <si>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</si>
  <si>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</si>
  <si>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</si>
  <si>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</si>
  <si>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</si>
  <si>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</si>
  <si>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</si>
  <si>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</si>
  <si>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</si>
  <si>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</si>
  <si>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</si>
  <si>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</si>
  <si>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</si>
  <si>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</si>
  <si>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</si>
  <si>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</si>
  <si>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</si>
  <si>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</si>
  <si>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</si>
  <si>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</si>
  <si>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</si>
  <si>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</si>
  <si>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</si>
  <si>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</si>
  <si>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</si>
  <si>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</si>
  <si>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</si>
  <si>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</si>
  <si>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</si>
  <si>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</si>
  <si>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</si>
  <si>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</si>
  <si>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</si>
  <si>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</si>
  <si>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</si>
  <si>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</si>
  <si>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</si>
  <si>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</si>
  <si>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</si>
  <si>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</si>
  <si>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</si>
  <si>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</si>
  <si>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</si>
  <si>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</si>
  <si>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</si>
  <si>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</si>
  <si>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</si>
  <si>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</si>
  <si>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</si>
  <si>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</si>
  <si>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</si>
  <si>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</si>
  <si>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</si>
  <si>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</si>
  <si>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</si>
  <si>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</si>
  <si>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</si>
  <si>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</si>
  <si>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</si>
  <si>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</si>
  <si>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</si>
  <si>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</si>
  <si>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</si>
  <si>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</si>
  <si>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</si>
  <si>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</si>
  <si>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</si>
  <si>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</si>
  <si>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</si>
  <si>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</si>
  <si>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</si>
  <si>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</si>
  <si>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</si>
  <si>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</si>
  <si>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</si>
  <si>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</si>
  <si>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</si>
  <si>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</si>
  <si>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</si>
  <si>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</si>
  <si>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</si>
  <si>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</si>
  <si>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</si>
  <si>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</si>
  <si>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</si>
  <si>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</si>
  <si>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</si>
  <si>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</si>
  <si>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</si>
  <si>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</si>
  <si>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</si>
  <si>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</si>
  <si>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</si>
  <si>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</si>
  <si>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</si>
  <si>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</si>
  <si>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</si>
  <si>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</si>
  <si>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</si>
  <si>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</si>
  <si>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</si>
  <si>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</si>
  <si>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</si>
  <si>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</si>
  <si>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</si>
  <si>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</si>
  <si>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</si>
  <si>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</si>
  <si>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</si>
  <si>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</si>
  <si>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</si>
  <si>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</si>
  <si>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</si>
  <si>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</si>
  <si>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</si>
  <si>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</si>
  <si>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</si>
  <si>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</si>
  <si>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</si>
  <si>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</si>
  <si>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</si>
  <si>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</si>
  <si>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</si>
  <si>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</si>
  <si>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</si>
  <si>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</si>
  <si>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</si>
  <si>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</si>
  <si>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</si>
  <si>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</si>
  <si>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</si>
  <si>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</si>
  <si>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</si>
  <si>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</si>
  <si>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</si>
  <si>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</si>
  <si>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</si>
  <si>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</si>
  <si>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</si>
  <si>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</si>
  <si>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</si>
  <si>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</si>
  <si>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</si>
  <si>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</si>
  <si>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</si>
  <si>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</si>
  <si>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</si>
  <si>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</si>
  <si>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</si>
  <si>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</si>
  <si>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</si>
  <si>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</si>
  <si>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</si>
  <si>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</si>
  <si>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</si>
  <si>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</si>
  <si>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</si>
  <si>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</si>
  <si>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</si>
  <si>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</si>
  <si>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</si>
  <si>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</si>
  <si>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</si>
  <si>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</si>
  <si>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</si>
  <si>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</si>
  <si>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</si>
  <si>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</si>
  <si>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</si>
  <si>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</si>
  <si>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</si>
  <si>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</si>
  <si>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</si>
  <si>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</si>
  <si>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</si>
  <si>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</si>
  <si>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</si>
  <si>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</si>
  <si>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</si>
  <si>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</si>
  <si>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</si>
  <si>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</si>
  <si>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</si>
  <si>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</si>
  <si>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</si>
  <si>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</si>
  <si>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</si>
  <si>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</si>
  <si>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</si>
  <si>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</si>
  <si>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</si>
  <si>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</si>
  <si>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</si>
  <si>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</si>
  <si>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</si>
  <si>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</si>
  <si>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</si>
  <si>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</si>
  <si>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</si>
  <si>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</si>
  <si>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</si>
  <si>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</si>
  <si>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</si>
  <si>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</si>
  <si>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</si>
  <si>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</si>
  <si>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</si>
  <si>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</si>
  <si>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</si>
  <si>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</si>
  <si>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</si>
  <si>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</si>
  <si>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</si>
  <si>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</si>
  <si>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</si>
  <si>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</si>
  <si>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</si>
  <si>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</si>
  <si>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</si>
  <si>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</si>
  <si>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</si>
  <si>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</si>
  <si>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</si>
  <si>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</si>
  <si>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</si>
  <si>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</si>
  <si>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</si>
  <si>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</si>
  <si>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</si>
  <si>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</si>
  <si>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</si>
  <si>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</si>
  <si>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</si>
  <si>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</si>
  <si>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</si>
  <si>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</si>
  <si>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</si>
  <si>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</si>
  <si>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</si>
  <si>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</si>
  <si>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</si>
  <si>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</si>
  <si>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</si>
  <si>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</si>
  <si>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</si>
  <si>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</si>
  <si>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</si>
  <si>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</si>
  <si>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</si>
  <si>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</si>
  <si>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</si>
  <si>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</si>
  <si>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</si>
  <si>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</si>
  <si>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</si>
  <si>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</si>
  <si>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</si>
  <si>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</si>
  <si>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</si>
  <si>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</si>
  <si>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</si>
  <si>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</si>
  <si>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</si>
  <si>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</si>
  <si>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</si>
  <si>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</si>
  <si>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</si>
  <si>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</si>
  <si>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</si>
  <si>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</si>
  <si>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</si>
  <si>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</si>
  <si>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</si>
  <si>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</si>
  <si>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</si>
  <si>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</si>
  <si>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</si>
  <si>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</si>
  <si>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</si>
  <si>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</si>
  <si>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</si>
  <si>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</si>
  <si>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</si>
  <si>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</si>
  <si>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</si>
  <si>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</si>
  <si>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</si>
  <si>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</si>
  <si>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</si>
  <si>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</si>
  <si>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</si>
  <si>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</si>
  <si>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</si>
  <si>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</si>
  <si>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</si>
  <si>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</si>
  <si>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</si>
  <si>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</si>
  <si>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</si>
  <si>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</si>
  <si>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</si>
  <si>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</si>
  <si>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</si>
  <si>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</si>
  <si>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</si>
  <si>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</si>
  <si>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</si>
  <si>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</si>
  <si>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</si>
  <si>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</si>
  <si>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</si>
  <si>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</si>
  <si>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</si>
  <si>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</si>
  <si>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</si>
  <si>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</si>
  <si>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</si>
  <si>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</si>
  <si>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</si>
  <si>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</si>
  <si>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</si>
  <si>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</si>
  <si>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</si>
  <si>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</si>
  <si>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</si>
  <si>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</si>
  <si>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</si>
  <si>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</si>
  <si>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</si>
  <si>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</si>
  <si>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</si>
  <si>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</si>
  <si>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</si>
  <si>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</si>
  <si>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</si>
  <si>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</si>
  <si>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</si>
  <si>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</si>
  <si>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</si>
  <si>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</si>
  <si>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</si>
  <si>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</si>
  <si>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</si>
  <si>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</si>
  <si>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</si>
  <si>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</si>
  <si>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</si>
  <si>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</si>
  <si>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</si>
  <si>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</si>
  <si>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</si>
  <si>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</si>
  <si>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</si>
  <si>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</si>
  <si>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</si>
  <si>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</si>
  <si>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</si>
  <si>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</si>
  <si>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</si>
  <si>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</si>
  <si>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</si>
  <si>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</si>
  <si>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</si>
  <si>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</si>
  <si>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</si>
  <si>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</si>
  <si>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</si>
  <si>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</si>
  <si>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</si>
  <si>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</si>
  <si>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</si>
  <si>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</si>
  <si>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</si>
  <si>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</si>
  <si>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</si>
  <si>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</si>
  <si>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</si>
  <si>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</si>
  <si>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</si>
  <si>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</si>
  <si>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</si>
  <si>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</si>
  <si>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</si>
  <si>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</si>
  <si>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</si>
  <si>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</si>
  <si>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</si>
  <si>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</si>
  <si>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</si>
  <si>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</si>
  <si>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</si>
  <si>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</si>
  <si>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</si>
  <si>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</si>
  <si>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</si>
  <si>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</si>
  <si>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</si>
  <si>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</si>
  <si>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</si>
  <si>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</si>
  <si>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</si>
  <si>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</si>
  <si>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</si>
  <si>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</si>
  <si>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</si>
  <si>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</si>
  <si>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</si>
  <si>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</si>
  <si>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</si>
  <si>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</si>
  <si>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</si>
  <si>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</si>
  <si>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</si>
  <si>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</si>
  <si>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</si>
  <si>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</si>
  <si>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</si>
  <si>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</si>
  <si>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</si>
  <si>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</si>
  <si>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</si>
  <si>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</si>
  <si>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</si>
  <si>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</si>
  <si>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</si>
  <si>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</si>
  <si>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</si>
  <si>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</si>
  <si>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</si>
  <si>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</si>
  <si>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</si>
  <si>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</si>
  <si>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</si>
  <si>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</si>
  <si>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</si>
  <si>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</si>
  <si>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</si>
  <si>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</si>
  <si>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</si>
  <si>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</si>
  <si>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</si>
  <si>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</si>
  <si>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</si>
  <si>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</si>
  <si>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</si>
  <si>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</si>
  <si>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</si>
  <si>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</si>
  <si>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</si>
  <si>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</si>
  <si>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</si>
  <si>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</si>
  <si>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</si>
  <si>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</si>
  <si>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</si>
  <si>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</si>
  <si>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</si>
  <si>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</si>
  <si>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</si>
  <si>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</si>
  <si>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</si>
  <si>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</si>
  <si>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</si>
  <si>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</si>
  <si>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</si>
  <si>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</si>
  <si>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</si>
  <si>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</si>
  <si>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</si>
  <si>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</si>
  <si>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</si>
  <si>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</si>
  <si>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</si>
  <si>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</si>
  <si>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</si>
  <si>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</si>
  <si>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</si>
  <si>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</si>
  <si>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</si>
  <si>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</si>
  <si>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</si>
  <si>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</si>
  <si>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</si>
  <si>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</si>
  <si>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</si>
  <si>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</si>
  <si>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</si>
  <si>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</si>
  <si>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</si>
  <si>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</si>
  <si>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</si>
  <si>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</si>
  <si>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</si>
  <si>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</si>
  <si>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</si>
  <si>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</si>
  <si>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</si>
  <si>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</si>
  <si>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</si>
  <si>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</si>
  <si>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</si>
  <si>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</si>
  <si>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</si>
  <si>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</si>
  <si>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</si>
  <si>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</si>
  <si>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</si>
  <si>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</si>
  <si>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</si>
  <si>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</si>
  <si>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</si>
  <si>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</si>
  <si>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</si>
  <si>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</si>
  <si>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</si>
  <si>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</si>
  <si>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</si>
  <si>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</si>
  <si>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</si>
  <si>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</si>
  <si>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</si>
  <si>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</si>
  <si>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</si>
  <si>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</si>
  <si>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</si>
  <si>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</si>
  <si>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</si>
  <si>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</si>
  <si>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</si>
  <si>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</si>
  <si>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</si>
  <si>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</si>
  <si>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</si>
  <si>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</si>
  <si>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</si>
  <si>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</si>
  <si>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</si>
  <si>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</si>
  <si>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</si>
  <si>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</si>
  <si>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</si>
  <si>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</si>
  <si>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</si>
  <si>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</si>
  <si>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</si>
  <si>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</si>
  <si>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</si>
  <si>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</si>
  <si>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</si>
  <si>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</si>
  <si>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</si>
  <si>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</si>
  <si>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</si>
  <si>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</si>
  <si>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</si>
  <si>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</si>
  <si>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</si>
  <si>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</si>
  <si>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</si>
  <si>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</si>
  <si>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</si>
  <si>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</si>
  <si>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</si>
  <si>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</si>
  <si>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</si>
  <si>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</si>
  <si>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</si>
  <si>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</si>
  <si>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</si>
  <si>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</si>
  <si>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</si>
  <si>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</si>
  <si>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</si>
  <si>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</si>
  <si>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</si>
  <si>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</si>
  <si>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</si>
  <si>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</si>
  <si>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</si>
  <si>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</si>
  <si>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</si>
  <si>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</si>
  <si>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</si>
  <si>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</si>
  <si>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</si>
  <si>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</si>
  <si>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</si>
  <si>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</si>
  <si>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</si>
  <si>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</si>
  <si>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</si>
  <si>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</si>
  <si>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</si>
  <si>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</si>
  <si>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</si>
  <si>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</si>
  <si>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</si>
  <si>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</si>
  <si>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</si>
  <si>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</si>
  <si>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</si>
  <si>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</si>
  <si>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</si>
  <si>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</si>
  <si>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</si>
  <si>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</si>
  <si>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</si>
  <si>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</si>
  <si>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</si>
  <si>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</si>
  <si>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</si>
  <si>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</si>
  <si>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</si>
  <si>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</si>
  <si>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</si>
  <si>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</si>
  <si>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</si>
  <si>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</si>
  <si>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</si>
  <si>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</si>
  <si>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</si>
  <si>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</si>
  <si>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</si>
  <si>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</si>
  <si>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</si>
  <si>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</si>
  <si>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</si>
  <si>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</si>
  <si>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</si>
  <si>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</si>
  <si>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</si>
  <si>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</si>
  <si>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</si>
  <si>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</si>
  <si>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</si>
  <si>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</si>
  <si>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</si>
  <si>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</si>
  <si>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</si>
  <si>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</si>
  <si>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</si>
  <si>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</si>
  <si>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</si>
  <si>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</si>
  <si>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</si>
  <si>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</si>
  <si>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</si>
  <si>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</si>
  <si>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</si>
  <si>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</si>
  <si>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</si>
  <si>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</si>
  <si>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</si>
  <si>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</si>
  <si>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</si>
  <si>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</si>
  <si>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</si>
  <si>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</si>
  <si>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</si>
  <si>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</si>
  <si>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</si>
  <si>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</si>
  <si>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</si>
  <si>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</si>
  <si>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</si>
  <si>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</si>
  <si>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</si>
  <si>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</si>
  <si>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</si>
  <si>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</si>
  <si>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</si>
  <si>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</si>
  <si>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</si>
  <si>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</si>
  <si>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</si>
  <si>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</si>
  <si>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</si>
  <si>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</si>
  <si>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</si>
  <si>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</si>
  <si>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</si>
  <si>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</si>
  <si>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</si>
  <si>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</si>
  <si>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</si>
  <si>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</si>
  <si>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</si>
  <si>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</si>
  <si>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</si>
  <si>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</si>
  <si>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</si>
  <si>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</si>
  <si>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</si>
  <si>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</si>
  <si>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</si>
  <si>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</si>
  <si>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</si>
  <si>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</si>
  <si>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</si>
  <si>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</si>
  <si>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</si>
  <si>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</si>
  <si>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</si>
  <si>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</si>
  <si>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</si>
  <si>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</si>
  <si>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</si>
  <si>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</si>
  <si>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</si>
  <si>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</si>
  <si>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</si>
  <si>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</si>
  <si>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</si>
  <si>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</si>
  <si>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</si>
  <si>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</si>
  <si>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</si>
  <si>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</si>
  <si>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</si>
  <si>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</si>
  <si>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</si>
  <si>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</si>
  <si>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</si>
  <si>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</si>
  <si>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</si>
  <si>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</si>
  <si>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</si>
  <si>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</si>
  <si>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</si>
  <si>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</si>
  <si>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</si>
  <si>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</si>
  <si>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</si>
  <si>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</si>
  <si>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</si>
  <si>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</si>
  <si>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</si>
  <si>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</si>
  <si>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</si>
  <si>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</si>
  <si>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</si>
  <si>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</si>
  <si>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</si>
  <si>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</si>
  <si>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</si>
  <si>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</si>
  <si>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</si>
  <si>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</si>
  <si>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</si>
  <si>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</si>
  <si>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</si>
  <si>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</si>
  <si>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</si>
  <si>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</si>
  <si>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</si>
  <si>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</si>
  <si>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</si>
  <si>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</si>
  <si>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</si>
  <si>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</si>
  <si>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</si>
  <si>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</si>
  <si>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</si>
  <si>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</si>
  <si>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</si>
  <si>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</si>
  <si>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</si>
  <si>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</si>
  <si>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</si>
  <si>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</si>
  <si>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</si>
  <si>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</si>
  <si>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</si>
  <si>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</si>
  <si>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</si>
  <si>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</si>
  <si>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</si>
  <si>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</si>
  <si>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</si>
  <si>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</si>
  <si>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</si>
  <si>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</si>
  <si>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</si>
  <si>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</si>
  <si>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</si>
  <si>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</si>
  <si>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</si>
  <si>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</si>
  <si>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</si>
  <si>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</si>
  <si>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</si>
  <si>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</si>
  <si>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</si>
  <si>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</si>
  <si>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</si>
  <si>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</si>
  <si>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</si>
  <si>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</si>
  <si>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</si>
  <si>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</si>
  <si>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</si>
  <si>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</si>
  <si>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</si>
  <si>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</si>
  <si>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</si>
  <si>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</si>
  <si>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</si>
  <si>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</si>
  <si>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</si>
  <si>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</si>
  <si>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</si>
  <si>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</si>
  <si>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</si>
  <si>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</si>
  <si>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</si>
  <si>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</si>
  <si>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</si>
  <si>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</si>
  <si>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</si>
  <si>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</si>
  <si>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</si>
  <si>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</si>
  <si>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</si>
  <si>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</si>
  <si>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</si>
  <si>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</si>
  <si>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</si>
  <si>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</si>
  <si>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</si>
  <si>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</si>
  <si>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</si>
  <si>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</si>
  <si>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</si>
  <si>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</si>
  <si>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</si>
  <si>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</si>
  <si>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</si>
  <si>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</si>
  <si>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</si>
  <si>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</si>
  <si>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</si>
  <si>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</si>
  <si>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</si>
  <si>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</si>
  <si>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</si>
  <si>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</si>
  <si>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</si>
  <si>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</si>
  <si>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</si>
  <si>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</si>
  <si>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</si>
  <si>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</si>
  <si>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</si>
  <si>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</si>
  <si>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</si>
  <si>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</si>
  <si>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</si>
  <si>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</si>
  <si>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</si>
  <si>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</si>
  <si>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</si>
  <si>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</si>
  <si>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</si>
  <si>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</si>
  <si>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</si>
  <si>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</si>
  <si>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</si>
  <si>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</si>
  <si>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</si>
  <si>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</si>
  <si>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</si>
  <si>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</si>
  <si>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</si>
  <si>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</si>
  <si>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</si>
  <si>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</si>
  <si>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</si>
  <si>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</si>
  <si>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</si>
  <si>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</si>
  <si>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</si>
  <si>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</si>
  <si>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</si>
  <si>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</si>
  <si>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</si>
  <si>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</si>
  <si>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</si>
  <si>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</si>
  <si>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</si>
  <si>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</si>
  <si>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</si>
  <si>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</si>
  <si>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</si>
  <si>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</si>
  <si>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</si>
  <si>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</si>
  <si>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</si>
  <si>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</si>
  <si>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</si>
  <si>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</si>
  <si>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</si>
  <si>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</si>
  <si>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</si>
  <si>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</si>
  <si>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</si>
  <si>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</si>
  <si>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</si>
  <si>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</si>
  <si>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</si>
  <si>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</si>
  <si>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</si>
  <si>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</si>
  <si>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</si>
  <si>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</si>
  <si>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</si>
  <si>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</si>
  <si>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</si>
  <si>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</si>
  <si>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</si>
  <si>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</si>
  <si>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</si>
  <si>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</si>
  <si>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</si>
  <si>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</si>
  <si>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</si>
  <si>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</si>
  <si>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</si>
  <si>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</si>
  <si>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</si>
  <si>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</si>
  <si>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</si>
  <si>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</si>
  <si>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</si>
  <si>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</si>
  <si>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</si>
  <si>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</si>
  <si>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</si>
  <si>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</si>
  <si>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</si>
  <si>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</si>
  <si>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</si>
  <si>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</si>
  <si>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</si>
  <si>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</si>
  <si>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</si>
  <si>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</si>
  <si>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</si>
  <si>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</si>
  <si>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</si>
  <si>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</si>
  <si>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</si>
  <si>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</si>
  <si>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</si>
  <si>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</si>
  <si>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</si>
  <si>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</si>
  <si>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</si>
  <si>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</si>
  <si>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</si>
  <si>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</si>
  <si>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</si>
  <si>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</si>
  <si>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</si>
  <si>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</si>
  <si>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</si>
  <si>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</si>
  <si>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</si>
  <si>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</si>
  <si>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</si>
  <si>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</si>
  <si>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</si>
  <si>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</si>
  <si>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</si>
  <si>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</si>
  <si>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</si>
  <si>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</si>
  <si>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</si>
  <si>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</si>
  <si>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</si>
  <si>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</si>
  <si>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</si>
  <si>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</si>
  <si>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</si>
  <si>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</si>
  <si>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</si>
  <si>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</si>
  <si>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</si>
  <si>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</si>
  <si>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</si>
  <si>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</si>
  <si>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</si>
  <si>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</si>
  <si>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</si>
  <si>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</si>
  <si>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</si>
  <si>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</si>
  <si>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</si>
  <si>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</si>
  <si>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</si>
  <si>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</si>
  <si>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</si>
  <si>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</si>
  <si>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</si>
  <si>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</si>
  <si>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</si>
  <si>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</si>
  <si>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</si>
  <si>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</si>
  <si>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</si>
  <si>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</si>
  <si>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</si>
  <si>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</si>
  <si>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</si>
  <si>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</si>
  <si>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</si>
  <si>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</si>
  <si>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</si>
  <si>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</si>
  <si>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</si>
  <si>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</si>
  <si>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</si>
  <si>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</si>
  <si>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</si>
  <si>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</si>
  <si>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</si>
  <si>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</si>
  <si>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</si>
  <si>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</si>
  <si>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</si>
  <si>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</si>
  <si>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</si>
  <si>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</si>
  <si>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</si>
  <si>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</si>
  <si>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</si>
  <si>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</si>
  <si>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</si>
  <si>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</si>
  <si>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</si>
  <si>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</si>
  <si>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</si>
  <si>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</si>
  <si>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</si>
  <si>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</si>
  <si>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</si>
  <si>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</si>
  <si>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</si>
  <si>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</si>
  <si>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</si>
  <si>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</si>
  <si>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</si>
  <si>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</si>
  <si>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</si>
  <si>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</si>
  <si>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</si>
  <si>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</si>
  <si>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</si>
  <si>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</si>
  <si>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</si>
  <si>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</si>
  <si>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</si>
  <si>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</si>
  <si>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</si>
  <si>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</si>
  <si>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</si>
  <si>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</si>
  <si>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</si>
  <si>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</si>
  <si>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</si>
  <si>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</si>
  <si>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</si>
  <si>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</si>
  <si>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</si>
  <si>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</si>
  <si>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</si>
  <si>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</si>
  <si>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</si>
  <si>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</si>
  <si>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</si>
  <si>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</si>
  <si>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</si>
  <si>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</si>
  <si>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</si>
  <si>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</si>
  <si>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</si>
  <si>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</si>
  <si>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</si>
  <si>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</si>
  <si>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</si>
  <si>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</si>
  <si>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</si>
  <si>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</si>
  <si>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</si>
  <si>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</si>
  <si>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</si>
  <si>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</si>
  <si>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</si>
  <si>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</si>
  <si>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</si>
  <si>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</si>
  <si>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</si>
  <si>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</si>
  <si>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</si>
  <si>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</si>
  <si>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</si>
  <si>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</si>
  <si>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</si>
  <si>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</si>
  <si>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</si>
  <si>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</si>
  <si>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</si>
  <si>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</si>
  <si>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</si>
  <si>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</si>
  <si>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</si>
  <si>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</si>
  <si>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</si>
  <si>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</si>
  <si>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</si>
  <si>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</si>
  <si>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</si>
  <si>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</si>
  <si>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</si>
  <si>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</si>
  <si>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</si>
  <si>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</si>
  <si>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</si>
  <si>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</si>
  <si>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</si>
  <si>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</si>
  <si>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</si>
  <si>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</si>
  <si>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</si>
  <si>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</si>
  <si>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</si>
  <si>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</si>
  <si>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</si>
  <si>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</si>
  <si>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</si>
  <si>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</si>
  <si>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</si>
  <si>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</si>
  <si>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</si>
  <si>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</si>
  <si>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</si>
  <si>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</si>
  <si>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</si>
  <si>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</si>
  <si>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</si>
  <si>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</si>
  <si>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</si>
  <si>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</si>
  <si>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</si>
  <si>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</si>
  <si>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</si>
  <si>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</si>
  <si>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</si>
  <si>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</si>
  <si>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</si>
  <si>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</si>
  <si>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</si>
  <si>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</si>
  <si>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</si>
  <si>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</si>
  <si>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</si>
  <si>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</si>
  <si>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</si>
  <si>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</si>
  <si>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</si>
  <si>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</si>
  <si>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</si>
  <si>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</si>
  <si>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</si>
  <si>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</si>
  <si>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</si>
  <si>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</si>
  <si>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</si>
  <si>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</si>
  <si>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</si>
  <si>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</si>
  <si>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</si>
  <si>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</si>
  <si>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</si>
  <si>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</si>
  <si>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</si>
  <si>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</si>
  <si>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</si>
  <si>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</si>
  <si>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</si>
  <si>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</si>
  <si>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</si>
  <si>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</si>
  <si>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</si>
  <si>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</si>
  <si>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</si>
  <si>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</si>
  <si>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</si>
  <si>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</si>
  <si>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</si>
  <si>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</si>
  <si>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</si>
  <si>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</si>
  <si>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</si>
  <si>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</si>
  <si>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</si>
  <si>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</si>
  <si>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</si>
  <si>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</si>
  <si>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</si>
  <si>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</si>
  <si>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</si>
  <si>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</si>
  <si>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</si>
  <si>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</si>
  <si>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</si>
  <si>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</si>
  <si>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</si>
  <si>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</si>
  <si>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</si>
  <si>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</si>
  <si>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</si>
  <si>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</si>
  <si>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</si>
  <si>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</si>
  <si>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</si>
  <si>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</si>
  <si>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</si>
  <si>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</si>
  <si>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</si>
  <si>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</si>
  <si>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</si>
  <si>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</si>
  <si>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</si>
  <si>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</si>
  <si>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</si>
  <si>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</si>
  <si>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</si>
  <si>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</si>
  <si>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</si>
  <si>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</si>
  <si>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</si>
  <si>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</si>
  <si>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</si>
  <si>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</si>
  <si>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</si>
  <si>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</si>
  <si>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</si>
  <si>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</si>
  <si>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</si>
  <si>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</si>
  <si>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</si>
  <si>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</si>
  <si>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</si>
  <si>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</si>
  <si>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</si>
  <si>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</si>
  <si>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</si>
  <si>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</si>
  <si>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</si>
  <si>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</si>
  <si>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</si>
  <si>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</si>
  <si>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</si>
  <si>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</si>
  <si>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</si>
  <si>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</si>
  <si>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</si>
  <si>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</si>
  <si>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</si>
  <si>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</si>
  <si>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</si>
  <si>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</si>
  <si>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</si>
  <si>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</si>
  <si>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</si>
  <si>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</si>
  <si>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</si>
  <si>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</si>
  <si>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</si>
  <si>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</si>
  <si>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</si>
  <si>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</si>
  <si>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</si>
  <si>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</si>
  <si>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</si>
  <si>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</si>
  <si>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</si>
  <si>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</si>
  <si>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</si>
  <si>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</si>
  <si>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</si>
  <si>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</si>
  <si>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</si>
  <si>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</si>
  <si>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</si>
  <si>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</si>
  <si>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</si>
  <si>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</si>
  <si>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</si>
  <si>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</si>
  <si>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</si>
  <si>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</si>
  <si>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</si>
  <si>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</si>
  <si>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</si>
  <si>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</si>
  <si>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</si>
  <si>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</si>
  <si>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</si>
  <si>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</si>
  <si>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</si>
  <si>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</si>
  <si>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</si>
  <si>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</si>
  <si>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</si>
  <si>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</si>
  <si>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</si>
  <si>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</si>
  <si>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</si>
  <si>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</si>
  <si>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</si>
  <si>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</si>
  <si>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</si>
  <si>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</si>
  <si>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</si>
  <si>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</si>
  <si>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</si>
  <si>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</si>
  <si>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</si>
  <si>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</si>
  <si>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</si>
  <si>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</si>
  <si>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</si>
  <si>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</si>
  <si>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</si>
  <si>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</si>
  <si>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</si>
  <si>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</si>
  <si>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</si>
  <si>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</si>
  <si>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</si>
  <si>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</si>
  <si>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</si>
  <si>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</si>
  <si>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</si>
  <si>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</si>
  <si>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</si>
  <si>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</si>
  <si>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</si>
  <si>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</si>
  <si>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</si>
  <si>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</si>
  <si>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</si>
  <si>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</si>
  <si>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</si>
  <si>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</si>
  <si>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</si>
  <si>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</si>
  <si>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</si>
  <si>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</si>
  <si>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</si>
  <si>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</si>
  <si>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</si>
  <si>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</si>
  <si>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</si>
  <si>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</si>
  <si>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</si>
  <si>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</si>
  <si>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</si>
  <si>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</si>
  <si>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</si>
  <si>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</si>
  <si>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</si>
  <si>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</si>
  <si>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</si>
  <si>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</si>
  <si>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</si>
  <si>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</si>
  <si>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</si>
  <si>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</si>
  <si>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</si>
  <si>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</si>
  <si>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</si>
  <si>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</si>
  <si>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</si>
  <si>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</si>
  <si>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</si>
  <si>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</si>
  <si>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</si>
  <si>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</si>
  <si>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</si>
  <si>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</si>
  <si>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</si>
  <si>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</si>
  <si>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</si>
  <si>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</si>
  <si>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</si>
  <si>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</si>
  <si>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</si>
  <si>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</si>
  <si>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</si>
  <si>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</si>
  <si>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</si>
  <si>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</si>
  <si>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</si>
  <si>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</si>
  <si>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</si>
  <si>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</si>
  <si>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</si>
  <si>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</si>
  <si>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</si>
  <si>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</si>
  <si>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</si>
  <si>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</si>
  <si>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</si>
  <si>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</si>
  <si>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</si>
  <si>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</si>
  <si>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</si>
  <si>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</si>
  <si>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</si>
  <si>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</si>
  <si>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</si>
  <si>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</si>
  <si>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</si>
  <si>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</si>
  <si>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</si>
  <si>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</si>
  <si>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</si>
  <si>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</si>
  <si>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</si>
  <si>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</si>
  <si>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</si>
  <si>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</si>
  <si>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</si>
  <si>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</si>
  <si>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</si>
  <si>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</si>
  <si>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</si>
  <si>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</si>
  <si>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</si>
  <si>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</si>
  <si>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</si>
  <si>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</si>
  <si>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</si>
  <si>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</si>
  <si>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</si>
  <si>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</si>
  <si>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</si>
  <si>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</si>
  <si>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</si>
  <si>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</si>
  <si>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</si>
  <si>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</si>
  <si>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</si>
  <si>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</si>
  <si>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</si>
  <si>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</si>
  <si>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</si>
  <si>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</si>
  <si>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</si>
  <si>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</si>
  <si>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</si>
  <si>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</si>
  <si>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</si>
  <si>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</si>
  <si>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</si>
  <si>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</si>
  <si>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</si>
  <si>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</si>
  <si>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</si>
  <si>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</si>
  <si>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</si>
  <si>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</si>
  <si>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</si>
  <si>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</si>
  <si>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</si>
  <si>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</si>
  <si>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</si>
  <si>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</si>
  <si>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</si>
  <si>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</si>
  <si>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</si>
  <si>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</si>
  <si>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</si>
  <si>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</si>
  <si>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</si>
  <si>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</si>
  <si>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</si>
  <si>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</si>
  <si>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</si>
  <si>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</si>
  <si>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</si>
  <si>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</si>
  <si>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</si>
  <si>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</si>
  <si>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</si>
  <si>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</si>
  <si>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</si>
  <si>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</si>
  <si>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</si>
  <si>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</si>
  <si>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</si>
  <si>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</si>
  <si>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</si>
  <si>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</si>
  <si>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</si>
  <si>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</si>
  <si>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</si>
  <si>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</si>
  <si>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</si>
  <si>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</si>
  <si>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</si>
  <si>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</si>
  <si>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</si>
  <si>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</si>
  <si>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</si>
  <si>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</si>
  <si>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</si>
  <si>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</si>
  <si>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</si>
  <si>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</si>
  <si>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</si>
  <si>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</si>
  <si>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</si>
  <si>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</si>
  <si>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</si>
  <si>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</si>
  <si>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</si>
  <si>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</si>
  <si>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</si>
  <si>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</si>
  <si>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</si>
  <si>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</si>
  <si>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</si>
  <si>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</si>
  <si>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</si>
  <si>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</si>
  <si>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</si>
  <si>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</si>
  <si>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</si>
  <si>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</si>
  <si>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</si>
  <si>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</si>
  <si>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</si>
  <si>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</si>
  <si>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</si>
  <si>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</si>
  <si>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</si>
  <si>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</si>
  <si>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</si>
  <si>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</si>
  <si>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</si>
  <si>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</si>
  <si>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</si>
  <si>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</si>
  <si>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</si>
  <si>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</si>
  <si>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</si>
  <si>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</si>
  <si>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</si>
  <si>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</si>
  <si>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</si>
  <si>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</si>
  <si>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</si>
  <si>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</si>
  <si>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</si>
  <si>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</si>
  <si>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</si>
  <si>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</si>
  <si>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</si>
  <si>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</si>
  <si>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</si>
  <si>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</si>
  <si>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</si>
  <si>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</si>
  <si>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</si>
  <si>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</si>
  <si>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</si>
  <si>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</si>
  <si>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</si>
  <si>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</si>
  <si>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</si>
  <si>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</si>
  <si>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</si>
  <si>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</si>
  <si>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</si>
  <si>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</si>
  <si>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</si>
  <si>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</si>
  <si>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</si>
  <si>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</si>
  <si>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</si>
  <si>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</si>
  <si>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</si>
  <si>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</si>
  <si>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</si>
  <si>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</si>
  <si>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</si>
  <si>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</si>
  <si>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</si>
  <si>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</si>
  <si>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</si>
  <si>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</si>
  <si>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</si>
  <si>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</si>
  <si>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</si>
  <si>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</si>
  <si>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</si>
  <si>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</si>
  <si>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</si>
  <si>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</si>
  <si>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</si>
  <si>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</si>
  <si>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</si>
  <si>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</si>
  <si>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</si>
  <si>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</si>
  <si>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</si>
  <si>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</si>
  <si>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</si>
  <si>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</si>
  <si>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</si>
  <si>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</si>
  <si>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</si>
  <si>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</si>
  <si>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</si>
  <si>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</si>
  <si>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</si>
  <si>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</si>
  <si>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</si>
  <si>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</si>
  <si>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</si>
  <si>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</si>
  <si>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</si>
  <si>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</si>
  <si>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</si>
  <si>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</si>
  <si>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</si>
  <si>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</si>
  <si>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</si>
  <si>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</si>
  <si>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</si>
  <si>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</si>
  <si>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</si>
  <si>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</si>
  <si>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</si>
  <si>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</si>
  <si>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</si>
  <si>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</si>
  <si>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</si>
  <si>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</si>
  <si>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</si>
  <si>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</si>
  <si>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</si>
  <si>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</si>
  <si>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</si>
  <si>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</si>
  <si>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</si>
  <si>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</si>
  <si>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</si>
  <si>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</si>
  <si>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</si>
  <si>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</si>
  <si>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</si>
  <si>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</si>
  <si>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</si>
  <si>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</si>
  <si>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</si>
  <si>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</si>
  <si>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</si>
  <si>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</si>
  <si>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</si>
  <si>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</si>
  <si>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</si>
  <si>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</si>
  <si>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</si>
  <si>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</si>
  <si>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</si>
  <si>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</si>
  <si>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</si>
  <si>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</si>
  <si>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</si>
  <si>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</si>
  <si>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</si>
  <si>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</si>
  <si>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</si>
  <si>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</si>
  <si>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</si>
  <si>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</si>
  <si>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</si>
  <si>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</si>
  <si>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</si>
  <si>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</si>
  <si>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</si>
  <si>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</si>
  <si>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</si>
  <si>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</si>
  <si>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</si>
  <si>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</si>
  <si>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</si>
  <si>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</si>
  <si>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</si>
  <si>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</si>
  <si>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</si>
  <si>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</si>
  <si>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</si>
  <si>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</si>
  <si>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</si>
  <si>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</si>
  <si>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</si>
  <si>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</si>
  <si>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</si>
  <si>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</si>
  <si>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</si>
  <si>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</si>
  <si>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</si>
  <si>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</si>
  <si>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</si>
  <si>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</si>
  <si>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</si>
  <si>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</si>
  <si>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</si>
  <si>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</si>
  <si>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</si>
  <si>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</si>
  <si>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</si>
  <si>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</si>
  <si>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</si>
  <si>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</si>
  <si>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</si>
  <si>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</si>
  <si>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</si>
  <si>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</si>
  <si>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</si>
  <si>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</si>
  <si>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</si>
  <si>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</si>
  <si>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</si>
  <si>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</si>
  <si>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</si>
  <si>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</si>
  <si>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</si>
  <si>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</si>
  <si>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</si>
  <si>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</si>
  <si>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</si>
  <si>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</si>
  <si>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</si>
  <si>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</si>
  <si>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</si>
  <si>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</si>
  <si>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</si>
  <si>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</si>
  <si>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</si>
  <si>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</si>
  <si>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</si>
  <si>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</si>
  <si>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</si>
  <si>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</si>
  <si>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</si>
  <si>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</si>
  <si>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</si>
  <si>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</si>
  <si>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</si>
  <si>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</si>
  <si>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</si>
  <si>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</si>
  <si>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</si>
  <si>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</si>
  <si>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</si>
  <si>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</si>
  <si>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</si>
  <si>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</si>
  <si>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</si>
  <si>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</si>
  <si>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</si>
  <si>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</si>
  <si>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</si>
  <si>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</si>
  <si>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</si>
  <si>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</si>
  <si>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</si>
  <si>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</si>
  <si>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</si>
  <si>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</si>
  <si>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</si>
  <si>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</si>
  <si>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</si>
  <si>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</si>
  <si>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</si>
  <si>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</si>
  <si>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</si>
  <si>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</si>
  <si>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</si>
  <si>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</si>
  <si>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</si>
  <si>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</si>
  <si>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</si>
  <si>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</si>
  <si>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</si>
  <si>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</si>
  <si>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</si>
  <si>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</si>
  <si>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</si>
  <si>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</si>
  <si>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</si>
  <si>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</si>
  <si>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</si>
  <si>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</si>
  <si>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</si>
  <si>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</si>
  <si>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</si>
  <si>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</si>
  <si>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</si>
  <si>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</si>
  <si>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</si>
  <si>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</si>
  <si>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</si>
  <si>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</si>
  <si>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</si>
  <si>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</si>
  <si>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</si>
  <si>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</si>
  <si>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</si>
  <si>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</si>
  <si>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</si>
  <si>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</si>
  <si>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</si>
  <si>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</si>
  <si>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</si>
  <si>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</si>
  <si>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</si>
  <si>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</si>
  <si>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</si>
  <si>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</si>
  <si>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</si>
  <si>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</si>
  <si>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</si>
  <si>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</si>
  <si>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</si>
  <si>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</si>
  <si>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</si>
  <si>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</si>
  <si>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</si>
  <si>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</si>
  <si>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</si>
  <si>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</si>
  <si>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</si>
  <si>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</si>
  <si>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</si>
  <si>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</si>
  <si>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</si>
  <si>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</si>
  <si>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</si>
  <si>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</si>
  <si>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</si>
  <si>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</si>
  <si>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</si>
  <si>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</si>
  <si>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</si>
  <si>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</si>
  <si>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</si>
  <si>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</si>
  <si>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</si>
  <si>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</si>
  <si>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</si>
  <si>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</si>
  <si>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</si>
  <si>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</si>
  <si>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</si>
  <si>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</si>
  <si>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</si>
  <si>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</si>
  <si>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</si>
  <si>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</si>
  <si>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</si>
  <si>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</si>
  <si>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</si>
  <si>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</si>
  <si>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</si>
  <si>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</si>
  <si>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</si>
  <si>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</si>
  <si>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</si>
  <si>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</si>
  <si>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</si>
  <si>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</si>
  <si>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</si>
  <si>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</si>
  <si>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</si>
  <si>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</si>
  <si>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</si>
  <si>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</si>
  <si>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</si>
  <si>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</si>
  <si>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</si>
  <si>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</si>
  <si>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</si>
  <si>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</si>
  <si>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</si>
  <si>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</si>
  <si>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</si>
  <si>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</si>
  <si>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</si>
  <si>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</si>
  <si>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</si>
  <si>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</si>
  <si>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</si>
  <si>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</si>
  <si>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</si>
  <si>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</si>
  <si>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</si>
  <si>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</si>
  <si>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</si>
  <si>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</si>
  <si>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</si>
  <si>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</si>
  <si>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</si>
  <si>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</si>
  <si>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</si>
  <si>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</si>
  <si>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</si>
  <si>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</si>
  <si>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</si>
  <si>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</si>
  <si>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</si>
  <si>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</si>
  <si>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</si>
  <si>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</si>
  <si>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</si>
  <si>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</si>
  <si>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</si>
  <si>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</si>
  <si>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</si>
  <si>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</si>
  <si>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</si>
  <si>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</si>
  <si>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</si>
  <si>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</si>
  <si>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</si>
  <si>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</si>
  <si>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</si>
  <si>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</si>
  <si>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</si>
  <si>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</si>
  <si>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</si>
  <si>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</si>
  <si>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</si>
  <si>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</si>
  <si>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</si>
  <si>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</si>
  <si>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</si>
  <si>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</si>
  <si>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</si>
  <si>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</si>
  <si>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</si>
  <si>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</si>
  <si>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</si>
  <si>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</si>
  <si>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</si>
  <si>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</si>
  <si>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</si>
  <si>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</si>
  <si>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</si>
  <si>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</si>
  <si>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</si>
  <si>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</si>
  <si>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</si>
  <si>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</si>
  <si>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</si>
  <si>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</si>
  <si>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</si>
  <si>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</si>
  <si>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</si>
  <si>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</si>
  <si>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</si>
  <si>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</si>
  <si>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</si>
  <si>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</si>
  <si>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</si>
  <si>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</si>
  <si>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</si>
  <si>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</si>
  <si>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</si>
  <si>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</si>
  <si>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</si>
  <si>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</si>
  <si>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</si>
  <si>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</si>
  <si>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</si>
  <si>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</si>
  <si>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</si>
  <si>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</si>
  <si>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</si>
  <si>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</si>
  <si>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</si>
  <si>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</si>
  <si>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</si>
  <si>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</si>
  <si>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</si>
  <si>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</si>
  <si>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</si>
  <si>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</si>
  <si>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</si>
  <si>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</si>
  <si>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</si>
  <si>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</si>
  <si>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</si>
  <si>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</si>
  <si>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</si>
  <si>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</si>
  <si>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</si>
  <si>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</si>
  <si>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</si>
  <si>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</si>
  <si>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</si>
  <si>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</si>
  <si>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</si>
  <si>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</si>
  <si>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</si>
  <si>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</si>
  <si>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</si>
  <si>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</si>
  <si>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</si>
  <si>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</si>
  <si>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</si>
  <si>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</si>
  <si>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</si>
  <si>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</si>
  <si>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</si>
  <si>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</si>
  <si>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</si>
  <si>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</si>
  <si>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</si>
  <si>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</si>
  <si>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</si>
  <si>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</si>
  <si>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</si>
  <si>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</si>
  <si>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</si>
  <si>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</si>
  <si>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</si>
  <si>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</si>
  <si>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</si>
  <si>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</si>
  <si>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</si>
  <si>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</si>
  <si>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</si>
  <si>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</si>
  <si>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</si>
  <si>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</si>
  <si>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</si>
  <si>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</si>
  <si>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</si>
  <si>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</si>
  <si>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</si>
  <si>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</si>
  <si>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</si>
  <si>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</si>
  <si>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</si>
  <si>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</si>
  <si>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</si>
  <si>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</si>
  <si>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</si>
  <si>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</si>
  <si>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</si>
  <si>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</si>
  <si>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</si>
  <si>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</si>
  <si>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</si>
  <si>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</si>
  <si>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</si>
  <si>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</si>
  <si>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</si>
  <si>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</si>
  <si>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</si>
  <si>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</si>
  <si>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</si>
  <si>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</si>
  <si>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</si>
  <si>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</si>
  <si>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</si>
  <si>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</si>
  <si>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</si>
  <si>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</si>
  <si>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</si>
  <si>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</si>
  <si>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</si>
  <si>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</si>
  <si>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</si>
  <si>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</si>
  <si>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</si>
  <si>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</si>
  <si>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</si>
  <si>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</si>
  <si>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</si>
  <si>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</si>
  <si>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</si>
  <si>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</si>
  <si>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</si>
  <si>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</si>
  <si>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</si>
  <si>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</si>
  <si>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</si>
  <si>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</si>
  <si>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</si>
  <si>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</si>
  <si>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</si>
  <si>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</si>
  <si>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</si>
  <si>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</si>
  <si>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</si>
  <si>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</si>
  <si>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</si>
  <si>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</si>
  <si>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</si>
  <si>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</si>
  <si>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</si>
  <si>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</si>
  <si>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</si>
  <si>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</si>
  <si>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</si>
  <si>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</si>
  <si>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</si>
  <si>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</si>
  <si>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</si>
  <si>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</si>
  <si>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</si>
  <si>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</si>
  <si>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</si>
  <si>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</si>
  <si>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</si>
  <si>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</si>
  <si>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</si>
  <si>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</si>
  <si>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</si>
  <si>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</si>
  <si>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</si>
  <si>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</si>
  <si>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</si>
  <si>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</si>
  <si>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</si>
  <si>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</si>
  <si>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</si>
  <si>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</si>
  <si>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</si>
  <si>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</si>
  <si>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</si>
  <si>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</si>
  <si>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</si>
  <si>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</si>
  <si>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</si>
  <si>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</si>
  <si>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</si>
  <si>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</si>
  <si>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</si>
  <si>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</si>
  <si>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</si>
  <si>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</si>
  <si>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</si>
  <si>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</si>
  <si>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</si>
  <si>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</si>
  <si>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</si>
  <si>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</si>
  <si>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</si>
  <si>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</si>
  <si>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</si>
  <si>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</si>
  <si>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</si>
  <si>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</si>
  <si>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</si>
  <si>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</si>
  <si>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</si>
  <si>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</si>
  <si>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</si>
  <si>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</si>
  <si>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</si>
  <si>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</si>
  <si>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</si>
  <si>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</si>
  <si>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</si>
  <si>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</si>
  <si>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</si>
  <si>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</si>
  <si>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</si>
  <si>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</si>
  <si>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</si>
  <si>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</si>
  <si>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</si>
  <si>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</si>
  <si>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</si>
  <si>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</si>
  <si>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</si>
  <si>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</si>
  <si>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</si>
  <si>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</si>
  <si>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</si>
  <si>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</si>
  <si>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</si>
  <si>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</si>
  <si>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</si>
  <si>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</si>
  <si>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</si>
  <si>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</si>
  <si>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</si>
  <si>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</si>
  <si>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</si>
  <si>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</si>
  <si>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</si>
  <si>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</si>
  <si>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</si>
  <si>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</si>
  <si>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</si>
  <si>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</si>
  <si>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</si>
  <si>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</si>
  <si>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</si>
  <si>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</si>
  <si>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</si>
  <si>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</si>
  <si>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</si>
  <si>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</si>
  <si>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</si>
  <si>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</si>
  <si>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</si>
  <si>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</si>
  <si>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</si>
  <si>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</si>
  <si>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</si>
  <si>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</si>
  <si>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</si>
  <si>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</si>
  <si>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</si>
  <si>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</si>
  <si>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</si>
  <si>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</si>
  <si>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</si>
  <si>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</si>
  <si>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</si>
  <si>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</si>
  <si>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</si>
  <si>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</si>
  <si>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</si>
  <si>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</si>
  <si>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</si>
  <si>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</si>
  <si>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</si>
  <si>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</si>
  <si>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</si>
  <si>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</si>
  <si>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</si>
  <si>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</si>
  <si>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</si>
  <si>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</si>
  <si>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</si>
  <si>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</si>
  <si>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</si>
  <si>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</si>
  <si>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</si>
  <si>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</si>
  <si>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</si>
  <si>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</si>
  <si>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</si>
  <si>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</si>
  <si>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</si>
  <si>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</si>
  <si>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</si>
  <si>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</si>
  <si>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</si>
  <si>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</si>
  <si>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</si>
  <si>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</si>
  <si>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</si>
  <si>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</si>
  <si>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</si>
  <si>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</si>
  <si>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</si>
  <si>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</si>
  <si>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</si>
  <si>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</si>
  <si>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</si>
  <si>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</si>
  <si>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</si>
  <si>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</si>
  <si>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</si>
  <si>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</si>
  <si>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</si>
  <si>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</si>
  <si>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</si>
  <si>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</si>
  <si>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</si>
  <si>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</si>
  <si>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</si>
  <si>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</si>
  <si>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</si>
  <si>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</si>
  <si>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</si>
  <si>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</si>
  <si>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</si>
  <si>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</si>
  <si>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</si>
  <si>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</si>
  <si>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</si>
  <si>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</si>
  <si>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</si>
  <si>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</si>
  <si>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</si>
  <si>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</si>
  <si>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</si>
  <si>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</si>
  <si>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</si>
  <si>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</si>
  <si>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</si>
  <si>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</si>
  <si>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</si>
  <si>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</si>
  <si>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</si>
  <si>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</si>
  <si>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</si>
  <si>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</si>
  <si>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</si>
  <si>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</si>
  <si>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</si>
  <si>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</si>
  <si>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</si>
  <si>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</si>
  <si>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</si>
  <si>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</si>
  <si>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</si>
  <si>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</si>
  <si>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</si>
  <si>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</si>
  <si>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</si>
  <si>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</si>
  <si>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</si>
  <si>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</si>
  <si>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</si>
  <si>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</si>
  <si>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</si>
  <si>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</si>
  <si>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</si>
  <si>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</si>
  <si>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</si>
  <si>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</si>
  <si>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</si>
  <si>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</si>
  <si>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</si>
  <si>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</si>
  <si>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</si>
  <si>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</si>
  <si>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</si>
  <si>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</si>
  <si>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</si>
  <si>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</si>
  <si>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</si>
  <si>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</si>
  <si>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</si>
  <si>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</si>
  <si>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</si>
  <si>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</si>
  <si>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</si>
  <si>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</si>
  <si>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</si>
  <si>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</si>
  <si>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</si>
  <si>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</si>
  <si>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</si>
  <si>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</si>
  <si>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</si>
  <si>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</si>
  <si>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</si>
  <si>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</si>
  <si>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</si>
  <si>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</si>
  <si>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</si>
  <si>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</si>
  <si>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</si>
  <si>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</si>
  <si>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</si>
  <si>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</si>
  <si>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</si>
  <si>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</si>
  <si>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</si>
  <si>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</si>
  <si>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</si>
  <si>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</si>
  <si>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</si>
  <si>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</si>
  <si>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</si>
  <si>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</si>
  <si>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</si>
  <si>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</si>
  <si>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</si>
  <si>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</si>
  <si>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</si>
  <si>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</si>
  <si>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</si>
  <si>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</si>
  <si>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</si>
  <si>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</si>
  <si>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</si>
  <si>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</si>
  <si>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</si>
  <si>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</si>
  <si>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</si>
  <si>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</si>
  <si>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</si>
  <si>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</si>
  <si>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</si>
  <si>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</si>
  <si>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</si>
  <si>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</si>
  <si>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</si>
  <si>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</si>
  <si>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</si>
  <si>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</si>
  <si>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</si>
  <si>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</si>
  <si>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</si>
  <si>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</si>
  <si>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</si>
  <si>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</si>
  <si>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</si>
  <si>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</si>
  <si>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</si>
  <si>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</si>
  <si>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</si>
  <si>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</si>
  <si>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</si>
  <si>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</si>
  <si>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</si>
  <si>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</si>
  <si>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</si>
  <si>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</si>
  <si>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</si>
  <si>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</si>
  <si>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</si>
  <si>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</si>
  <si>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</si>
  <si>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</si>
  <si>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</si>
  <si>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</si>
  <si>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</si>
  <si>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</si>
  <si>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</si>
  <si>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 Data[Africa]</t>
  </si>
  <si>
    <t>Energy Demand Data[AsiaPacific]</t>
  </si>
  <si>
    <t>Energy Demand Data[EastEu]</t>
  </si>
  <si>
    <t>Energy Demand Data[LAC]</t>
  </si>
  <si>
    <t>Energy Demand Data[WestEu]</t>
  </si>
  <si>
    <t>Energy Demand Data[World]</t>
  </si>
  <si>
    <t>Energy Demand Data in TJ[Africa]</t>
  </si>
  <si>
    <t>Energy Demand Data in TJ[AsiaPacific]</t>
  </si>
  <si>
    <t>Energy Demand Data in TJ[EastEu]</t>
  </si>
  <si>
    <t>Energy Demand Data in TJ[LAC]</t>
  </si>
  <si>
    <t>Energy Demand Data in TJ[WestEu]</t>
  </si>
  <si>
    <t>Energy Demand Data in TJ[World]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</si>
  <si>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</si>
  <si>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</si>
  <si>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</si>
  <si>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</si>
  <si>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</si>
  <si>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</si>
  <si>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</si>
  <si>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</si>
  <si>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</si>
  <si>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</si>
  <si>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</si>
  <si>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</si>
  <si>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</si>
  <si>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</si>
  <si>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</si>
  <si>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</si>
  <si>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</si>
  <si>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</si>
  <si>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SHARE OF GDP-AsiaPacific</t>
  </si>
  <si>
    <t>SHARE OF GDP-EastEu</t>
  </si>
  <si>
    <t>SHARE OF GDP-WestEu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</si>
  <si>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</si>
  <si>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</si>
  <si>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</si>
  <si>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</si>
  <si>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</si>
  <si>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</si>
  <si>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</si>
  <si>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</si>
  <si>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</si>
  <si>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</si>
  <si>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</si>
  <si>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</si>
  <si>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North America - Oil</t>
  </si>
  <si>
    <t>Europe - Oil</t>
  </si>
  <si>
    <t>Middle East - Oil</t>
  </si>
  <si>
    <t>Eurasia - Oil</t>
  </si>
  <si>
    <t>Asia Pacific - Oil</t>
  </si>
  <si>
    <t>Rest of World - Oil</t>
  </si>
  <si>
    <t>North America - Gas</t>
  </si>
  <si>
    <t>Europe - Gas</t>
  </si>
  <si>
    <t>Middle East - Gas</t>
  </si>
  <si>
    <t>Eurasia - Gas</t>
  </si>
  <si>
    <t>Asia Pacific - Gas</t>
  </si>
  <si>
    <t>North America - Coal</t>
  </si>
  <si>
    <t>Europe - Coal</t>
  </si>
  <si>
    <t>Middle East - Coal</t>
  </si>
  <si>
    <t>Eurasia - Coal</t>
  </si>
  <si>
    <t>Asia Pacific - Coal</t>
  </si>
  <si>
    <t>Rest of World - Gas</t>
  </si>
  <si>
    <t>Rest of World - Coal</t>
  </si>
  <si>
    <t>Gas Production in TJ[Africa]</t>
  </si>
  <si>
    <t>Gas Production in TJ[AsiaPacific]</t>
  </si>
  <si>
    <t>Gas Production in TJ[EastEu]</t>
  </si>
  <si>
    <t>Gas Production in TJ[LAC]</t>
  </si>
  <si>
    <t>Gas Production in TJ[WestEu]</t>
  </si>
  <si>
    <t>Gas Production in TJ[World]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</si>
  <si>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</si>
  <si>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</si>
  <si>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</si>
  <si>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</si>
  <si>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</si>
  <si>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</si>
  <si>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 in TJ[Africa]</t>
  </si>
  <si>
    <t>Coal Production in TJ[AsiaPacific]</t>
  </si>
  <si>
    <t>Coal Production in TJ[EastEu]</t>
  </si>
  <si>
    <t>Coal Production in TJ[LAC]</t>
  </si>
  <si>
    <t>Coal Production in TJ[WestEu]</t>
  </si>
  <si>
    <t>Coal Production in TJ[World]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</si>
  <si>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</si>
  <si>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</si>
  <si>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</si>
  <si>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</si>
  <si>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</si>
  <si>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</si>
  <si>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</si>
  <si>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</si>
  <si>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</si>
  <si>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</si>
  <si>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</si>
  <si>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</si>
  <si>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</si>
  <si>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</si>
  <si>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</si>
  <si>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</si>
  <si>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</si>
  <si>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</si>
  <si>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</si>
  <si>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</si>
  <si>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</si>
  <si>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</si>
  <si>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</si>
  <si>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</si>
  <si>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</si>
  <si>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</si>
  <si>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</si>
  <si>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</si>
  <si>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</si>
  <si>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</si>
  <si>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Price</t>
  </si>
  <si>
    <t>Oil Price USD per Barrel</t>
  </si>
  <si>
    <t>Oil Price 2005 USD per Barrel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</si>
  <si>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</si>
  <si>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</si>
  <si>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</si>
  <si>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</si>
  <si>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</si>
  <si>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</si>
  <si>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</si>
  <si>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</si>
  <si>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</si>
  <si>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</si>
  <si>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</si>
  <si>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</si>
  <si>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</si>
  <si>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</si>
  <si>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</si>
  <si>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</si>
  <si>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</si>
  <si>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</si>
  <si>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</si>
  <si>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</si>
  <si>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</si>
  <si>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</si>
  <si>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</si>
  <si>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</si>
  <si>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</si>
  <si>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</si>
  <si>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</si>
  <si>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</si>
  <si>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</si>
  <si>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</si>
  <si>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</si>
  <si>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</si>
  <si>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</si>
  <si>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</si>
  <si>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</si>
  <si>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</si>
  <si>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</si>
  <si>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</si>
  <si>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</si>
  <si>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</si>
  <si>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</si>
  <si>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</si>
  <si>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</si>
  <si>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</si>
  <si>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</si>
  <si>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</si>
  <si>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</si>
  <si>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</si>
  <si>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</si>
  <si>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</si>
  <si>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</si>
  <si>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</si>
  <si>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</si>
  <si>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</si>
  <si>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</si>
  <si>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</si>
  <si>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</si>
  <si>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</si>
  <si>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</si>
  <si>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</si>
  <si>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</si>
  <si>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</si>
  <si>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</si>
  <si>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Time (Year)</t>
  </si>
  <si>
    <t>Gas Demand Local[Africa]</t>
  </si>
  <si>
    <t>Gas Demand Local[AsiaPacific]</t>
  </si>
  <si>
    <t>Gas Demand Local[EastEu]</t>
  </si>
  <si>
    <t>Gas Demand Local[LAC]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</si>
  <si>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</si>
  <si>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</si>
  <si>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</si>
  <si>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</si>
  <si>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</si>
  <si>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</si>
  <si>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</si>
  <si>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</si>
  <si>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</si>
  <si>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</si>
  <si>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</si>
  <si>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</si>
  <si>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</si>
  <si>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</si>
  <si>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</si>
  <si>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</si>
  <si>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</si>
  <si>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</si>
  <si>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</si>
  <si>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</si>
  <si>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</si>
  <si>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Population[Africa] : felix_reg_v5.3.4_2024</t>
  </si>
  <si>
    <t>Population[AsiaPacific] : felix_reg_v5.3.4_2024</t>
  </si>
  <si>
    <t>Population[EastEu] : felix_reg_v5.3.4_2024</t>
  </si>
  <si>
    <t>Population[LAC] : felix_reg_v5.3.4_2024</t>
  </si>
  <si>
    <t>Population[WestEu] : felix_reg_v5.3.4_2024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</si>
</sst>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0.0"/>
    <numFmt numFmtId="166" formatCode="#\ ###\ ###\ ##0;\-#\ ###\ ###\ ##0;0"/>
    <numFmt numFmtId="167" formatCode="0.000"/>
    <numFmt numFmtId="168" formatCode="0.00000E+00"/>
    <numFmt numFmtId="169" formatCode="0.0000000"/>
    <numFmt numFmtId="170" formatCode="0.00000"/>
    <numFmt numFmtId="171" formatCode="0.0000"/>
    <numFmt numFmtId="172" formatCode="0.0000E+00"/>
    <numFmt numFmtId="173" formatCode="0.00000000"/>
  </numFmts>
  <fonts count="7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charset val="1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164" fontId="28" fillId="0" borderId="0" applyFont="0" applyFill="0" applyBorder="0" applyAlignment="0" applyProtection="0"/>
    <xf numFmtId="0" fontId="28" fillId="2" borderId="0" applyNumberFormat="0" applyFont="0" applyBorder="0" applyAlignment="0"/>
    <xf numFmtId="0" fontId="28" fillId="3" borderId="0" applyNumberFormat="0" applyFont="0" applyBorder="0" applyAlignment="0"/>
    <xf numFmtId="0" fontId="36" fillId="10" borderId="0" applyNumberFormat="0" applyBorder="0" applyAlignment="0" applyProtection="0"/>
    <xf numFmtId="0" fontId="28" fillId="0" borderId="0"/>
    <xf numFmtId="0" fontId="35" fillId="0" borderId="0"/>
    <xf numFmtId="0" fontId="35" fillId="0" borderId="0"/>
    <xf numFmtId="0" fontId="25" fillId="0" borderId="0" applyFill="0" applyProtection="0"/>
    <xf numFmtId="0" fontId="30" fillId="0" borderId="0"/>
    <xf numFmtId="0" fontId="35" fillId="0" borderId="0"/>
    <xf numFmtId="0" fontId="29" fillId="2" borderId="0">
      <alignment horizontal="left" vertical="center" indent="1"/>
    </xf>
    <xf numFmtId="0" fontId="44" fillId="0" borderId="0" applyNumberFormat="0" applyFill="0" applyBorder="0" applyAlignment="0" applyProtection="0"/>
    <xf numFmtId="0" fontId="45" fillId="0" borderId="13" applyNumberFormat="0" applyFill="0" applyAlignment="0" applyProtection="0"/>
    <xf numFmtId="0" fontId="46" fillId="0" borderId="14" applyNumberFormat="0" applyFill="0" applyAlignment="0" applyProtection="0"/>
    <xf numFmtId="0" fontId="47" fillId="0" borderId="15" applyNumberFormat="0" applyFill="0" applyAlignment="0" applyProtection="0"/>
    <xf numFmtId="0" fontId="47" fillId="0" borderId="0" applyNumberFormat="0" applyFill="0" applyBorder="0" applyAlignment="0" applyProtection="0"/>
    <xf numFmtId="0" fontId="48" fillId="16" borderId="0" applyNumberFormat="0" applyBorder="0" applyAlignment="0" applyProtection="0"/>
    <xf numFmtId="0" fontId="49" fillId="17" borderId="0" applyNumberFormat="0" applyBorder="0" applyAlignment="0" applyProtection="0"/>
    <xf numFmtId="0" fontId="50" fillId="18" borderId="16" applyNumberFormat="0" applyAlignment="0" applyProtection="0"/>
    <xf numFmtId="0" fontId="51" fillId="19" borderId="17" applyNumberFormat="0" applyAlignment="0" applyProtection="0"/>
    <xf numFmtId="0" fontId="52" fillId="19" borderId="16" applyNumberFormat="0" applyAlignment="0" applyProtection="0"/>
    <xf numFmtId="0" fontId="53" fillId="0" borderId="18" applyNumberFormat="0" applyFill="0" applyAlignment="0" applyProtection="0"/>
    <xf numFmtId="0" fontId="54" fillId="20" borderId="19" applyNumberFormat="0" applyAlignment="0" applyProtection="0"/>
    <xf numFmtId="0" fontId="4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41" fillId="0" borderId="21" applyNumberFormat="0" applyFill="0" applyAlignment="0" applyProtection="0"/>
    <xf numFmtId="0" fontId="56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56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56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56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56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56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0" borderId="0"/>
    <xf numFmtId="0" fontId="57" fillId="10" borderId="0" applyNumberFormat="0" applyBorder="0" applyAlignment="0" applyProtection="0"/>
    <xf numFmtId="0" fontId="12" fillId="21" borderId="20" applyNumberFormat="0" applyFont="0" applyAlignment="0" applyProtection="0"/>
    <xf numFmtId="0" fontId="56" fillId="4" borderId="0" applyNumberFormat="0" applyBorder="0" applyAlignment="0" applyProtection="0"/>
    <xf numFmtId="0" fontId="56" fillId="5" borderId="0" applyNumberFormat="0" applyBorder="0" applyAlignment="0" applyProtection="0"/>
    <xf numFmtId="0" fontId="56" fillId="6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8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3" applyNumberFormat="0" applyFill="0" applyAlignment="0" applyProtection="0">
      <alignment vertical="center"/>
    </xf>
    <xf numFmtId="0" fontId="61" fillId="0" borderId="14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6" fillId="18" borderId="16" applyNumberFormat="0" applyAlignment="0" applyProtection="0">
      <alignment vertical="center"/>
    </xf>
    <xf numFmtId="0" fontId="67" fillId="19" borderId="17" applyNumberFormat="0" applyAlignment="0" applyProtection="0">
      <alignment vertical="center"/>
    </xf>
    <xf numFmtId="0" fontId="68" fillId="19" borderId="16" applyNumberFormat="0" applyAlignment="0" applyProtection="0">
      <alignment vertical="center"/>
    </xf>
    <xf numFmtId="0" fontId="69" fillId="0" borderId="18" applyNumberFormat="0" applyFill="0" applyAlignment="0" applyProtection="0">
      <alignment vertical="center"/>
    </xf>
    <xf numFmtId="0" fontId="70" fillId="20" borderId="19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58" fillId="21" borderId="20" applyNumberFormat="0" applyFon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21" applyNumberFormat="0" applyFill="0" applyAlignment="0" applyProtection="0">
      <alignment vertical="center"/>
    </xf>
    <xf numFmtId="0" fontId="74" fillId="22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74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5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6" borderId="0" applyNumberFormat="0" applyBorder="0" applyAlignment="0" applyProtection="0">
      <alignment vertical="center"/>
    </xf>
    <xf numFmtId="0" fontId="74" fillId="31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7" borderId="0" applyNumberFormat="0" applyBorder="0" applyAlignment="0" applyProtection="0">
      <alignment vertical="center"/>
    </xf>
    <xf numFmtId="0" fontId="74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8" fillId="36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74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9" borderId="0" applyNumberFormat="0" applyBorder="0" applyAlignment="0" applyProtection="0">
      <alignment vertical="center"/>
    </xf>
    <xf numFmtId="0" fontId="12" fillId="0" borderId="0"/>
    <xf numFmtId="0" fontId="44" fillId="0" borderId="0" applyNumberFormat="0" applyFill="0" applyBorder="0" applyAlignment="0" applyProtection="0"/>
    <xf numFmtId="0" fontId="45" fillId="0" borderId="13" applyNumberFormat="0" applyFill="0" applyAlignment="0" applyProtection="0"/>
    <xf numFmtId="0" fontId="46" fillId="0" borderId="14" applyNumberFormat="0" applyFill="0" applyAlignment="0" applyProtection="0"/>
    <xf numFmtId="0" fontId="47" fillId="0" borderId="15" applyNumberFormat="0" applyFill="0" applyAlignment="0" applyProtection="0"/>
    <xf numFmtId="0" fontId="47" fillId="0" borderId="0" applyNumberFormat="0" applyFill="0" applyBorder="0" applyAlignment="0" applyProtection="0"/>
    <xf numFmtId="0" fontId="48" fillId="16" borderId="0" applyNumberFormat="0" applyBorder="0" applyAlignment="0" applyProtection="0"/>
    <xf numFmtId="0" fontId="49" fillId="17" borderId="0" applyNumberFormat="0" applyBorder="0" applyAlignment="0" applyProtection="0"/>
    <xf numFmtId="0" fontId="57" fillId="10" borderId="0" applyNumberFormat="0" applyBorder="0" applyAlignment="0" applyProtection="0"/>
    <xf numFmtId="0" fontId="50" fillId="18" borderId="16" applyNumberFormat="0" applyAlignment="0" applyProtection="0"/>
    <xf numFmtId="0" fontId="51" fillId="19" borderId="17" applyNumberFormat="0" applyAlignment="0" applyProtection="0"/>
    <xf numFmtId="0" fontId="52" fillId="19" borderId="16" applyNumberFormat="0" applyAlignment="0" applyProtection="0"/>
    <xf numFmtId="0" fontId="53" fillId="0" borderId="18" applyNumberFormat="0" applyFill="0" applyAlignment="0" applyProtection="0"/>
    <xf numFmtId="0" fontId="54" fillId="20" borderId="19" applyNumberFormat="0" applyAlignment="0" applyProtection="0"/>
    <xf numFmtId="0" fontId="42" fillId="0" borderId="0" applyNumberFormat="0" applyFill="0" applyBorder="0" applyAlignment="0" applyProtection="0"/>
    <xf numFmtId="0" fontId="12" fillId="21" borderId="20" applyNumberFormat="0" applyFont="0" applyAlignment="0" applyProtection="0"/>
    <xf numFmtId="0" fontId="55" fillId="0" borderId="0" applyNumberFormat="0" applyFill="0" applyBorder="0" applyAlignment="0" applyProtection="0"/>
    <xf numFmtId="0" fontId="41" fillId="0" borderId="21" applyNumberFormat="0" applyFill="0" applyAlignment="0" applyProtection="0"/>
    <xf numFmtId="0" fontId="56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56" fillId="4" borderId="0" applyNumberFormat="0" applyBorder="0" applyAlignment="0" applyProtection="0"/>
    <xf numFmtId="0" fontId="56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56" fillId="5" borderId="0" applyNumberFormat="0" applyBorder="0" applyAlignment="0" applyProtection="0"/>
    <xf numFmtId="0" fontId="56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56" fillId="6" borderId="0" applyNumberFormat="0" applyBorder="0" applyAlignment="0" applyProtection="0"/>
    <xf numFmtId="0" fontId="56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56" fillId="7" borderId="0" applyNumberFormat="0" applyBorder="0" applyAlignment="0" applyProtection="0"/>
    <xf numFmtId="0" fontId="56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56" fillId="8" borderId="0" applyNumberFormat="0" applyBorder="0" applyAlignment="0" applyProtection="0"/>
    <xf numFmtId="0" fontId="56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56" fillId="9" borderId="0" applyNumberFormat="0" applyBorder="0" applyAlignment="0" applyProtection="0"/>
    <xf numFmtId="0" fontId="11" fillId="0" borderId="0"/>
    <xf numFmtId="0" fontId="11" fillId="21" borderId="20" applyNumberFormat="0" applyFont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0" borderId="0"/>
    <xf numFmtId="0" fontId="11" fillId="21" borderId="20" applyNumberFormat="0" applyFont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36" fillId="10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57" fillId="10" borderId="0" applyNumberFormat="0" applyBorder="0" applyAlignment="0" applyProtection="0"/>
    <xf numFmtId="0" fontId="56" fillId="4" borderId="0" applyNumberFormat="0" applyBorder="0" applyAlignment="0" applyProtection="0"/>
    <xf numFmtId="0" fontId="56" fillId="5" borderId="0" applyNumberFormat="0" applyBorder="0" applyAlignment="0" applyProtection="0"/>
    <xf numFmtId="0" fontId="56" fillId="6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2" fillId="0" borderId="0"/>
  </cellStyleXfs>
  <cellXfs count="156">
    <xf numFmtId="0" fontId="0" fillId="0" borderId="0" xfId="0"/>
    <xf numFmtId="0" fontId="0" fillId="0" borderId="1" xfId="0" applyBorder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37" fillId="0" borderId="0" xfId="15" applyFont="1" applyAlignment="1">
      <alignment horizontal="center" vertical="center" wrapText="1"/>
    </xf>
    <xf numFmtId="0" fontId="30" fillId="0" borderId="0" xfId="15"/>
    <xf numFmtId="0" fontId="35" fillId="0" borderId="0" xfId="12"/>
    <xf numFmtId="0" fontId="35" fillId="0" borderId="0" xfId="16"/>
    <xf numFmtId="0" fontId="30" fillId="0" borderId="1" xfId="15" applyBorder="1"/>
    <xf numFmtId="0" fontId="35" fillId="0" borderId="1" xfId="16" applyBorder="1"/>
    <xf numFmtId="0" fontId="28" fillId="0" borderId="0" xfId="11"/>
    <xf numFmtId="0" fontId="0" fillId="12" borderId="0" xfId="0" applyFill="1"/>
    <xf numFmtId="0" fontId="35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35" fillId="11" borderId="0" xfId="13" applyFill="1"/>
    <xf numFmtId="0" fontId="0" fillId="11" borderId="2" xfId="0" applyFill="1" applyBorder="1"/>
    <xf numFmtId="166" fontId="38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35" fillId="13" borderId="0" xfId="13" applyFill="1"/>
    <xf numFmtId="0" fontId="37" fillId="13" borderId="0" xfId="15" applyFont="1" applyFill="1" applyAlignment="1">
      <alignment horizontal="center" vertical="center" wrapText="1"/>
    </xf>
    <xf numFmtId="0" fontId="37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39" fillId="0" borderId="5" xfId="0" applyFont="1" applyBorder="1" applyAlignment="1">
      <alignment horizontal="center" vertical="top"/>
    </xf>
    <xf numFmtId="0" fontId="39" fillId="11" borderId="5" xfId="0" applyFont="1" applyFill="1" applyBorder="1" applyAlignment="1">
      <alignment horizontal="center" vertical="top"/>
    </xf>
    <xf numFmtId="1" fontId="40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41" fillId="0" borderId="0" xfId="0" applyFont="1"/>
    <xf numFmtId="0" fontId="24" fillId="0" borderId="0" xfId="0" applyFont="1"/>
    <xf numFmtId="0" fontId="41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42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0" fontId="23" fillId="0" borderId="0" xfId="0" applyFont="1"/>
    <xf numFmtId="0" fontId="22" fillId="0" borderId="0" xfId="0" applyFont="1"/>
    <xf numFmtId="2" fontId="23" fillId="0" borderId="0" xfId="0" applyNumberFormat="1" applyFont="1" applyAlignment="1">
      <alignment horizontal="right"/>
    </xf>
    <xf numFmtId="2" fontId="23" fillId="0" borderId="0" xfId="0" applyNumberFormat="1" applyFont="1"/>
    <xf numFmtId="2" fontId="43" fillId="0" borderId="0" xfId="0" applyNumberFormat="1" applyFont="1" applyAlignment="1">
      <alignment horizontal="right"/>
    </xf>
    <xf numFmtId="165" fontId="23" fillId="0" borderId="0" xfId="0" applyNumberFormat="1" applyFont="1" applyAlignment="1">
      <alignment horizontal="right"/>
    </xf>
    <xf numFmtId="165" fontId="43" fillId="0" borderId="0" xfId="0" applyNumberFormat="1" applyFont="1" applyAlignment="1">
      <alignment horizontal="right"/>
    </xf>
    <xf numFmtId="167" fontId="23" fillId="0" borderId="0" xfId="0" applyNumberFormat="1" applyFont="1" applyAlignment="1">
      <alignment horizontal="right"/>
    </xf>
    <xf numFmtId="1" fontId="41" fillId="0" borderId="0" xfId="0" applyNumberFormat="1" applyFont="1" applyAlignment="1">
      <alignment horizontal="left"/>
    </xf>
    <xf numFmtId="0" fontId="21" fillId="0" borderId="0" xfId="0" applyFont="1"/>
    <xf numFmtId="168" fontId="23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8" fontId="42" fillId="0" borderId="0" xfId="0" applyNumberFormat="1" applyFont="1" applyAlignment="1">
      <alignment horizontal="right"/>
    </xf>
    <xf numFmtId="0" fontId="20" fillId="0" borderId="0" xfId="0" applyFont="1"/>
    <xf numFmtId="0" fontId="19" fillId="0" borderId="0" xfId="0" applyFont="1"/>
    <xf numFmtId="167" fontId="43" fillId="0" borderId="0" xfId="0" applyNumberFormat="1" applyFont="1" applyAlignment="1">
      <alignment horizontal="right"/>
    </xf>
    <xf numFmtId="0" fontId="18" fillId="0" borderId="0" xfId="0" applyFont="1"/>
    <xf numFmtId="1" fontId="23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169" fontId="23" fillId="0" borderId="0" xfId="0" applyNumberFormat="1" applyFont="1" applyAlignment="1">
      <alignment horizontal="right"/>
    </xf>
    <xf numFmtId="0" fontId="16" fillId="12" borderId="0" xfId="0" applyFont="1" applyFill="1"/>
    <xf numFmtId="0" fontId="16" fillId="0" borderId="0" xfId="0" applyFont="1"/>
    <xf numFmtId="0" fontId="16" fillId="0" borderId="0" xfId="0" applyFont="1" applyAlignment="1">
      <alignment horizontal="left"/>
    </xf>
    <xf numFmtId="1" fontId="43" fillId="0" borderId="0" xfId="0" applyNumberFormat="1" applyFont="1" applyAlignment="1">
      <alignment horizontal="right"/>
    </xf>
    <xf numFmtId="170" fontId="0" fillId="0" borderId="0" xfId="0" applyNumberFormat="1"/>
    <xf numFmtId="0" fontId="15" fillId="0" borderId="0" xfId="0" applyFont="1"/>
    <xf numFmtId="168" fontId="0" fillId="0" borderId="0" xfId="0" applyNumberFormat="1"/>
    <xf numFmtId="168" fontId="42" fillId="0" borderId="0" xfId="0" applyNumberFormat="1" applyFont="1"/>
    <xf numFmtId="0" fontId="23" fillId="15" borderId="0" xfId="0" applyFont="1" applyFill="1"/>
    <xf numFmtId="1" fontId="42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23" fillId="15" borderId="0" xfId="0" applyFont="1" applyFill="1" applyAlignment="1">
      <alignment horizontal="right"/>
    </xf>
    <xf numFmtId="0" fontId="15" fillId="15" borderId="0" xfId="0" applyFont="1" applyFill="1"/>
    <xf numFmtId="1" fontId="42" fillId="15" borderId="0" xfId="0" applyNumberFormat="1" applyFont="1" applyFill="1"/>
    <xf numFmtId="171" fontId="23" fillId="0" borderId="0" xfId="0" applyNumberFormat="1" applyFont="1" applyAlignment="1">
      <alignment horizontal="right"/>
    </xf>
    <xf numFmtId="171" fontId="0" fillId="0" borderId="0" xfId="0" applyNumberFormat="1"/>
    <xf numFmtId="2" fontId="42" fillId="15" borderId="0" xfId="0" applyNumberFormat="1" applyFont="1" applyFill="1" applyAlignment="1">
      <alignment horizontal="right"/>
    </xf>
    <xf numFmtId="0" fontId="14" fillId="0" borderId="0" xfId="0" applyFont="1" applyAlignment="1">
      <alignment horizontal="left"/>
    </xf>
    <xf numFmtId="0" fontId="13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2" fontId="0" fillId="15" borderId="0" xfId="0" applyNumberFormat="1" applyFill="1"/>
    <xf numFmtId="167" fontId="43" fillId="0" borderId="0" xfId="0" applyNumberFormat="1" applyFont="1"/>
    <xf numFmtId="168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2" fillId="0" borderId="0" xfId="0" applyFont="1"/>
    <xf numFmtId="0" fontId="12" fillId="15" borderId="0" xfId="0" applyFont="1" applyFill="1"/>
    <xf numFmtId="0" fontId="12" fillId="0" borderId="0" xfId="51"/>
    <xf numFmtId="0" fontId="12" fillId="0" borderId="22" xfId="51" applyBorder="1"/>
    <xf numFmtId="0" fontId="11" fillId="0" borderId="0" xfId="144"/>
    <xf numFmtId="0" fontId="10" fillId="0" borderId="0" xfId="0" applyFont="1" applyAlignment="1">
      <alignment horizontal="left"/>
    </xf>
    <xf numFmtId="0" fontId="10" fillId="15" borderId="0" xfId="0" applyFont="1" applyFill="1" applyAlignment="1">
      <alignment horizontal="left"/>
    </xf>
    <xf numFmtId="165" fontId="23" fillId="15" borderId="0" xfId="0" applyNumberFormat="1" applyFont="1" applyFill="1" applyAlignment="1">
      <alignment horizontal="right"/>
    </xf>
    <xf numFmtId="171" fontId="23" fillId="15" borderId="0" xfId="0" applyNumberFormat="1" applyFont="1" applyFill="1" applyAlignment="1">
      <alignment horizontal="right"/>
    </xf>
    <xf numFmtId="0" fontId="9" fillId="0" borderId="0" xfId="0" applyFont="1" applyAlignment="1">
      <alignment horizontal="left"/>
    </xf>
    <xf numFmtId="0" fontId="9" fillId="15" borderId="0" xfId="0" applyFont="1" applyFill="1" applyAlignment="1">
      <alignment horizontal="left"/>
    </xf>
    <xf numFmtId="11" fontId="23" fillId="0" borderId="0" xfId="0" applyNumberFormat="1" applyFont="1" applyAlignment="1">
      <alignment horizontal="right"/>
    </xf>
    <xf numFmtId="0" fontId="8" fillId="0" borderId="0" xfId="0" applyFont="1"/>
    <xf numFmtId="0" fontId="8" fillId="15" borderId="0" xfId="0" applyFont="1" applyFill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6" fillId="15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2" fontId="23" fillId="15" borderId="0" xfId="0" applyNumberFormat="1" applyFont="1" applyFill="1" applyAlignment="1">
      <alignment horizontal="right"/>
    </xf>
    <xf numFmtId="0" fontId="4" fillId="0" borderId="0" xfId="0" applyFont="1"/>
    <xf numFmtId="165" fontId="4" fillId="0" borderId="0" xfId="0" applyNumberFormat="1" applyFont="1"/>
    <xf numFmtId="171" fontId="4" fillId="0" borderId="0" xfId="0" applyNumberFormat="1" applyFont="1"/>
    <xf numFmtId="173" fontId="4" fillId="0" borderId="0" xfId="0" applyNumberFormat="1" applyFont="1"/>
    <xf numFmtId="0" fontId="3" fillId="0" borderId="0" xfId="0" applyFont="1" applyAlignment="1">
      <alignment horizontal="left"/>
    </xf>
    <xf numFmtId="0" fontId="3" fillId="15" borderId="0" xfId="0" applyFont="1" applyFill="1" applyAlignment="1">
      <alignment horizontal="left"/>
    </xf>
    <xf numFmtId="0" fontId="2" fillId="0" borderId="0" xfId="0" applyFont="1"/>
    <xf numFmtId="2" fontId="75" fillId="0" borderId="0" xfId="186" applyNumberFormat="1" applyFont="1" applyAlignment="1">
      <alignment vertical="center"/>
    </xf>
    <xf numFmtId="2" fontId="43" fillId="0" borderId="0" xfId="186" applyNumberFormat="1" applyFont="1" applyAlignment="1">
      <alignment vertical="center"/>
    </xf>
    <xf numFmtId="2" fontId="43" fillId="0" borderId="2" xfId="186" applyNumberFormat="1" applyFont="1" applyBorder="1" applyAlignment="1">
      <alignment vertical="center"/>
    </xf>
    <xf numFmtId="0" fontId="2" fillId="15" borderId="0" xfId="0" applyFont="1" applyFill="1"/>
    <xf numFmtId="2" fontId="2" fillId="15" borderId="0" xfId="0" applyNumberFormat="1" applyFont="1" applyFill="1"/>
    <xf numFmtId="2" fontId="75" fillId="15" borderId="0" xfId="186" applyNumberFormat="1" applyFont="1" applyFill="1" applyAlignment="1">
      <alignment vertical="center"/>
    </xf>
    <xf numFmtId="2" fontId="43" fillId="15" borderId="0" xfId="186" applyNumberFormat="1" applyFont="1" applyFill="1" applyAlignment="1">
      <alignment vertical="center"/>
    </xf>
    <xf numFmtId="1" fontId="2" fillId="15" borderId="0" xfId="0" applyNumberFormat="1" applyFont="1" applyFill="1"/>
    <xf numFmtId="170" fontId="4" fillId="0" borderId="0" xfId="0" applyNumberFormat="1" applyFont="1"/>
    <xf numFmtId="0" fontId="4" fillId="15" borderId="0" xfId="0" applyFont="1" applyFill="1"/>
    <xf numFmtId="171" fontId="4" fillId="15" borderId="0" xfId="0" applyNumberFormat="1" applyFont="1" applyFill="1"/>
    <xf numFmtId="173" fontId="4" fillId="15" borderId="0" xfId="0" applyNumberFormat="1" applyFont="1" applyFill="1"/>
    <xf numFmtId="165" fontId="4" fillId="15" borderId="0" xfId="0" applyNumberFormat="1" applyFont="1" applyFill="1"/>
    <xf numFmtId="1" fontId="23" fillId="15" borderId="0" xfId="0" applyNumberFormat="1" applyFont="1" applyFill="1" applyAlignment="1">
      <alignment horizontal="right"/>
    </xf>
    <xf numFmtId="171" fontId="43" fillId="15" borderId="0" xfId="0" applyNumberFormat="1" applyFont="1" applyFill="1" applyAlignment="1">
      <alignment horizontal="right"/>
    </xf>
    <xf numFmtId="171" fontId="42" fillId="0" borderId="0" xfId="0" applyNumberFormat="1" applyFont="1"/>
    <xf numFmtId="0" fontId="1" fillId="15" borderId="0" xfId="0" applyFont="1" applyFill="1"/>
    <xf numFmtId="0" fontId="9" fillId="0" borderId="0" xfId="0" applyFont="1" applyFill="1" applyAlignment="1">
      <alignment horizontal="left"/>
    </xf>
    <xf numFmtId="0" fontId="23" fillId="0" borderId="0" xfId="0" applyFont="1" applyFill="1" applyAlignment="1">
      <alignment horizontal="right"/>
    </xf>
    <xf numFmtId="165" fontId="23" fillId="0" borderId="0" xfId="0" applyNumberFormat="1" applyFont="1" applyFill="1" applyAlignment="1">
      <alignment horizontal="right"/>
    </xf>
    <xf numFmtId="171" fontId="23" fillId="0" borderId="0" xfId="0" applyNumberFormat="1" applyFont="1" applyFill="1" applyAlignment="1">
      <alignment horizontal="right"/>
    </xf>
    <xf numFmtId="167" fontId="0" fillId="0" borderId="0" xfId="0" applyNumberFormat="1"/>
    <xf numFmtId="167" fontId="4" fillId="0" borderId="0" xfId="0" applyNumberFormat="1" applyFont="1"/>
    <xf numFmtId="171" fontId="42" fillId="15" borderId="0" xfId="0" applyNumberFormat="1" applyFont="1" applyFill="1"/>
    <xf numFmtId="172" fontId="0" fillId="0" borderId="0" xfId="0" applyNumberFormat="1"/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48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49" dT="2023-10-13T09:06:42.92" personId="{3CB48326-92FD-44CD-94F2-54943C660DA1}" id="{164D3271-176F-44EB-97E4-7983EBB81964}">
    <text>Global Carbon Project 2020 dataset, total fossil fuel C emissions, in TonC/year</text>
  </threadedComment>
  <threadedComment ref="A53" dT="2023-10-13T09:25:36.12" personId="{3CB48326-92FD-44CD-94F2-54943C660DA1}" id="{AC388569-931B-4244-83AF-664FBC0E8D65}">
    <text>Global Carbon Budget 2020, average of multiple models</text>
  </threadedComment>
  <threadedComment ref="A54" dT="2023-10-13T09:35:34.49" personId="{3CB48326-92FD-44CD-94F2-54943C660DA1}" id="{39C4D65B-7514-4189-8AAA-78EDB8C99788}">
    <text>Global Carbon Budget 2020, average value of multiple models</text>
  </threadedComment>
  <threadedComment ref="A56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13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41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30" dT="2024-08-22T07:06:20.91" personId="{DD3F3A34-35D4-48C7-9C29-CB7A208AF4F8}" id="{42B2DCB4-BAAA-41A2-ADC1-CDA395D9F3EA}">
    <text>Data source: BP</text>
  </threadedComment>
  <threadedComment ref="A1836" dT="2024-08-22T07:06:20.91" personId="{DD3F3A34-35D4-48C7-9C29-CB7A208AF4F8}" id="{8EA18375-7109-473D-BCBE-BAD1C8338F3D}">
    <text>1 billion barrels = 136.4 Mtoe</text>
  </threadedComment>
  <threadedComment ref="A1842" dT="2024-08-22T07:06:20.91" personId="{DD3F3A34-35D4-48C7-9C29-CB7A208AF4F8}" id="{60D4BC17-CF1E-4C79-B3E1-7299EE32C7D5}">
    <text>Data source: BP</text>
  </threadedComment>
  <threadedComment ref="A1848" dT="2024-08-22T07:06:24.91" personId="{DD3F3A34-35D4-48C7-9C29-CB7A208AF4F8}" id="{EA8B88F6-C8FC-4D78-B639-93551514B1FA}">
    <text xml:space="preserve">Data source: BP
</text>
  </threadedComment>
  <threadedComment ref="A1854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61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88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94" dT="2024-08-22T07:39:42.47" personId="{DD3F3A34-35D4-48C7-9C29-CB7A208AF4F8}" id="{B13E28E2-9DE2-4658-B11F-ECAC5BEA76B5}">
    <text>In Mtoe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544"/>
  <sheetViews>
    <sheetView zoomScale="90" zoomScaleNormal="90" workbookViewId="0">
      <pane xSplit="51" ySplit="1" topLeftCell="BP508" activePane="bottomRight" state="frozen"/>
      <selection pane="topRight" activeCell="AZ1" sqref="AZ1"/>
      <selection pane="bottomLeft" activeCell="A2" sqref="A2"/>
      <selection pane="bottomRight" activeCell="A119" sqref="A119"/>
    </sheetView>
  </sheetViews>
  <sheetFormatPr defaultRowHeight="15"/>
  <cols>
    <col min="1" max="1" width="81.28515625" customWidth="1"/>
    <col min="2" max="50" width="9.28515625" hidden="1" customWidth="1"/>
    <col min="51" max="51" width="0.42578125" customWidth="1"/>
    <col min="52" max="61" width="9.28515625" customWidth="1"/>
    <col min="62" max="62" width="7.7109375" customWidth="1"/>
    <col min="63" max="63" width="9.28515625" style="29" customWidth="1"/>
    <col min="64" max="69" width="9.28515625" customWidth="1"/>
    <col min="70" max="70" width="13.7109375" customWidth="1"/>
    <col min="71" max="71" width="9.5703125" customWidth="1"/>
    <col min="72" max="90" width="9.28515625" customWidth="1"/>
    <col min="91" max="91" width="12.85546875" customWidth="1"/>
    <col min="92" max="92" width="9.28515625" customWidth="1"/>
    <col min="93" max="101" width="8.7109375" customWidth="1"/>
    <col min="137" max="137" width="10.28515625" bestFit="1" customWidth="1"/>
    <col min="138" max="138" width="11.140625" bestFit="1" customWidth="1"/>
    <col min="187" max="187" width="12.85546875" bestFit="1" customWidth="1"/>
  </cols>
  <sheetData>
    <row r="1" spans="1:202" s="48" customFormat="1" ht="15.7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5.75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>
      <c r="A44" t="s">
        <v>431</v>
      </c>
      <c r="BO44">
        <v>43307.87</v>
      </c>
      <c r="BP44">
        <v>45623.360000000001</v>
      </c>
      <c r="BQ44">
        <v>47341.25</v>
      </c>
      <c r="BR44">
        <v>50203.39</v>
      </c>
      <c r="BS44">
        <v>53570.32</v>
      </c>
      <c r="BT44">
        <v>56984.88</v>
      </c>
      <c r="BU44">
        <v>59321.214999999997</v>
      </c>
      <c r="BV44">
        <v>62498.726999999999</v>
      </c>
      <c r="BW44">
        <v>66152.34</v>
      </c>
      <c r="BX44">
        <v>66572.55</v>
      </c>
      <c r="BY44">
        <v>66886.820000000007</v>
      </c>
      <c r="BZ44">
        <v>70454.33</v>
      </c>
      <c r="CA44">
        <v>73046.03</v>
      </c>
      <c r="CB44">
        <v>76009.5</v>
      </c>
      <c r="CC44">
        <v>78627.850000000006</v>
      </c>
      <c r="CD44">
        <v>77946.87</v>
      </c>
      <c r="CE44">
        <v>77624.554999999993</v>
      </c>
      <c r="CF44">
        <v>77205.679999999993</v>
      </c>
      <c r="CG44">
        <v>78453.69</v>
      </c>
      <c r="CH44">
        <v>82178.64</v>
      </c>
      <c r="CI44">
        <v>84306.375</v>
      </c>
      <c r="CJ44">
        <v>86197.39</v>
      </c>
      <c r="CK44">
        <v>89201.516000000003</v>
      </c>
      <c r="CL44">
        <v>92560.12</v>
      </c>
      <c r="CM44">
        <v>94387.016000000003</v>
      </c>
      <c r="CN44">
        <v>95604.479999999996</v>
      </c>
      <c r="CO44">
        <v>96274.6</v>
      </c>
      <c r="CP44">
        <v>96821.88</v>
      </c>
      <c r="CQ44">
        <v>97590.49</v>
      </c>
      <c r="CR44">
        <v>98825.79</v>
      </c>
      <c r="CS44">
        <v>101077.875</v>
      </c>
      <c r="CT44">
        <v>103972.08</v>
      </c>
      <c r="CU44">
        <v>105047.64</v>
      </c>
      <c r="CV44">
        <v>105711.15</v>
      </c>
      <c r="CW44">
        <v>107538.664</v>
      </c>
      <c r="CX44">
        <v>110356.54</v>
      </c>
      <c r="CY44">
        <v>111457.32</v>
      </c>
      <c r="CZ44">
        <v>113842.336</v>
      </c>
      <c r="DA44">
        <v>117889.01</v>
      </c>
      <c r="DB44">
        <v>123741.63</v>
      </c>
      <c r="DC44">
        <v>127801.19</v>
      </c>
      <c r="DD44">
        <v>131415.6</v>
      </c>
      <c r="DE44">
        <v>135446.25</v>
      </c>
      <c r="DF44">
        <v>137036.10999999999</v>
      </c>
      <c r="DG44">
        <v>134829.01999999999</v>
      </c>
      <c r="DH44">
        <v>141325.54999999999</v>
      </c>
      <c r="DI44">
        <v>144578.9</v>
      </c>
      <c r="DJ44">
        <v>146655.70000000001</v>
      </c>
      <c r="DK44">
        <v>149220.31</v>
      </c>
      <c r="DL44">
        <v>150798.39999999999</v>
      </c>
      <c r="DM44">
        <v>152054.06</v>
      </c>
      <c r="DN44">
        <v>153884.57999999999</v>
      </c>
      <c r="DO44">
        <v>157110.16</v>
      </c>
      <c r="DP44">
        <v>161402.73000000001</v>
      </c>
      <c r="DQ44">
        <v>163163.34</v>
      </c>
      <c r="DR44">
        <v>157357.79999999999</v>
      </c>
      <c r="DS44">
        <v>165946.16</v>
      </c>
      <c r="DT44">
        <v>167787.67</v>
      </c>
    </row>
    <row r="45" spans="1:124">
      <c r="A45" t="s">
        <v>432</v>
      </c>
      <c r="BO45">
        <f>0.0859845*BO$44</f>
        <v>3723.8055480150006</v>
      </c>
      <c r="BP45">
        <f t="shared" ref="BP45:DT45" si="0">0.0859845*BP$44</f>
        <v>3922.9017979200003</v>
      </c>
      <c r="BQ45">
        <f t="shared" si="0"/>
        <v>4070.6137106250003</v>
      </c>
      <c r="BR45">
        <f t="shared" si="0"/>
        <v>4316.713387455</v>
      </c>
      <c r="BS45">
        <f t="shared" si="0"/>
        <v>4606.2171800400001</v>
      </c>
      <c r="BT45">
        <f t="shared" si="0"/>
        <v>4899.8164143599997</v>
      </c>
      <c r="BU45">
        <f t="shared" si="0"/>
        <v>5100.7050111674998</v>
      </c>
      <c r="BV45">
        <f t="shared" si="0"/>
        <v>5373.9217917315</v>
      </c>
      <c r="BW45">
        <f t="shared" si="0"/>
        <v>5688.0758787300001</v>
      </c>
      <c r="BX45">
        <f t="shared" si="0"/>
        <v>5724.2074254750005</v>
      </c>
      <c r="BY45">
        <f t="shared" si="0"/>
        <v>5751.2297742900009</v>
      </c>
      <c r="BZ45">
        <f t="shared" si="0"/>
        <v>6057.9803378850002</v>
      </c>
      <c r="CA45">
        <f t="shared" si="0"/>
        <v>6280.8263665350005</v>
      </c>
      <c r="CB45">
        <f t="shared" si="0"/>
        <v>6535.6388527500003</v>
      </c>
      <c r="CC45">
        <f t="shared" si="0"/>
        <v>6760.7763683250005</v>
      </c>
      <c r="CD45">
        <f t="shared" si="0"/>
        <v>6702.2226435149996</v>
      </c>
      <c r="CE45">
        <f t="shared" si="0"/>
        <v>6674.5085493975002</v>
      </c>
      <c r="CF45">
        <f t="shared" si="0"/>
        <v>6638.4917919600002</v>
      </c>
      <c r="CG45">
        <f t="shared" si="0"/>
        <v>6745.8013078050008</v>
      </c>
      <c r="CH45">
        <f t="shared" si="0"/>
        <v>7066.0892710800008</v>
      </c>
      <c r="CI45">
        <f t="shared" si="0"/>
        <v>7249.0415011875002</v>
      </c>
      <c r="CJ45">
        <f t="shared" si="0"/>
        <v>7411.639480455</v>
      </c>
      <c r="CK45">
        <f t="shared" si="0"/>
        <v>7669.9477525020011</v>
      </c>
      <c r="CL45">
        <f t="shared" si="0"/>
        <v>7958.7356381400004</v>
      </c>
      <c r="CM45">
        <f t="shared" si="0"/>
        <v>8115.820377252001</v>
      </c>
      <c r="CN45">
        <f t="shared" si="0"/>
        <v>8220.5034105600007</v>
      </c>
      <c r="CO45">
        <f t="shared" si="0"/>
        <v>8278.123343700001</v>
      </c>
      <c r="CP45">
        <f t="shared" si="0"/>
        <v>8325.1809408600002</v>
      </c>
      <c r="CQ45">
        <f t="shared" si="0"/>
        <v>8391.2694874050012</v>
      </c>
      <c r="CR45">
        <f t="shared" si="0"/>
        <v>8497.4861402549996</v>
      </c>
      <c r="CS45">
        <f t="shared" si="0"/>
        <v>8691.1305429375006</v>
      </c>
      <c r="CT45">
        <f t="shared" si="0"/>
        <v>8939.9873127600003</v>
      </c>
      <c r="CU45">
        <f t="shared" si="0"/>
        <v>9032.4688015800002</v>
      </c>
      <c r="CV45">
        <f t="shared" si="0"/>
        <v>9089.5203771750002</v>
      </c>
      <c r="CW45">
        <f t="shared" si="0"/>
        <v>9246.6582547080016</v>
      </c>
      <c r="CX45">
        <f t="shared" si="0"/>
        <v>9488.9519136300005</v>
      </c>
      <c r="CY45">
        <f t="shared" si="0"/>
        <v>9583.6019315400008</v>
      </c>
      <c r="CZ45">
        <f t="shared" si="0"/>
        <v>9788.6763397920004</v>
      </c>
      <c r="DA45">
        <f t="shared" si="0"/>
        <v>10136.627580345001</v>
      </c>
      <c r="DB45">
        <f t="shared" si="0"/>
        <v>10639.862184735</v>
      </c>
      <c r="DC45">
        <f t="shared" si="0"/>
        <v>10988.921421555</v>
      </c>
      <c r="DD45">
        <f t="shared" si="0"/>
        <v>11299.704658200002</v>
      </c>
      <c r="DE45">
        <f t="shared" si="0"/>
        <v>11646.278083125</v>
      </c>
      <c r="DF45">
        <f t="shared" si="0"/>
        <v>11782.981400294999</v>
      </c>
      <c r="DG45">
        <f t="shared" si="0"/>
        <v>11593.20587019</v>
      </c>
      <c r="DH45">
        <f t="shared" si="0"/>
        <v>12151.806753974999</v>
      </c>
      <c r="DI45">
        <f t="shared" si="0"/>
        <v>12431.544427050001</v>
      </c>
      <c r="DJ45">
        <f t="shared" si="0"/>
        <v>12610.117036650001</v>
      </c>
      <c r="DK45">
        <f t="shared" si="0"/>
        <v>12830.633745195</v>
      </c>
      <c r="DL45">
        <f t="shared" si="0"/>
        <v>12966.3250248</v>
      </c>
      <c r="DM45">
        <f t="shared" si="0"/>
        <v>13074.292322070001</v>
      </c>
      <c r="DN45">
        <f t="shared" si="0"/>
        <v>13231.68866901</v>
      </c>
      <c r="DO45">
        <f t="shared" si="0"/>
        <v>13509.038552520002</v>
      </c>
      <c r="DP45">
        <f t="shared" si="0"/>
        <v>13878.133037685002</v>
      </c>
      <c r="DQ45">
        <f t="shared" si="0"/>
        <v>14029.51820823</v>
      </c>
      <c r="DR45">
        <f t="shared" si="0"/>
        <v>13530.3317541</v>
      </c>
      <c r="DS45">
        <f t="shared" si="0"/>
        <v>14268.797594520001</v>
      </c>
      <c r="DT45">
        <f t="shared" si="0"/>
        <v>14427.138911115002</v>
      </c>
    </row>
    <row r="46" spans="1:124">
      <c r="A46" t="s">
        <v>434</v>
      </c>
      <c r="BO46" s="12">
        <f>BO$45/BO$213</f>
        <v>1.1158767125888437E-6</v>
      </c>
      <c r="BP46" s="12">
        <f t="shared" ref="BP46:DR46" si="1">BP$45/BP$213</f>
        <v>1.151621119085908E-6</v>
      </c>
      <c r="BQ46" s="12">
        <f t="shared" si="1"/>
        <v>1.1712485746291519E-6</v>
      </c>
      <c r="BR46" s="12">
        <f t="shared" si="1"/>
        <v>1.2170689736685662E-6</v>
      </c>
      <c r="BS46" s="12">
        <f t="shared" si="1"/>
        <v>1.2722053976421758E-6</v>
      </c>
      <c r="BT46" s="12">
        <f t="shared" si="1"/>
        <v>1.3259266190709657E-6</v>
      </c>
      <c r="BU46" s="12">
        <f t="shared" si="1"/>
        <v>1.3529136241728435E-6</v>
      </c>
      <c r="BV46" s="12">
        <f t="shared" si="1"/>
        <v>1.3977113379009425E-6</v>
      </c>
      <c r="BW46" s="12">
        <f t="shared" si="1"/>
        <v>1.4509466741682534E-6</v>
      </c>
      <c r="BX46" s="12">
        <f t="shared" si="1"/>
        <v>1.4326574800189892E-6</v>
      </c>
      <c r="BY46" s="12">
        <f t="shared" si="1"/>
        <v>1.4132739862173215E-6</v>
      </c>
      <c r="BZ46" s="12">
        <f t="shared" si="1"/>
        <v>1.4623951075804917E-6</v>
      </c>
      <c r="CA46" s="12">
        <f t="shared" si="1"/>
        <v>1.4898399733103719E-6</v>
      </c>
      <c r="CB46" s="12">
        <f t="shared" si="1"/>
        <v>1.5235805032914852E-6</v>
      </c>
      <c r="CC46" s="12">
        <f t="shared" si="1"/>
        <v>1.5486537689359436E-6</v>
      </c>
      <c r="CD46" s="12">
        <f t="shared" si="1"/>
        <v>1.5081482940386923E-6</v>
      </c>
      <c r="CE46" s="12">
        <f t="shared" si="1"/>
        <v>1.4751508969188089E-6</v>
      </c>
      <c r="CF46" s="12">
        <f t="shared" si="1"/>
        <v>1.4406496507009256E-6</v>
      </c>
      <c r="CG46" s="12">
        <f t="shared" si="1"/>
        <v>1.4377595372122905E-6</v>
      </c>
      <c r="CH46" s="12">
        <f t="shared" si="1"/>
        <v>1.4795502110192405E-6</v>
      </c>
      <c r="CI46" s="12">
        <f t="shared" si="1"/>
        <v>1.4910413756377127E-6</v>
      </c>
      <c r="CJ46" s="12">
        <f t="shared" si="1"/>
        <v>1.4972817459856988E-6</v>
      </c>
      <c r="CK46" s="12">
        <f t="shared" si="1"/>
        <v>1.5215178216765071E-6</v>
      </c>
      <c r="CL46" s="12">
        <f t="shared" si="1"/>
        <v>1.5507170250010608E-6</v>
      </c>
      <c r="CM46" s="12">
        <f t="shared" si="1"/>
        <v>1.5536523321065641E-6</v>
      </c>
      <c r="CN46" s="12">
        <f t="shared" si="1"/>
        <v>1.5463189378038524E-6</v>
      </c>
      <c r="CO46" s="12">
        <f t="shared" si="1"/>
        <v>1.5312147376227406E-6</v>
      </c>
      <c r="CP46" s="12">
        <f t="shared" si="1"/>
        <v>1.5156848210274431E-6</v>
      </c>
      <c r="CQ46" s="12">
        <f t="shared" si="1"/>
        <v>1.5045037209867082E-6</v>
      </c>
      <c r="CR46" s="12">
        <f t="shared" si="1"/>
        <v>1.5011295630635807E-6</v>
      </c>
      <c r="CS46" s="12">
        <f t="shared" si="1"/>
        <v>1.5132854683745497E-6</v>
      </c>
      <c r="CT46" s="12">
        <f t="shared" si="1"/>
        <v>1.5347234884989818E-6</v>
      </c>
      <c r="CU46" s="12">
        <f t="shared" si="1"/>
        <v>1.5292470089121647E-6</v>
      </c>
      <c r="CV46" s="12">
        <f t="shared" si="1"/>
        <v>1.518130281166339E-6</v>
      </c>
      <c r="CW46" s="12">
        <f t="shared" si="1"/>
        <v>1.5239001877197172E-6</v>
      </c>
      <c r="CX46" s="12">
        <f t="shared" si="1"/>
        <v>1.5431952857126929E-6</v>
      </c>
      <c r="CY46" s="12">
        <f t="shared" si="1"/>
        <v>1.5381144445062807E-6</v>
      </c>
      <c r="CZ46" s="12">
        <f t="shared" si="1"/>
        <v>1.5507041576989252E-6</v>
      </c>
      <c r="DA46" s="12">
        <f t="shared" si="1"/>
        <v>1.5853595102218989E-6</v>
      </c>
      <c r="DB46" s="12">
        <f t="shared" si="1"/>
        <v>1.6430312717411594E-6</v>
      </c>
      <c r="DC46" s="12">
        <f t="shared" si="1"/>
        <v>1.6756063305037631E-6</v>
      </c>
      <c r="DD46" s="12">
        <f t="shared" si="1"/>
        <v>1.7013998657361067E-6</v>
      </c>
      <c r="DE46" s="12">
        <f t="shared" si="1"/>
        <v>1.7315443324024122E-6</v>
      </c>
      <c r="DF46" s="12">
        <f t="shared" si="1"/>
        <v>1.72984117084117E-6</v>
      </c>
      <c r="DG46" s="12">
        <f t="shared" si="1"/>
        <v>1.6805873818532082E-6</v>
      </c>
      <c r="DH46" s="12">
        <f t="shared" si="1"/>
        <v>1.7395501254224347E-6</v>
      </c>
      <c r="DI46" s="12">
        <f t="shared" si="1"/>
        <v>1.7575744361362219E-6</v>
      </c>
      <c r="DJ46" s="12">
        <f t="shared" si="1"/>
        <v>1.7607719806433395E-6</v>
      </c>
      <c r="DK46" s="12">
        <f t="shared" si="1"/>
        <v>1.7695977548295742E-6</v>
      </c>
      <c r="DL46" s="12">
        <f t="shared" si="1"/>
        <v>1.7667667686047099E-6</v>
      </c>
      <c r="DM46" s="12">
        <f t="shared" si="1"/>
        <v>1.7604686742713864E-6</v>
      </c>
      <c r="DN46" s="12">
        <f t="shared" si="1"/>
        <v>1.761061295368906E-6</v>
      </c>
      <c r="DO46" s="12">
        <f t="shared" si="1"/>
        <v>1.777546610455971E-6</v>
      </c>
      <c r="DP46" s="12">
        <f t="shared" si="1"/>
        <v>1.8061572925503669E-6</v>
      </c>
      <c r="DQ46" s="12">
        <f t="shared" si="1"/>
        <v>1.8067748464109052E-6</v>
      </c>
      <c r="DR46" s="12">
        <f t="shared" si="1"/>
        <v>1.7255978911200906E-6</v>
      </c>
      <c r="DS46" s="12"/>
      <c r="DT46" s="12"/>
    </row>
    <row r="47" spans="1:124">
      <c r="A47" t="s">
        <v>433</v>
      </c>
      <c r="BO47">
        <f>0.0036*BO$44</f>
        <v>155.908332</v>
      </c>
      <c r="BP47">
        <f t="shared" ref="BP47:DT47" si="2">0.0036*BP$44</f>
        <v>164.24409599999998</v>
      </c>
      <c r="BQ47">
        <f t="shared" si="2"/>
        <v>170.42849999999999</v>
      </c>
      <c r="BR47">
        <f t="shared" si="2"/>
        <v>180.732204</v>
      </c>
      <c r="BS47">
        <f t="shared" si="2"/>
        <v>192.85315199999999</v>
      </c>
      <c r="BT47">
        <f t="shared" si="2"/>
        <v>205.145568</v>
      </c>
      <c r="BU47">
        <f t="shared" si="2"/>
        <v>213.55637399999998</v>
      </c>
      <c r="BV47">
        <f t="shared" si="2"/>
        <v>224.99541719999999</v>
      </c>
      <c r="BW47">
        <f t="shared" si="2"/>
        <v>238.14842399999998</v>
      </c>
      <c r="BX47">
        <f t="shared" si="2"/>
        <v>239.66118</v>
      </c>
      <c r="BY47">
        <f t="shared" si="2"/>
        <v>240.79255200000003</v>
      </c>
      <c r="BZ47">
        <f t="shared" si="2"/>
        <v>253.63558800000001</v>
      </c>
      <c r="CA47">
        <f t="shared" si="2"/>
        <v>262.96570800000001</v>
      </c>
      <c r="CB47">
        <f t="shared" si="2"/>
        <v>273.63419999999996</v>
      </c>
      <c r="CC47">
        <f t="shared" si="2"/>
        <v>283.06026000000003</v>
      </c>
      <c r="CD47">
        <f t="shared" si="2"/>
        <v>280.60873199999997</v>
      </c>
      <c r="CE47">
        <f t="shared" si="2"/>
        <v>279.44839799999994</v>
      </c>
      <c r="CF47">
        <f t="shared" si="2"/>
        <v>277.94044799999995</v>
      </c>
      <c r="CG47">
        <f t="shared" si="2"/>
        <v>282.43328400000001</v>
      </c>
      <c r="CH47">
        <f t="shared" si="2"/>
        <v>295.84310399999998</v>
      </c>
      <c r="CI47">
        <f t="shared" si="2"/>
        <v>303.50295</v>
      </c>
      <c r="CJ47">
        <f t="shared" si="2"/>
        <v>310.31060400000001</v>
      </c>
      <c r="CK47">
        <f t="shared" si="2"/>
        <v>321.1254576</v>
      </c>
      <c r="CL47">
        <f t="shared" si="2"/>
        <v>333.216432</v>
      </c>
      <c r="CM47">
        <f t="shared" si="2"/>
        <v>339.7932576</v>
      </c>
      <c r="CN47">
        <f t="shared" si="2"/>
        <v>344.17612799999995</v>
      </c>
      <c r="CO47">
        <f t="shared" si="2"/>
        <v>346.58856000000003</v>
      </c>
      <c r="CP47">
        <f t="shared" si="2"/>
        <v>348.55876799999999</v>
      </c>
      <c r="CQ47">
        <f t="shared" si="2"/>
        <v>351.32576399999999</v>
      </c>
      <c r="CR47">
        <f t="shared" si="2"/>
        <v>355.77284399999996</v>
      </c>
      <c r="CS47">
        <f t="shared" si="2"/>
        <v>363.88034999999996</v>
      </c>
      <c r="CT47">
        <f t="shared" si="2"/>
        <v>374.299488</v>
      </c>
      <c r="CU47">
        <f t="shared" si="2"/>
        <v>378.17150399999997</v>
      </c>
      <c r="CV47">
        <f t="shared" si="2"/>
        <v>380.56013999999999</v>
      </c>
      <c r="CW47">
        <f t="shared" si="2"/>
        <v>387.13919040000002</v>
      </c>
      <c r="CX47">
        <f t="shared" si="2"/>
        <v>397.28354399999995</v>
      </c>
      <c r="CY47">
        <f t="shared" si="2"/>
        <v>401.246352</v>
      </c>
      <c r="CZ47">
        <f t="shared" si="2"/>
        <v>409.83240959999995</v>
      </c>
      <c r="DA47">
        <f t="shared" si="2"/>
        <v>424.40043599999996</v>
      </c>
      <c r="DB47">
        <f t="shared" si="2"/>
        <v>445.46986800000002</v>
      </c>
      <c r="DC47">
        <f t="shared" si="2"/>
        <v>460.08428399999997</v>
      </c>
      <c r="DD47">
        <f t="shared" si="2"/>
        <v>473.09616</v>
      </c>
      <c r="DE47">
        <f t="shared" si="2"/>
        <v>487.60649999999998</v>
      </c>
      <c r="DF47">
        <f t="shared" si="2"/>
        <v>493.32999599999994</v>
      </c>
      <c r="DG47">
        <f t="shared" si="2"/>
        <v>485.38447199999996</v>
      </c>
      <c r="DH47">
        <f t="shared" si="2"/>
        <v>508.77197999999993</v>
      </c>
      <c r="DI47">
        <f t="shared" si="2"/>
        <v>520.48403999999994</v>
      </c>
      <c r="DJ47">
        <f t="shared" si="2"/>
        <v>527.96051999999997</v>
      </c>
      <c r="DK47">
        <f t="shared" si="2"/>
        <v>537.19311600000003</v>
      </c>
      <c r="DL47">
        <f t="shared" si="2"/>
        <v>542.87423999999999</v>
      </c>
      <c r="DM47">
        <f t="shared" si="2"/>
        <v>547.39461599999993</v>
      </c>
      <c r="DN47">
        <f t="shared" si="2"/>
        <v>553.98448799999994</v>
      </c>
      <c r="DO47">
        <f t="shared" si="2"/>
        <v>565.59657600000003</v>
      </c>
      <c r="DP47">
        <f t="shared" si="2"/>
        <v>581.04982800000005</v>
      </c>
      <c r="DQ47">
        <f t="shared" si="2"/>
        <v>587.38802399999997</v>
      </c>
      <c r="DR47">
        <f t="shared" si="2"/>
        <v>566.48807999999997</v>
      </c>
      <c r="DS47">
        <f t="shared" si="2"/>
        <v>597.40617599999996</v>
      </c>
      <c r="DT47">
        <f t="shared" si="2"/>
        <v>604.03561200000001</v>
      </c>
    </row>
    <row r="48" spans="1:124">
      <c r="A48" t="s">
        <v>637</v>
      </c>
      <c r="BI48">
        <v>1804199873.0239868</v>
      </c>
      <c r="BJ48">
        <v>1659440633.4330235</v>
      </c>
      <c r="BK48">
        <v>1593636133.8857002</v>
      </c>
      <c r="BL48">
        <v>1555921639.40938</v>
      </c>
      <c r="BM48">
        <v>1511242954.9967432</v>
      </c>
      <c r="BN48">
        <v>1467467758.4762568</v>
      </c>
      <c r="BO48">
        <v>1422180236.5976968</v>
      </c>
      <c r="BP48">
        <v>1391845416.0995467</v>
      </c>
      <c r="BQ48">
        <v>1373365760.3403699</v>
      </c>
      <c r="BR48">
        <v>1366835055.4962132</v>
      </c>
      <c r="BS48">
        <v>1372703770.6502266</v>
      </c>
      <c r="BT48">
        <v>1358377563.9368668</v>
      </c>
      <c r="BU48">
        <v>1335889895.2992735</v>
      </c>
      <c r="BV48">
        <v>1306329238.98824</v>
      </c>
      <c r="BW48">
        <v>1297837641.4337134</v>
      </c>
      <c r="BX48">
        <v>1268565411.2752266</v>
      </c>
      <c r="BY48">
        <v>1253118085.8027134</v>
      </c>
      <c r="BZ48">
        <v>1234982203.8523335</v>
      </c>
      <c r="CA48">
        <v>1220524071.7798867</v>
      </c>
      <c r="CB48">
        <v>1192783329.9585967</v>
      </c>
      <c r="CC48">
        <v>1163015712.44049</v>
      </c>
      <c r="CD48">
        <v>1197153403.1422901</v>
      </c>
      <c r="CE48">
        <v>1212405741.2498267</v>
      </c>
      <c r="CF48">
        <v>1213704888.16728</v>
      </c>
      <c r="CG48">
        <v>1244570106.8722501</v>
      </c>
      <c r="CH48">
        <v>1278482365.0339031</v>
      </c>
      <c r="CI48">
        <v>1295351351.3627765</v>
      </c>
      <c r="CJ48">
        <v>1319052646.6668665</v>
      </c>
      <c r="CK48">
        <v>1340116786.5907066</v>
      </c>
      <c r="CL48">
        <v>1369619480.0550964</v>
      </c>
      <c r="CM48">
        <v>1391440638.3861234</v>
      </c>
      <c r="CN48">
        <v>1358959263.8217432</v>
      </c>
      <c r="CO48">
        <v>1347430454.2852368</v>
      </c>
      <c r="CP48">
        <v>1349533766.0917065</v>
      </c>
      <c r="CQ48">
        <v>1351104199.4013734</v>
      </c>
      <c r="CR48">
        <v>1344760509.2826934</v>
      </c>
      <c r="CS48">
        <v>1335150002.4347832</v>
      </c>
      <c r="CT48">
        <v>1318196594.5096066</v>
      </c>
      <c r="CU48">
        <v>1788437726.5599566</v>
      </c>
      <c r="CV48">
        <v>1246432499.7151666</v>
      </c>
      <c r="CW48">
        <v>1230205622.5255299</v>
      </c>
      <c r="CX48">
        <v>1378145241.1066668</v>
      </c>
      <c r="CY48">
        <v>1333316102.4347932</v>
      </c>
      <c r="CZ48">
        <v>1500889178.3701568</v>
      </c>
      <c r="DA48">
        <v>1545985228.2867398</v>
      </c>
      <c r="DB48">
        <v>1513606542.1498601</v>
      </c>
      <c r="DC48">
        <v>1417488458.0942767</v>
      </c>
      <c r="DD48">
        <v>1495637471.6695132</v>
      </c>
      <c r="DE48">
        <v>1311681389.2262766</v>
      </c>
      <c r="DF48">
        <v>1357326508.4737134</v>
      </c>
      <c r="DG48">
        <v>1600747193.8120501</v>
      </c>
      <c r="DH48">
        <v>1456661972.4426267</v>
      </c>
      <c r="DI48">
        <v>1381410749.0336101</v>
      </c>
      <c r="DJ48">
        <v>1485661285.0392635</v>
      </c>
      <c r="DK48">
        <v>1533382252.2735569</v>
      </c>
      <c r="DL48">
        <v>1649026487.6403799</v>
      </c>
      <c r="DM48">
        <v>1704915669.8455799</v>
      </c>
      <c r="DN48">
        <v>1555204769.8059065</v>
      </c>
      <c r="DO48">
        <v>1521109412.5722234</v>
      </c>
      <c r="DP48">
        <v>1553636945.7346566</v>
      </c>
      <c r="DQ48">
        <v>1802636945.7346568</v>
      </c>
    </row>
    <row r="49" spans="1:124">
      <c r="A49" t="s">
        <v>635</v>
      </c>
      <c r="BI49">
        <v>2415000000</v>
      </c>
      <c r="BJ49">
        <v>2548000000</v>
      </c>
      <c r="BK49">
        <v>2553000000</v>
      </c>
      <c r="BL49">
        <v>2644000000</v>
      </c>
      <c r="BM49">
        <v>2794000000</v>
      </c>
      <c r="BN49">
        <v>2939000000</v>
      </c>
      <c r="BO49">
        <v>3076000000</v>
      </c>
      <c r="BP49">
        <v>3219000000</v>
      </c>
      <c r="BQ49">
        <v>3322000000</v>
      </c>
      <c r="BR49">
        <v>3503000000</v>
      </c>
      <c r="BS49">
        <v>3737000000</v>
      </c>
      <c r="BT49">
        <v>4047000000</v>
      </c>
      <c r="BU49">
        <v>4210000000</v>
      </c>
      <c r="BV49">
        <v>4406000000</v>
      </c>
      <c r="BW49">
        <v>4640000000</v>
      </c>
      <c r="BX49">
        <v>4620000000</v>
      </c>
      <c r="BY49">
        <v>4613000000</v>
      </c>
      <c r="BZ49">
        <v>4858000000</v>
      </c>
      <c r="CA49">
        <v>4991000000</v>
      </c>
      <c r="CB49">
        <v>5174000000</v>
      </c>
      <c r="CC49">
        <v>5312000000</v>
      </c>
      <c r="CD49">
        <v>5286000000</v>
      </c>
      <c r="CE49">
        <v>5142000000</v>
      </c>
      <c r="CF49">
        <v>5104000000</v>
      </c>
      <c r="CG49">
        <v>5152000000</v>
      </c>
      <c r="CH49">
        <v>5302000000</v>
      </c>
      <c r="CI49">
        <v>5490000000</v>
      </c>
      <c r="CJ49">
        <v>5568000000</v>
      </c>
      <c r="CK49">
        <v>5749000000</v>
      </c>
      <c r="CL49">
        <v>5968000000</v>
      </c>
      <c r="CM49">
        <v>6057000000</v>
      </c>
      <c r="CN49">
        <v>6195000000</v>
      </c>
      <c r="CO49">
        <v>6324000000</v>
      </c>
      <c r="CP49">
        <v>6126000000</v>
      </c>
      <c r="CQ49">
        <v>6191000000</v>
      </c>
      <c r="CR49">
        <v>6235000000</v>
      </c>
      <c r="CS49">
        <v>6368000000</v>
      </c>
      <c r="CT49">
        <v>6564000000</v>
      </c>
      <c r="CU49">
        <v>6602000000</v>
      </c>
      <c r="CV49">
        <v>6581000000</v>
      </c>
      <c r="CW49">
        <v>6668000000</v>
      </c>
      <c r="CX49">
        <v>6856000000</v>
      </c>
      <c r="CY49">
        <v>6914000000</v>
      </c>
      <c r="CZ49">
        <v>7072000000</v>
      </c>
      <c r="DA49">
        <v>7417000000</v>
      </c>
      <c r="DB49">
        <v>7770000000</v>
      </c>
      <c r="DC49">
        <v>8027000000</v>
      </c>
      <c r="DD49">
        <v>8290000000</v>
      </c>
      <c r="DE49">
        <v>8541000000</v>
      </c>
      <c r="DF49">
        <v>8719000000</v>
      </c>
      <c r="DG49">
        <v>8587000000</v>
      </c>
      <c r="DH49">
        <v>9043000000</v>
      </c>
      <c r="DI49">
        <v>9337000000</v>
      </c>
      <c r="DJ49">
        <v>9487000000</v>
      </c>
      <c r="DK49">
        <v>9549000000</v>
      </c>
      <c r="DL49">
        <v>9619000000</v>
      </c>
      <c r="DM49">
        <v>9610000000</v>
      </c>
      <c r="DN49">
        <v>9613000000</v>
      </c>
      <c r="DO49">
        <v>9742000000</v>
      </c>
      <c r="DP49">
        <v>9940000000</v>
      </c>
      <c r="DQ49">
        <v>9945622215.9236813</v>
      </c>
    </row>
    <row r="50" spans="1:124" s="1" customFormat="1" ht="15.75" thickBot="1">
      <c r="A50" s="1" t="s">
        <v>185</v>
      </c>
      <c r="B50" s="37">
        <v>2000000000</v>
      </c>
      <c r="AZ50" s="37">
        <v>5000000000</v>
      </c>
      <c r="BK50" s="28"/>
      <c r="BL50" s="37">
        <v>10000000000</v>
      </c>
      <c r="BY50" s="37">
        <v>16000000000</v>
      </c>
      <c r="CK50" s="37">
        <v>20000000000</v>
      </c>
      <c r="CX50" s="37">
        <v>25000000000</v>
      </c>
      <c r="DH50" s="37">
        <v>32000000000</v>
      </c>
    </row>
    <row r="51" spans="1:124" s="7" customFormat="1" ht="15.75" thickBot="1">
      <c r="A51" s="7" t="s">
        <v>118</v>
      </c>
      <c r="B51" s="8">
        <f>B50/3.67</f>
        <v>544959128.06539512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>
        <f>AZ50/3.67</f>
        <v>1362397820.1634877</v>
      </c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31"/>
      <c r="BL51" s="8">
        <f>BL50/3.67</f>
        <v>2724795640.3269753</v>
      </c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>
        <f>BY50/3.67</f>
        <v>4359673024.5231609</v>
      </c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>
        <f>CK50/3.67</f>
        <v>5449591280.6539507</v>
      </c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>
        <f>CX50/3.67</f>
        <v>6811989100.8174391</v>
      </c>
      <c r="CY51" s="8"/>
      <c r="CZ51" s="8"/>
      <c r="DA51" s="8"/>
      <c r="DB51" s="8"/>
      <c r="DC51" s="8"/>
      <c r="DD51" s="8"/>
      <c r="DE51" s="8"/>
      <c r="DF51" s="8"/>
      <c r="DG51" s="8"/>
      <c r="DH51" s="8">
        <f>DH50/3.67</f>
        <v>8719346049.0463219</v>
      </c>
    </row>
    <row r="52" spans="1:124" s="9" customFormat="1" ht="15.75" thickBot="1">
      <c r="A52" s="9" t="s">
        <v>179</v>
      </c>
      <c r="B52" s="11">
        <v>901810000000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1">
        <v>905430000000</v>
      </c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1">
        <v>907690000000</v>
      </c>
      <c r="BD52" s="10"/>
      <c r="BE52" s="10"/>
      <c r="BF52" s="10"/>
      <c r="BG52" s="10"/>
      <c r="BH52" s="10"/>
      <c r="BI52" s="10"/>
      <c r="BJ52" s="10"/>
      <c r="BK52" s="31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1">
        <v>911190000000</v>
      </c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1">
        <v>919680000000</v>
      </c>
      <c r="CZ52" s="10"/>
      <c r="DA52" s="10"/>
      <c r="DB52" s="10"/>
      <c r="DC52" s="10"/>
      <c r="DD52" s="10"/>
      <c r="DE52" s="10"/>
      <c r="DF52" s="10"/>
      <c r="DG52" s="10"/>
      <c r="DH52" s="11">
        <v>925000000000</v>
      </c>
    </row>
    <row r="53" spans="1:124" s="7" customFormat="1" ht="15.75" thickBot="1">
      <c r="A53" s="7" t="s">
        <v>638</v>
      </c>
      <c r="B53" s="3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3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3"/>
      <c r="BD53" s="8"/>
      <c r="BE53" s="8"/>
      <c r="BF53" s="8"/>
      <c r="BG53" s="8"/>
      <c r="BH53" s="8"/>
      <c r="BI53">
        <v>861367760.02847195</v>
      </c>
      <c r="BJ53">
        <v>839096498.67894506</v>
      </c>
      <c r="BK53">
        <v>716515778.81586039</v>
      </c>
      <c r="BL53">
        <v>768401967.05109918</v>
      </c>
      <c r="BM53">
        <v>917364745.17766762</v>
      </c>
      <c r="BN53">
        <v>1111325552.5543563</v>
      </c>
      <c r="BO53">
        <v>1230950689.3908973</v>
      </c>
      <c r="BP53">
        <v>1188125640.6512232</v>
      </c>
      <c r="BQ53">
        <v>994841574.31723857</v>
      </c>
      <c r="BR53">
        <v>1067597545.0682718</v>
      </c>
      <c r="BS53">
        <v>1108396499.5285947</v>
      </c>
      <c r="BT53">
        <v>1032788169.3546896</v>
      </c>
      <c r="BU53">
        <v>1097282056.9079397</v>
      </c>
      <c r="BV53">
        <v>1333599815.1029456</v>
      </c>
      <c r="BW53">
        <v>1300810504.1228921</v>
      </c>
      <c r="BX53">
        <v>1213921315.5453064</v>
      </c>
      <c r="BY53">
        <v>1175959156.1024992</v>
      </c>
      <c r="BZ53">
        <v>1282040229.4813852</v>
      </c>
      <c r="CA53">
        <v>1390384030.1462686</v>
      </c>
      <c r="CB53">
        <v>1446760821.1209464</v>
      </c>
      <c r="CC53">
        <v>1321533678.5386856</v>
      </c>
      <c r="CD53">
        <v>1633583312.6806324</v>
      </c>
      <c r="CE53">
        <v>1616951749.6686165</v>
      </c>
      <c r="CF53">
        <v>1709340676.9060585</v>
      </c>
      <c r="CG53">
        <v>1865454775.9591961</v>
      </c>
      <c r="CH53">
        <v>1731134394.2300656</v>
      </c>
      <c r="CI53">
        <v>1628534954.799948</v>
      </c>
      <c r="CJ53">
        <v>1700763996.8018486</v>
      </c>
      <c r="CK53">
        <v>1807215862.0246444</v>
      </c>
      <c r="CL53">
        <v>1707611607.57359</v>
      </c>
      <c r="CM53">
        <v>1665375332.7251632</v>
      </c>
      <c r="CN53">
        <v>1792678234.9487059</v>
      </c>
      <c r="CO53">
        <v>1904276459.8253901</v>
      </c>
      <c r="CP53">
        <v>2131007410.7327447</v>
      </c>
      <c r="CQ53">
        <v>2069316403.9606154</v>
      </c>
      <c r="CR53">
        <v>1929657339.3514745</v>
      </c>
      <c r="CS53">
        <v>1924104886.0052364</v>
      </c>
      <c r="CT53">
        <v>1879020701.1574423</v>
      </c>
      <c r="CU53">
        <v>1985708988.2402298</v>
      </c>
      <c r="CV53">
        <v>2100004107.7418547</v>
      </c>
      <c r="CW53">
        <v>1908352322.1544785</v>
      </c>
      <c r="CX53">
        <v>1866525916.351568</v>
      </c>
      <c r="CY53">
        <v>1771031412.8621798</v>
      </c>
      <c r="CZ53">
        <v>2159155361.8491044</v>
      </c>
      <c r="DA53">
        <v>2235326499.2022066</v>
      </c>
      <c r="DB53">
        <v>2136799229.1905079</v>
      </c>
      <c r="DC53">
        <v>2207872222.2984333</v>
      </c>
      <c r="DD53">
        <v>2262164692.6612329</v>
      </c>
      <c r="DE53">
        <v>2299543840.9123869</v>
      </c>
      <c r="DF53">
        <v>2215285584.3355136</v>
      </c>
      <c r="DG53">
        <v>2283345282.4044476</v>
      </c>
      <c r="DH53">
        <v>2273449116.37993</v>
      </c>
      <c r="DI53">
        <v>2385945310.9854913</v>
      </c>
      <c r="DJ53">
        <v>2440502398.5942369</v>
      </c>
      <c r="DK53">
        <v>2477865726.0688844</v>
      </c>
      <c r="DL53">
        <v>2564000039.2749038</v>
      </c>
      <c r="DM53">
        <v>2607821039.7626209</v>
      </c>
      <c r="DN53">
        <v>2683506604.4567957</v>
      </c>
      <c r="DO53">
        <v>2519991389.973299</v>
      </c>
      <c r="DP53">
        <v>2561090661.7026005</v>
      </c>
      <c r="DQ53">
        <v>2625990564.6281962</v>
      </c>
    </row>
    <row r="54" spans="1:124" s="7" customFormat="1" ht="15.75" thickBot="1">
      <c r="A54" s="7" t="s">
        <v>640</v>
      </c>
      <c r="B54" s="3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3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3"/>
      <c r="BD54" s="8"/>
      <c r="BE54" s="8"/>
      <c r="BF54" s="8"/>
      <c r="BG54" s="8"/>
      <c r="BH54" s="8"/>
      <c r="BI54">
        <v>677444847.2352941</v>
      </c>
      <c r="BJ54">
        <v>1258398987.0588236</v>
      </c>
      <c r="BK54">
        <v>660306208.41176474</v>
      </c>
      <c r="BL54">
        <v>1408220922</v>
      </c>
      <c r="BM54">
        <v>1023822621.3529413</v>
      </c>
      <c r="BN54">
        <v>1529523498.2941177</v>
      </c>
      <c r="BO54">
        <v>480777095.11764711</v>
      </c>
      <c r="BP54">
        <v>1434329463.7647059</v>
      </c>
      <c r="BQ54">
        <v>1640822129.5882351</v>
      </c>
      <c r="BR54">
        <v>2367404223.9411764</v>
      </c>
      <c r="BS54">
        <v>748211123.1764704</v>
      </c>
      <c r="BT54">
        <v>723909317</v>
      </c>
      <c r="BU54">
        <v>2285129484.1176472</v>
      </c>
      <c r="BV54">
        <v>1321762657.8823528</v>
      </c>
      <c r="BW54">
        <v>1795608630.0588238</v>
      </c>
      <c r="BX54">
        <v>3547957630.7058825</v>
      </c>
      <c r="BY54">
        <v>2407023057.9411769</v>
      </c>
      <c r="BZ54">
        <v>2869446111</v>
      </c>
      <c r="CA54">
        <v>1582221573.5294116</v>
      </c>
      <c r="CB54">
        <v>2551675547.7058825</v>
      </c>
      <c r="CC54">
        <v>1618457512</v>
      </c>
      <c r="CD54">
        <v>780913096.82352936</v>
      </c>
      <c r="CE54">
        <v>2258690189.2941179</v>
      </c>
      <c r="CF54">
        <v>1786388242.1176472</v>
      </c>
      <c r="CG54">
        <v>673823700.11764705</v>
      </c>
      <c r="CH54">
        <v>2835898103.7647061</v>
      </c>
      <c r="CI54">
        <v>2706800257.2352934</v>
      </c>
      <c r="CJ54">
        <v>2348568690.8823524</v>
      </c>
      <c r="CK54">
        <v>824022371.94117653</v>
      </c>
      <c r="CL54">
        <v>2196890911.9999995</v>
      </c>
      <c r="CM54">
        <v>3511832387.3529406</v>
      </c>
      <c r="CN54">
        <v>2622000591.0588241</v>
      </c>
      <c r="CO54">
        <v>2213559349.7058825</v>
      </c>
      <c r="CP54">
        <v>2290566308.1176472</v>
      </c>
      <c r="CQ54">
        <v>3101570932.7058825</v>
      </c>
      <c r="CR54">
        <v>1789830620.8235297</v>
      </c>
      <c r="CS54">
        <v>2021369281.4705882</v>
      </c>
      <c r="CT54">
        <v>3074548945.8235292</v>
      </c>
      <c r="CU54">
        <v>3263701138.5882354</v>
      </c>
      <c r="CV54">
        <v>1941488753.1176474</v>
      </c>
      <c r="CW54">
        <v>3538724444.8235288</v>
      </c>
      <c r="CX54">
        <v>3756663335.2352934</v>
      </c>
      <c r="CY54">
        <v>2675943456.5294118</v>
      </c>
      <c r="CZ54">
        <v>1613606505.1176472</v>
      </c>
      <c r="DA54">
        <v>2556661948.5294118</v>
      </c>
      <c r="DB54">
        <v>3601666568.8235288</v>
      </c>
      <c r="DC54">
        <v>2200952692.0588236</v>
      </c>
      <c r="DD54">
        <v>3217960056.1764703</v>
      </c>
      <c r="DE54">
        <v>2994577001.2941179</v>
      </c>
      <c r="DF54">
        <v>3632270669.5882359</v>
      </c>
      <c r="DG54">
        <v>3034522485.5294113</v>
      </c>
      <c r="DH54">
        <v>3299776429.7647066</v>
      </c>
      <c r="DI54">
        <v>4076728145.647059</v>
      </c>
      <c r="DJ54">
        <v>2824434011.7058821</v>
      </c>
      <c r="DK54">
        <v>3644909950.8823533</v>
      </c>
      <c r="DL54">
        <v>3834119221.0588241</v>
      </c>
      <c r="DM54">
        <v>2641501733.7647061</v>
      </c>
      <c r="DN54">
        <v>3183232239.7647066</v>
      </c>
      <c r="DO54">
        <v>3830033323.7647057</v>
      </c>
      <c r="DP54">
        <v>3776393861.5882349</v>
      </c>
      <c r="DQ54">
        <v>3136742772.8823538</v>
      </c>
    </row>
    <row r="55" spans="1:124" s="6" customFormat="1">
      <c r="A55" s="6" t="s">
        <v>178</v>
      </c>
      <c r="B55" s="6">
        <v>295.8</v>
      </c>
      <c r="G55" s="6">
        <v>297.60000000000002</v>
      </c>
      <c r="L55" s="6">
        <v>299.7</v>
      </c>
      <c r="Q55" s="6">
        <v>301.39999999999998</v>
      </c>
      <c r="V55" s="6">
        <v>303</v>
      </c>
      <c r="AA55" s="6">
        <v>305</v>
      </c>
      <c r="AF55" s="6">
        <v>307.2</v>
      </c>
      <c r="AK55" s="6">
        <v>309.39999999999998</v>
      </c>
      <c r="AP55" s="6">
        <v>310.39999999999998</v>
      </c>
      <c r="AU55" s="6">
        <v>310.10000000000002</v>
      </c>
      <c r="AZ55" s="6">
        <v>310.7</v>
      </c>
      <c r="BE55" s="6">
        <v>313</v>
      </c>
      <c r="BJ55" s="6">
        <v>316.89999999999998</v>
      </c>
      <c r="BK55" s="32"/>
      <c r="BO55" s="6">
        <v>320</v>
      </c>
      <c r="BT55" s="6">
        <v>325</v>
      </c>
      <c r="BY55" s="6">
        <v>331.3</v>
      </c>
      <c r="CB55" s="6">
        <v>334.6</v>
      </c>
      <c r="CC55" s="6">
        <v>336.7</v>
      </c>
      <c r="CD55" s="6">
        <v>338.7</v>
      </c>
      <c r="CE55" s="6">
        <v>339.7</v>
      </c>
      <c r="CF55" s="6">
        <v>340.9</v>
      </c>
      <c r="CG55" s="6">
        <v>342.5</v>
      </c>
      <c r="CH55" s="6">
        <v>344.1</v>
      </c>
      <c r="CI55" s="6">
        <v>345.5</v>
      </c>
      <c r="CJ55" s="6">
        <v>346.9</v>
      </c>
      <c r="CK55" s="6">
        <v>348.5</v>
      </c>
      <c r="CL55" s="6">
        <v>350.9</v>
      </c>
      <c r="CM55" s="6">
        <v>352.6</v>
      </c>
      <c r="CN55" s="6">
        <v>353.7</v>
      </c>
      <c r="CO55" s="6">
        <v>355.1</v>
      </c>
      <c r="CP55" s="6">
        <v>355.9</v>
      </c>
      <c r="CQ55" s="6">
        <v>356.6</v>
      </c>
      <c r="CR55" s="6">
        <v>358.2</v>
      </c>
      <c r="CS55" s="6">
        <v>360.2</v>
      </c>
      <c r="CT55" s="6">
        <v>362</v>
      </c>
      <c r="CU55" s="6">
        <v>363.2</v>
      </c>
      <c r="CV55" s="6">
        <v>365.7</v>
      </c>
      <c r="CW55" s="6">
        <v>367.8</v>
      </c>
      <c r="CX55" s="6">
        <v>368.9</v>
      </c>
      <c r="CY55" s="6">
        <v>370.4</v>
      </c>
      <c r="CZ55" s="6">
        <v>372.5</v>
      </c>
      <c r="DA55" s="6">
        <v>375.1</v>
      </c>
      <c r="DB55" s="6">
        <v>376.6</v>
      </c>
      <c r="DC55" s="6">
        <v>379</v>
      </c>
      <c r="DD55" s="6">
        <v>381.2</v>
      </c>
      <c r="DE55" s="6">
        <v>382.9</v>
      </c>
      <c r="DF55" s="6">
        <v>385</v>
      </c>
      <c r="DG55" s="6">
        <v>386.4</v>
      </c>
      <c r="DH55" s="6">
        <v>388.7</v>
      </c>
      <c r="DI55" s="6">
        <v>390.6</v>
      </c>
      <c r="DJ55" s="6">
        <v>392.6</v>
      </c>
      <c r="DK55" s="6">
        <v>395.5</v>
      </c>
      <c r="DL55" s="6">
        <v>397.5</v>
      </c>
      <c r="DM55" s="6">
        <v>399.6</v>
      </c>
      <c r="DN55" s="6">
        <v>402.9</v>
      </c>
    </row>
    <row r="56" spans="1:124">
      <c r="A56" t="s">
        <v>648</v>
      </c>
      <c r="CN56">
        <v>0.74</v>
      </c>
      <c r="CO56">
        <v>0.69</v>
      </c>
      <c r="CP56">
        <v>0.51</v>
      </c>
      <c r="CQ56">
        <v>0.52</v>
      </c>
      <c r="CR56">
        <v>0.61</v>
      </c>
      <c r="CS56">
        <v>0.74</v>
      </c>
      <c r="CT56">
        <v>0.62</v>
      </c>
      <c r="CU56">
        <v>0.75</v>
      </c>
      <c r="CV56">
        <v>0.9</v>
      </c>
      <c r="CW56">
        <v>0.67</v>
      </c>
      <c r="CX56">
        <v>0.68</v>
      </c>
      <c r="CY56">
        <v>0.83</v>
      </c>
      <c r="CZ56">
        <v>0.92</v>
      </c>
      <c r="DA56">
        <v>0.91</v>
      </c>
      <c r="DB56">
        <v>0.82</v>
      </c>
      <c r="DC56">
        <v>0.97</v>
      </c>
      <c r="DD56">
        <v>0.93</v>
      </c>
      <c r="DE56">
        <v>0.96</v>
      </c>
      <c r="DF56">
        <v>0.83</v>
      </c>
      <c r="DG56">
        <v>0.95</v>
      </c>
      <c r="DH56">
        <v>1.02</v>
      </c>
      <c r="DI56">
        <v>0.9</v>
      </c>
      <c r="DJ56">
        <v>0.94</v>
      </c>
      <c r="DK56">
        <v>0.97</v>
      </c>
      <c r="DL56">
        <v>1.04</v>
      </c>
      <c r="DM56">
        <v>1.19</v>
      </c>
      <c r="DN56">
        <v>1.31</v>
      </c>
      <c r="DO56">
        <v>1.21</v>
      </c>
      <c r="DP56">
        <v>1.1399999999999999</v>
      </c>
      <c r="DQ56">
        <v>1.27</v>
      </c>
      <c r="DR56">
        <v>1.31</v>
      </c>
      <c r="DS56">
        <v>1.1399999999999999</v>
      </c>
      <c r="DT56">
        <v>1.19</v>
      </c>
    </row>
    <row r="57" spans="1:124">
      <c r="A57" t="s">
        <v>119</v>
      </c>
      <c r="BK57" s="29">
        <v>2.4141448942323975E-2</v>
      </c>
      <c r="BL57">
        <v>2.6228423411529068E-2</v>
      </c>
      <c r="BM57">
        <v>2.8869211473921158E-2</v>
      </c>
      <c r="BN57">
        <v>3.2003358497023987E-2</v>
      </c>
      <c r="BO57">
        <v>3.5743657529115992E-2</v>
      </c>
      <c r="BP57">
        <v>3.9847346299902817E-2</v>
      </c>
      <c r="BQ57">
        <v>4.2693943257385965E-2</v>
      </c>
      <c r="BR57">
        <v>4.502310311691371E-2</v>
      </c>
      <c r="BS57">
        <v>4.7187618460103782E-2</v>
      </c>
      <c r="BT57">
        <v>5.1621125180334786E-2</v>
      </c>
      <c r="BU57">
        <v>5.4722751163523646E-2</v>
      </c>
      <c r="BV57">
        <v>5.8809260205158746E-2</v>
      </c>
      <c r="BW57">
        <v>6.3533954995648345E-2</v>
      </c>
      <c r="BX57">
        <v>6.0907960860926424E-2</v>
      </c>
      <c r="BY57">
        <v>6.7964984154856398E-2</v>
      </c>
      <c r="BZ57">
        <v>7.0834748214281082E-2</v>
      </c>
      <c r="CA57">
        <v>7.4888096458493147E-2</v>
      </c>
      <c r="CB57">
        <v>8.066512072524748E-2</v>
      </c>
      <c r="CC57">
        <v>8.3276814455880185E-2</v>
      </c>
      <c r="CD57">
        <v>8.6398093905841591E-2</v>
      </c>
      <c r="CE57">
        <v>8.5394175854573609E-2</v>
      </c>
      <c r="CF57">
        <v>8.4525792167434319E-2</v>
      </c>
      <c r="CG57">
        <v>9.2170404460222857E-2</v>
      </c>
      <c r="CH57">
        <v>9.5032500569201497E-2</v>
      </c>
      <c r="CI57">
        <v>9.2855551441881137E-2</v>
      </c>
      <c r="CJ57">
        <v>9.5169762093249566E-2</v>
      </c>
      <c r="CK57">
        <v>9.9302483208192779E-2</v>
      </c>
      <c r="CL57">
        <v>0.10333533322721651</v>
      </c>
      <c r="CM57">
        <v>0.10173267140220675</v>
      </c>
      <c r="CN57">
        <v>9.782398548708543E-2</v>
      </c>
      <c r="CO57">
        <v>9.5362391739430757E-2</v>
      </c>
      <c r="CP57">
        <v>8.8895848609240213E-2</v>
      </c>
      <c r="CQ57">
        <v>8.5572606663097836E-2</v>
      </c>
      <c r="CR57">
        <v>8.6810962643775247E-2</v>
      </c>
      <c r="CS57">
        <v>9.2338468932738782E-2</v>
      </c>
      <c r="CT57">
        <v>9.6362841596164192E-2</v>
      </c>
      <c r="CU57">
        <v>9.7871072196968889E-2</v>
      </c>
      <c r="CV57">
        <v>9.8380849496912059E-2</v>
      </c>
      <c r="CW57">
        <v>9.9904973797477051E-2</v>
      </c>
      <c r="CX57">
        <v>9.6382663763195653E-2</v>
      </c>
      <c r="CY57">
        <v>9.8666977500348418E-2</v>
      </c>
      <c r="CZ57">
        <v>0.10147679583103204</v>
      </c>
      <c r="DA57">
        <v>0.1087186491553809</v>
      </c>
      <c r="DB57">
        <v>0.11310159645485196</v>
      </c>
      <c r="DC57">
        <v>0.11229742484394971</v>
      </c>
      <c r="DD57">
        <v>0.1162796290852155</v>
      </c>
      <c r="DE57">
        <v>0.12281344461218291</v>
      </c>
      <c r="DF57">
        <v>0.11847730821579798</v>
      </c>
      <c r="DG57">
        <v>0.11803375305720699</v>
      </c>
      <c r="DH57">
        <v>0.1265290955571591</v>
      </c>
      <c r="DI57">
        <v>0.13137598569775627</v>
      </c>
      <c r="DJ57">
        <v>0.1331216556577442</v>
      </c>
      <c r="DK57">
        <v>0.13602290178987181</v>
      </c>
      <c r="DL57">
        <v>0.13894380565808351</v>
      </c>
    </row>
    <row r="58" spans="1:124">
      <c r="A58" t="s">
        <v>120</v>
      </c>
      <c r="BK58" s="29">
        <v>31182240</v>
      </c>
      <c r="BL58">
        <v>33980630</v>
      </c>
      <c r="BM58">
        <v>37687910</v>
      </c>
      <c r="BN58">
        <v>41883700</v>
      </c>
      <c r="BO58">
        <v>47002900</v>
      </c>
      <c r="BP58">
        <v>52329300</v>
      </c>
      <c r="BQ58">
        <v>56277400</v>
      </c>
      <c r="BR58">
        <v>59809800</v>
      </c>
      <c r="BS58">
        <v>63482000</v>
      </c>
      <c r="BT58">
        <v>69307600</v>
      </c>
      <c r="BU58">
        <v>73310300</v>
      </c>
      <c r="BV58">
        <v>78694700</v>
      </c>
      <c r="BW58">
        <v>85475400</v>
      </c>
      <c r="BX58">
        <v>81945400</v>
      </c>
      <c r="BY58">
        <v>91399100</v>
      </c>
      <c r="BZ58">
        <v>95434700</v>
      </c>
      <c r="CA58">
        <v>100607200</v>
      </c>
      <c r="CB58">
        <v>108754200</v>
      </c>
      <c r="CC58">
        <v>112472100</v>
      </c>
      <c r="CD58">
        <v>116719600</v>
      </c>
      <c r="CE58">
        <v>115147300</v>
      </c>
      <c r="CF58">
        <v>115111800</v>
      </c>
      <c r="CG58">
        <v>125703900</v>
      </c>
      <c r="CH58">
        <v>131237000</v>
      </c>
      <c r="CI58">
        <v>129490400</v>
      </c>
      <c r="CJ58">
        <v>133417100</v>
      </c>
      <c r="CK58">
        <v>139475700</v>
      </c>
      <c r="CL58">
        <v>145159400</v>
      </c>
      <c r="CM58">
        <v>143112700</v>
      </c>
      <c r="CN58">
        <v>137829300</v>
      </c>
      <c r="CO58">
        <v>134606400</v>
      </c>
      <c r="CP58">
        <v>125339100</v>
      </c>
      <c r="CQ58">
        <v>120480300</v>
      </c>
      <c r="CR58">
        <v>122046100</v>
      </c>
      <c r="CS58">
        <v>129681300</v>
      </c>
      <c r="CT58">
        <v>134579300</v>
      </c>
      <c r="CU58">
        <v>137187900</v>
      </c>
      <c r="CV58">
        <v>138167100</v>
      </c>
      <c r="CW58">
        <v>140301500</v>
      </c>
      <c r="CX58">
        <v>134907200</v>
      </c>
      <c r="CY58">
        <v>137831000</v>
      </c>
      <c r="CZ58">
        <v>141282100</v>
      </c>
      <c r="DA58">
        <v>151982106</v>
      </c>
      <c r="DB58">
        <v>158448943</v>
      </c>
      <c r="DC58">
        <v>157872762</v>
      </c>
      <c r="DD58">
        <v>162187472</v>
      </c>
      <c r="DE58">
        <v>171111093</v>
      </c>
      <c r="DF58">
        <v>165402124</v>
      </c>
      <c r="DG58">
        <v>164393921</v>
      </c>
      <c r="DH58">
        <v>175654790</v>
      </c>
      <c r="DI58">
        <v>183347854</v>
      </c>
      <c r="DJ58">
        <v>187371249</v>
      </c>
      <c r="DK58">
        <v>191673719</v>
      </c>
      <c r="DL58">
        <v>196904581</v>
      </c>
      <c r="DM58">
        <v>195732073</v>
      </c>
    </row>
    <row r="59" spans="1:124">
      <c r="A59" t="s">
        <v>121</v>
      </c>
      <c r="BK59" s="29">
        <v>31182240</v>
      </c>
      <c r="BL59">
        <v>33980630</v>
      </c>
      <c r="BM59">
        <v>37687910</v>
      </c>
      <c r="BN59">
        <v>41883700</v>
      </c>
      <c r="BO59">
        <v>47002900</v>
      </c>
      <c r="BP59">
        <v>52329300</v>
      </c>
      <c r="BQ59">
        <v>56277400</v>
      </c>
      <c r="BR59">
        <v>59809800</v>
      </c>
      <c r="BS59">
        <v>63482000</v>
      </c>
      <c r="BT59">
        <v>69307600</v>
      </c>
      <c r="BU59">
        <v>73310300</v>
      </c>
      <c r="BV59">
        <v>78694700</v>
      </c>
      <c r="BW59">
        <v>85475400</v>
      </c>
      <c r="BX59">
        <v>81945400</v>
      </c>
      <c r="BY59">
        <v>91399100</v>
      </c>
      <c r="BZ59">
        <v>95434700</v>
      </c>
      <c r="CA59">
        <v>100607200</v>
      </c>
      <c r="CB59">
        <v>108754200</v>
      </c>
      <c r="CC59">
        <v>112472100</v>
      </c>
      <c r="CD59">
        <v>116719600</v>
      </c>
      <c r="CE59">
        <v>115147300</v>
      </c>
      <c r="CF59">
        <v>115111800</v>
      </c>
      <c r="CG59">
        <v>125703900</v>
      </c>
      <c r="CH59">
        <v>131237000</v>
      </c>
      <c r="CI59">
        <v>129490400</v>
      </c>
      <c r="CJ59">
        <v>133417100</v>
      </c>
      <c r="CK59">
        <v>139475700</v>
      </c>
      <c r="CL59">
        <v>145159400</v>
      </c>
      <c r="CM59">
        <v>143112700</v>
      </c>
      <c r="CN59">
        <v>137829300</v>
      </c>
      <c r="CO59">
        <v>134606400</v>
      </c>
      <c r="CP59">
        <v>125339100</v>
      </c>
      <c r="CQ59">
        <v>120480300</v>
      </c>
      <c r="CR59">
        <v>122046100</v>
      </c>
      <c r="CS59">
        <v>129681300</v>
      </c>
      <c r="CT59">
        <v>134579300</v>
      </c>
      <c r="CU59">
        <v>137187900</v>
      </c>
      <c r="CV59">
        <v>138167100</v>
      </c>
      <c r="CW59">
        <v>140301500</v>
      </c>
      <c r="CX59">
        <v>134907200</v>
      </c>
      <c r="CY59">
        <v>137831000</v>
      </c>
      <c r="CZ59">
        <v>141282100</v>
      </c>
      <c r="DA59">
        <v>151982106</v>
      </c>
      <c r="DB59">
        <v>158448943</v>
      </c>
      <c r="DC59">
        <v>157872762</v>
      </c>
      <c r="DD59">
        <v>162187472</v>
      </c>
      <c r="DE59">
        <v>171111093</v>
      </c>
      <c r="DF59">
        <v>165402124</v>
      </c>
      <c r="DG59">
        <v>164393921</v>
      </c>
      <c r="DH59">
        <v>175654790</v>
      </c>
      <c r="DI59">
        <v>183347854</v>
      </c>
      <c r="DJ59">
        <v>187371249</v>
      </c>
      <c r="DK59">
        <v>191673719</v>
      </c>
      <c r="DL59">
        <v>196904581</v>
      </c>
      <c r="DM59">
        <v>195732073</v>
      </c>
    </row>
    <row r="60" spans="1:124">
      <c r="A60" t="s">
        <v>139</v>
      </c>
      <c r="DH60">
        <v>123.02</v>
      </c>
      <c r="DI60">
        <v>184.9</v>
      </c>
      <c r="DJ60">
        <v>185.89</v>
      </c>
      <c r="DK60">
        <v>137.58000000000001</v>
      </c>
      <c r="DL60">
        <v>124.67</v>
      </c>
      <c r="DM60">
        <v>130.75</v>
      </c>
      <c r="DN60">
        <v>125.83</v>
      </c>
      <c r="DO60">
        <v>97.17</v>
      </c>
    </row>
    <row r="61" spans="1:124">
      <c r="A61" t="s">
        <v>140</v>
      </c>
      <c r="CN61" s="3">
        <v>12700000000</v>
      </c>
      <c r="CO61" s="3">
        <v>11200000000</v>
      </c>
      <c r="CR61" s="3">
        <v>11200000000</v>
      </c>
      <c r="CU61" s="3">
        <v>9700000000</v>
      </c>
      <c r="CX61" s="3">
        <v>10300000000</v>
      </c>
      <c r="DA61" s="3">
        <v>16200000000</v>
      </c>
      <c r="DD61" s="3">
        <v>16400000000</v>
      </c>
      <c r="DG61" s="3">
        <v>13900000000</v>
      </c>
      <c r="DJ61" s="3">
        <v>59700000000</v>
      </c>
    </row>
    <row r="62" spans="1:124">
      <c r="A62" t="s">
        <v>145</v>
      </c>
      <c r="CN62" s="3"/>
      <c r="CO62" s="3"/>
      <c r="CR62" s="3"/>
      <c r="CU62" s="3"/>
      <c r="CV62">
        <v>144000000</v>
      </c>
      <c r="CW62">
        <v>134000000</v>
      </c>
      <c r="CX62" s="3">
        <v>132000000</v>
      </c>
      <c r="CY62">
        <v>126000000</v>
      </c>
      <c r="CZ62">
        <v>135000000</v>
      </c>
      <c r="DA62">
        <v>138000000</v>
      </c>
      <c r="DB62">
        <v>143000000</v>
      </c>
      <c r="DC62">
        <v>150000000</v>
      </c>
      <c r="DD62">
        <v>151000000</v>
      </c>
      <c r="DE62">
        <v>160000000</v>
      </c>
      <c r="DF62">
        <v>166000000</v>
      </c>
      <c r="DG62">
        <v>162000000</v>
      </c>
      <c r="DH62">
        <v>181000000</v>
      </c>
      <c r="DI62">
        <v>200000000</v>
      </c>
      <c r="DJ62">
        <v>216000000</v>
      </c>
      <c r="DK62">
        <v>232000000</v>
      </c>
      <c r="DL62">
        <v>237000000</v>
      </c>
      <c r="DM62">
        <v>242000000</v>
      </c>
    </row>
    <row r="63" spans="1:124">
      <c r="A63" t="s">
        <v>142</v>
      </c>
      <c r="CN63" s="3"/>
      <c r="CO63" s="3"/>
      <c r="CR63" s="3"/>
      <c r="CU63" s="3"/>
      <c r="CX63" s="3"/>
      <c r="CZ63">
        <v>36882885.399999999</v>
      </c>
      <c r="DA63">
        <v>39032400.5</v>
      </c>
      <c r="DB63">
        <v>41217749.399999999</v>
      </c>
      <c r="DC63">
        <v>42157414.299999997</v>
      </c>
      <c r="DD63">
        <v>41446229.200000003</v>
      </c>
      <c r="DE63">
        <v>43983020.399999999</v>
      </c>
      <c r="DF63">
        <v>46172184.299999997</v>
      </c>
      <c r="DG63">
        <v>43525539.200000003</v>
      </c>
      <c r="DH63">
        <v>49822723.759999998</v>
      </c>
      <c r="DI63">
        <v>53226916.5</v>
      </c>
      <c r="DJ63">
        <v>52553294.25</v>
      </c>
      <c r="DK63">
        <v>52283772.259999998</v>
      </c>
      <c r="DL63">
        <v>53281074.969999999</v>
      </c>
    </row>
    <row r="64" spans="1:124">
      <c r="A64" t="s">
        <v>141</v>
      </c>
      <c r="CV64" s="3">
        <v>46100000</v>
      </c>
      <c r="CW64" s="3">
        <v>43700000</v>
      </c>
      <c r="CX64" s="3">
        <v>43200000</v>
      </c>
      <c r="CY64" s="3">
        <v>41400000</v>
      </c>
      <c r="CZ64" s="3">
        <v>44100000</v>
      </c>
      <c r="DA64" s="3">
        <v>43000000</v>
      </c>
      <c r="DB64" s="3">
        <v>44500000</v>
      </c>
      <c r="DC64" s="3">
        <v>46500000</v>
      </c>
      <c r="DD64" s="3">
        <v>46700000</v>
      </c>
      <c r="DE64" s="3">
        <v>51000000</v>
      </c>
      <c r="DF64" s="3">
        <v>51100000</v>
      </c>
      <c r="DG64" s="3">
        <v>50100000</v>
      </c>
      <c r="DH64" s="3">
        <v>56000000</v>
      </c>
      <c r="DI64" s="3">
        <v>61200000</v>
      </c>
      <c r="DJ64" s="3">
        <v>65900000</v>
      </c>
      <c r="DK64" s="3">
        <v>71200000</v>
      </c>
      <c r="DL64" s="3">
        <v>72600000</v>
      </c>
      <c r="DM64" s="3">
        <v>73900000</v>
      </c>
    </row>
    <row r="65" spans="1:132">
      <c r="A65" t="s">
        <v>147</v>
      </c>
      <c r="BK65" s="29">
        <v>10930800</v>
      </c>
      <c r="BL65">
        <v>11612100</v>
      </c>
      <c r="BM65">
        <v>12928900</v>
      </c>
      <c r="BN65">
        <v>14489900</v>
      </c>
      <c r="BO65">
        <v>15799300</v>
      </c>
      <c r="BP65">
        <v>17414400</v>
      </c>
      <c r="BQ65">
        <v>18140200</v>
      </c>
      <c r="BR65">
        <v>19036800</v>
      </c>
      <c r="BS65">
        <v>19801100</v>
      </c>
      <c r="BT65">
        <v>21116600</v>
      </c>
      <c r="BU65">
        <v>22434900</v>
      </c>
      <c r="BV65">
        <v>24009000</v>
      </c>
      <c r="BW65">
        <v>25870300</v>
      </c>
      <c r="BX65">
        <v>23986000</v>
      </c>
      <c r="BY65">
        <v>25609200</v>
      </c>
      <c r="BZ65">
        <v>27323000</v>
      </c>
      <c r="CA65">
        <v>28549200</v>
      </c>
      <c r="CB65">
        <v>30045800</v>
      </c>
      <c r="CC65">
        <v>31195600</v>
      </c>
      <c r="CD65">
        <v>31699600</v>
      </c>
      <c r="CE65">
        <v>30946300</v>
      </c>
      <c r="CF65">
        <v>31086500</v>
      </c>
      <c r="CG65">
        <v>33176700</v>
      </c>
      <c r="CH65">
        <v>34441800</v>
      </c>
      <c r="CI65">
        <v>33463100</v>
      </c>
      <c r="CJ65">
        <v>34768900</v>
      </c>
      <c r="CK65">
        <v>36291000</v>
      </c>
      <c r="CL65">
        <v>37611700</v>
      </c>
      <c r="CM65">
        <v>37568400</v>
      </c>
      <c r="CN65">
        <v>35970200</v>
      </c>
      <c r="CO65">
        <v>35241500</v>
      </c>
      <c r="CP65">
        <v>31190000</v>
      </c>
      <c r="CQ65">
        <v>28961800</v>
      </c>
      <c r="CR65">
        <v>29565500</v>
      </c>
      <c r="CS65">
        <v>30663300</v>
      </c>
      <c r="CT65">
        <v>31103700</v>
      </c>
      <c r="CU65">
        <v>33293300</v>
      </c>
      <c r="CV65">
        <v>33311700</v>
      </c>
      <c r="CW65">
        <v>33288500</v>
      </c>
      <c r="CX65">
        <v>32426900</v>
      </c>
      <c r="CY65">
        <v>33066500</v>
      </c>
      <c r="CZ65">
        <v>33507300</v>
      </c>
      <c r="DA65">
        <v>36992370</v>
      </c>
      <c r="DB65">
        <v>38592643</v>
      </c>
      <c r="DC65">
        <v>38822619</v>
      </c>
      <c r="DD65">
        <v>39778118</v>
      </c>
      <c r="DE65">
        <v>41676049</v>
      </c>
      <c r="DF65">
        <v>37624406</v>
      </c>
      <c r="DG65">
        <v>38364630</v>
      </c>
      <c r="DH65">
        <v>42949282</v>
      </c>
      <c r="DI65">
        <v>45413609</v>
      </c>
      <c r="DJ65">
        <v>45461796</v>
      </c>
      <c r="DK65">
        <v>46168910</v>
      </c>
      <c r="DL65">
        <v>47646302</v>
      </c>
      <c r="DM65">
        <v>47957386</v>
      </c>
    </row>
    <row r="66" spans="1:132">
      <c r="A66" t="s">
        <v>148</v>
      </c>
      <c r="BK66" s="29">
        <f>0.4364*BK65</f>
        <v>4770201.12</v>
      </c>
      <c r="BL66">
        <f t="shared" ref="BL66:DM66" si="3">0.4364*BL65</f>
        <v>5067520.4400000004</v>
      </c>
      <c r="BM66">
        <f t="shared" si="3"/>
        <v>5642171.96</v>
      </c>
      <c r="BN66">
        <f t="shared" si="3"/>
        <v>6323392.3600000003</v>
      </c>
      <c r="BO66">
        <f t="shared" si="3"/>
        <v>6894814.5200000005</v>
      </c>
      <c r="BP66">
        <f t="shared" si="3"/>
        <v>7599644.1600000001</v>
      </c>
      <c r="BQ66">
        <f t="shared" si="3"/>
        <v>7916383.2800000003</v>
      </c>
      <c r="BR66">
        <f t="shared" si="3"/>
        <v>8307659.5200000005</v>
      </c>
      <c r="BS66">
        <f t="shared" si="3"/>
        <v>8641200.040000001</v>
      </c>
      <c r="BT66">
        <f t="shared" si="3"/>
        <v>9215284.2400000002</v>
      </c>
      <c r="BU66">
        <f t="shared" si="3"/>
        <v>9790590.3599999994</v>
      </c>
      <c r="BV66">
        <f t="shared" si="3"/>
        <v>10477527.6</v>
      </c>
      <c r="BW66">
        <f t="shared" si="3"/>
        <v>11289798.92</v>
      </c>
      <c r="BX66">
        <f t="shared" si="3"/>
        <v>10467490.4</v>
      </c>
      <c r="BY66">
        <f t="shared" si="3"/>
        <v>11175854.880000001</v>
      </c>
      <c r="BZ66">
        <f t="shared" si="3"/>
        <v>11923757.200000001</v>
      </c>
      <c r="CA66">
        <f t="shared" si="3"/>
        <v>12458870.880000001</v>
      </c>
      <c r="CB66">
        <f t="shared" si="3"/>
        <v>13111987.120000001</v>
      </c>
      <c r="CC66">
        <f t="shared" si="3"/>
        <v>13613759.84</v>
      </c>
      <c r="CD66">
        <f t="shared" si="3"/>
        <v>13833705.439999999</v>
      </c>
      <c r="CE66">
        <f t="shared" si="3"/>
        <v>13504965.32</v>
      </c>
      <c r="CF66">
        <f t="shared" si="3"/>
        <v>13566148.6</v>
      </c>
      <c r="CG66">
        <f t="shared" si="3"/>
        <v>14478311.880000001</v>
      </c>
      <c r="CH66">
        <f t="shared" si="3"/>
        <v>15030401.52</v>
      </c>
      <c r="CI66">
        <f t="shared" si="3"/>
        <v>14603296.84</v>
      </c>
      <c r="CJ66">
        <f t="shared" si="3"/>
        <v>15173147.960000001</v>
      </c>
      <c r="CK66">
        <f t="shared" si="3"/>
        <v>15837392.4</v>
      </c>
      <c r="CL66">
        <f t="shared" si="3"/>
        <v>16413745.880000001</v>
      </c>
      <c r="CM66">
        <f t="shared" si="3"/>
        <v>16394849.76</v>
      </c>
      <c r="CN66">
        <f t="shared" si="3"/>
        <v>15697395.280000001</v>
      </c>
      <c r="CO66">
        <f t="shared" si="3"/>
        <v>15379390.6</v>
      </c>
      <c r="CP66">
        <f t="shared" si="3"/>
        <v>13611316</v>
      </c>
      <c r="CQ66">
        <f t="shared" si="3"/>
        <v>12638929.52</v>
      </c>
      <c r="CR66">
        <f t="shared" si="3"/>
        <v>12902384.200000001</v>
      </c>
      <c r="CS66">
        <f t="shared" si="3"/>
        <v>13381464.120000001</v>
      </c>
      <c r="CT66">
        <f t="shared" si="3"/>
        <v>13573654.68</v>
      </c>
      <c r="CU66">
        <f t="shared" si="3"/>
        <v>14529196.120000001</v>
      </c>
      <c r="CV66">
        <f t="shared" si="3"/>
        <v>14537225.880000001</v>
      </c>
      <c r="CW66">
        <f t="shared" si="3"/>
        <v>14527101.4</v>
      </c>
      <c r="CX66">
        <f t="shared" si="3"/>
        <v>14151099.16</v>
      </c>
      <c r="CY66">
        <f t="shared" si="3"/>
        <v>14430220.6</v>
      </c>
      <c r="CZ66">
        <f t="shared" si="3"/>
        <v>14622585.720000001</v>
      </c>
      <c r="DA66">
        <f t="shared" si="3"/>
        <v>16143470.268000001</v>
      </c>
      <c r="DB66">
        <f t="shared" si="3"/>
        <v>16841829.405200001</v>
      </c>
      <c r="DC66">
        <f t="shared" si="3"/>
        <v>16942190.931600001</v>
      </c>
      <c r="DD66">
        <f t="shared" si="3"/>
        <v>17359170.6952</v>
      </c>
      <c r="DE66">
        <f t="shared" si="3"/>
        <v>18187427.783599999</v>
      </c>
      <c r="DF66">
        <f t="shared" si="3"/>
        <v>16419290.7784</v>
      </c>
      <c r="DG66">
        <f t="shared" si="3"/>
        <v>16742324.532</v>
      </c>
      <c r="DH66">
        <f t="shared" si="3"/>
        <v>18743066.664799999</v>
      </c>
      <c r="DI66">
        <f t="shared" si="3"/>
        <v>19818498.967599999</v>
      </c>
      <c r="DJ66">
        <f t="shared" si="3"/>
        <v>19839527.7744</v>
      </c>
      <c r="DK66">
        <f t="shared" si="3"/>
        <v>20148112.324000001</v>
      </c>
      <c r="DL66">
        <f t="shared" si="3"/>
        <v>20792846.1928</v>
      </c>
      <c r="DM66">
        <f t="shared" si="3"/>
        <v>20928603.250399999</v>
      </c>
    </row>
    <row r="67" spans="1:132">
      <c r="A67" t="s">
        <v>151</v>
      </c>
      <c r="BK67" s="29">
        <v>2.4519611125176639E-3</v>
      </c>
      <c r="BL67">
        <v>2.5982801869304634E-3</v>
      </c>
      <c r="BM67">
        <v>2.8854575565963087E-3</v>
      </c>
      <c r="BN67">
        <v>3.2271275362053971E-3</v>
      </c>
      <c r="BO67">
        <v>3.5067352153094204E-3</v>
      </c>
      <c r="BP67">
        <v>3.8597069829806592E-3</v>
      </c>
      <c r="BQ67">
        <v>4.0079085548167595E-3</v>
      </c>
      <c r="BR67">
        <v>4.1968327523854458E-3</v>
      </c>
      <c r="BS67">
        <v>4.3410602331770062E-3</v>
      </c>
      <c r="BT67">
        <v>4.624924819456035E-3</v>
      </c>
      <c r="BU67">
        <v>4.9022103978384676E-3</v>
      </c>
      <c r="BV67">
        <v>5.2335529402686353E-3</v>
      </c>
      <c r="BW67">
        <v>5.6136212516954319E-3</v>
      </c>
      <c r="BX67">
        <v>5.1947331911311396E-3</v>
      </c>
      <c r="BY67">
        <v>5.5393788814716719E-3</v>
      </c>
      <c r="BZ67">
        <v>5.9106219130288205E-3</v>
      </c>
      <c r="CA67">
        <v>6.1767199802131726E-3</v>
      </c>
      <c r="CB67">
        <v>6.4940500674578643E-3</v>
      </c>
      <c r="CC67">
        <v>6.7266504008269079E-3</v>
      </c>
      <c r="CD67">
        <v>6.8175386211446632E-3</v>
      </c>
      <c r="CE67">
        <v>6.6533404783775518E-3</v>
      </c>
      <c r="CF67">
        <v>6.6566317868425838E-3</v>
      </c>
      <c r="CG67">
        <v>7.091945189227386E-3</v>
      </c>
      <c r="CH67">
        <v>7.3170396560018778E-3</v>
      </c>
      <c r="CI67">
        <v>7.0626753738755538E-3</v>
      </c>
      <c r="CJ67">
        <v>7.2986367931869509E-3</v>
      </c>
      <c r="CK67">
        <v>7.5921344140212586E-3</v>
      </c>
      <c r="CL67">
        <v>7.8346716941835697E-3</v>
      </c>
      <c r="CM67">
        <v>7.8016780074434125E-3</v>
      </c>
      <c r="CN67">
        <v>7.4452478749751751E-3</v>
      </c>
      <c r="CO67">
        <v>7.280178189031118E-3</v>
      </c>
      <c r="CP67">
        <v>6.3884738838757499E-3</v>
      </c>
      <c r="CQ67">
        <v>5.8949250943251524E-3</v>
      </c>
      <c r="CR67">
        <v>5.99822452310661E-3</v>
      </c>
      <c r="CS67">
        <v>6.2209705337279994E-3</v>
      </c>
      <c r="CT67">
        <v>6.3052545474502411E-3</v>
      </c>
      <c r="CU67">
        <v>6.7303787544786345E-3</v>
      </c>
      <c r="CV67">
        <v>6.7247381458828805E-3</v>
      </c>
      <c r="CW67">
        <v>6.7247715398335347E-3</v>
      </c>
      <c r="CX67">
        <v>6.5448760649710986E-3</v>
      </c>
      <c r="CY67">
        <v>6.676798611553807E-3</v>
      </c>
      <c r="CZ67">
        <v>6.7819766302873122E-3</v>
      </c>
      <c r="DA67">
        <v>7.5060862972473295E-3</v>
      </c>
      <c r="DB67">
        <v>7.8138650043194213E-3</v>
      </c>
      <c r="DC67">
        <v>7.858174188108016E-3</v>
      </c>
      <c r="DD67">
        <v>8.0775187701795856E-3</v>
      </c>
      <c r="DE67">
        <v>8.4657111243118029E-3</v>
      </c>
      <c r="DF67">
        <v>7.6472750417262243E-3</v>
      </c>
      <c r="DG67">
        <v>7.8725152981694736E-3</v>
      </c>
      <c r="DH67">
        <v>8.8201653288873978E-3</v>
      </c>
      <c r="DI67">
        <v>9.3056428290097734E-3</v>
      </c>
      <c r="DJ67">
        <v>9.2974287745341017E-3</v>
      </c>
      <c r="DK67">
        <v>9.4487773055926746E-3</v>
      </c>
      <c r="DL67">
        <v>9.7235264034139096E-3</v>
      </c>
    </row>
    <row r="68" spans="1:132">
      <c r="A68" t="s">
        <v>144</v>
      </c>
      <c r="BK68" s="29">
        <v>2867575.5806204402</v>
      </c>
      <c r="BL68">
        <v>3022960.6660001748</v>
      </c>
      <c r="BM68">
        <v>3231002.8962359913</v>
      </c>
      <c r="BN68">
        <v>3317498.8206275678</v>
      </c>
      <c r="BO68">
        <v>3533417.5110054738</v>
      </c>
      <c r="BP68">
        <v>3628843.3234002641</v>
      </c>
      <c r="BQ68">
        <v>3846076.2131951759</v>
      </c>
      <c r="BR68">
        <v>3924882.4930124031</v>
      </c>
      <c r="BS68">
        <v>3995842.2529821591</v>
      </c>
      <c r="BT68">
        <v>4189064.6459925398</v>
      </c>
      <c r="BU68">
        <v>4413491.2197627854</v>
      </c>
      <c r="BV68">
        <v>4603899.1460263915</v>
      </c>
      <c r="BW68">
        <v>4676998.55601783</v>
      </c>
      <c r="BX68">
        <v>4841730.1150620608</v>
      </c>
      <c r="BY68">
        <v>4911001.9906279724</v>
      </c>
      <c r="BZ68">
        <v>5063221.0758258309</v>
      </c>
      <c r="CA68">
        <v>5273414.5967850434</v>
      </c>
      <c r="CB68">
        <v>5505156.2917172965</v>
      </c>
      <c r="CC68">
        <v>5852243.5046612602</v>
      </c>
      <c r="CD68">
        <v>6102830.0466419468</v>
      </c>
      <c r="CE68">
        <v>6237315.0776452618</v>
      </c>
      <c r="CF68">
        <v>6329480.598059292</v>
      </c>
      <c r="CG68">
        <v>6495819.4915684778</v>
      </c>
      <c r="CH68">
        <v>6638296.2024399471</v>
      </c>
      <c r="CI68">
        <v>6861136.4672555048</v>
      </c>
      <c r="CJ68">
        <v>7123051.7423496023</v>
      </c>
      <c r="CK68">
        <v>7445963.3408681033</v>
      </c>
      <c r="CL68">
        <v>7684203.9886464234</v>
      </c>
      <c r="CM68">
        <v>7807149.4788203398</v>
      </c>
      <c r="CN68">
        <v>8087572.2763791401</v>
      </c>
      <c r="CO68">
        <v>8288324.52876148</v>
      </c>
      <c r="CP68">
        <v>8532169.2428918723</v>
      </c>
      <c r="CQ68">
        <v>8828935.4121210966</v>
      </c>
      <c r="CR68">
        <v>9146890.2243942581</v>
      </c>
      <c r="CS68">
        <v>9490333.0501887649</v>
      </c>
      <c r="CT68">
        <v>9643079.363756232</v>
      </c>
      <c r="CU68">
        <v>9895168.1452780124</v>
      </c>
      <c r="CV68">
        <v>10204995.561334722</v>
      </c>
      <c r="CW68">
        <v>10638367.486221688</v>
      </c>
      <c r="CX68">
        <v>10914379.66262904</v>
      </c>
      <c r="CY68">
        <v>11119623.232196165</v>
      </c>
      <c r="CZ68">
        <v>11477953.949512763</v>
      </c>
      <c r="DA68">
        <v>11736268.47836194</v>
      </c>
      <c r="DB68">
        <v>11936169.672639737</v>
      </c>
      <c r="DC68">
        <v>12343314.260278424</v>
      </c>
      <c r="DD68">
        <v>12576262.160113314</v>
      </c>
      <c r="DE68">
        <v>13162624.654399242</v>
      </c>
      <c r="DF68">
        <v>13648700.273558255</v>
      </c>
      <c r="DG68">
        <v>13986261.256486878</v>
      </c>
      <c r="DH68">
        <v>14391858.349582611</v>
      </c>
      <c r="DI68">
        <v>14651654.672709599</v>
      </c>
      <c r="DJ68">
        <v>14994257.337312641</v>
      </c>
      <c r="DK68">
        <v>15221301.829329409</v>
      </c>
      <c r="DL68">
        <v>15466530.110550839</v>
      </c>
      <c r="DM68">
        <v>15848150.297245109</v>
      </c>
      <c r="DN68">
        <v>16138270.281009628</v>
      </c>
    </row>
    <row r="69" spans="1:132">
      <c r="A69" t="s">
        <v>143</v>
      </c>
      <c r="BK69" s="29">
        <v>5415309.179937778</v>
      </c>
      <c r="BL69">
        <v>5984357.7604076806</v>
      </c>
      <c r="BM69">
        <v>6035786.2664010683</v>
      </c>
      <c r="BN69">
        <v>6830750.113442664</v>
      </c>
      <c r="BO69">
        <v>7650012.7522039944</v>
      </c>
      <c r="BP69">
        <v>7907554.5258799465</v>
      </c>
      <c r="BQ69">
        <v>8341653.1307369536</v>
      </c>
      <c r="BR69">
        <v>8900996.4922749717</v>
      </c>
      <c r="BS69">
        <v>9398433.8947367594</v>
      </c>
      <c r="BT69">
        <v>10100524.982808111</v>
      </c>
      <c r="BU69">
        <v>10067256.728434235</v>
      </c>
      <c r="BV69">
        <v>10653294.702271333</v>
      </c>
      <c r="BW69">
        <v>10872960.873509912</v>
      </c>
      <c r="BX69">
        <v>10888026.083071964</v>
      </c>
      <c r="BY69">
        <v>10029204.763861829</v>
      </c>
      <c r="BZ69">
        <v>11012299.782868605</v>
      </c>
      <c r="CA69">
        <v>11984389.09048146</v>
      </c>
      <c r="CB69">
        <v>11997901.486776372</v>
      </c>
      <c r="CC69">
        <v>12226757.7696827</v>
      </c>
      <c r="CD69">
        <v>12166843.435785361</v>
      </c>
      <c r="CE69">
        <v>12109126.470618451</v>
      </c>
      <c r="CF69">
        <v>12430755.311156159</v>
      </c>
      <c r="CG69">
        <v>12652042.836522277</v>
      </c>
      <c r="CH69">
        <v>12594008.245418267</v>
      </c>
      <c r="CI69">
        <v>13010205.170048455</v>
      </c>
      <c r="CJ69">
        <v>13780937.683462063</v>
      </c>
      <c r="CK69">
        <v>13975303.064870456</v>
      </c>
      <c r="CL69">
        <v>13764288.247347632</v>
      </c>
      <c r="CM69">
        <v>14209326.505082313</v>
      </c>
      <c r="CN69" s="3">
        <v>14737043.008669101</v>
      </c>
      <c r="CO69" s="3">
        <v>13196455.779866299</v>
      </c>
      <c r="CP69">
        <v>4140075.5771852862</v>
      </c>
      <c r="CQ69">
        <v>4104384.3964238437</v>
      </c>
      <c r="CR69" s="3">
        <v>4256432.7680977229</v>
      </c>
      <c r="CS69">
        <v>4258218.0472587096</v>
      </c>
      <c r="CT69">
        <v>4344087.5738857072</v>
      </c>
      <c r="CU69" s="3">
        <v>4357206.1442934591</v>
      </c>
      <c r="CV69">
        <v>4444096.0194381885</v>
      </c>
      <c r="CW69">
        <v>4520501.9248473113</v>
      </c>
      <c r="CX69" s="3">
        <v>4598125.7008652063</v>
      </c>
      <c r="CY69">
        <v>4689628.5894377455</v>
      </c>
      <c r="CZ69">
        <v>4662987.3845589068</v>
      </c>
      <c r="DA69">
        <v>4755483.8895281367</v>
      </c>
      <c r="DB69">
        <v>4981622.8327643257</v>
      </c>
      <c r="DC69">
        <v>5108853.7987332828</v>
      </c>
      <c r="DD69">
        <v>5109029.0109309126</v>
      </c>
      <c r="DE69">
        <v>5222005.1540553421</v>
      </c>
      <c r="DF69">
        <v>5375836.3817337919</v>
      </c>
      <c r="DG69">
        <v>5355584.3668485796</v>
      </c>
      <c r="DH69">
        <v>5534570.865153918</v>
      </c>
      <c r="DI69">
        <v>5808545.4775132276</v>
      </c>
    </row>
    <row r="70" spans="1:132">
      <c r="A70" t="s">
        <v>152</v>
      </c>
      <c r="BT70" s="3">
        <v>14000000</v>
      </c>
      <c r="BU70" s="3">
        <f t="shared" ref="BU70:CW70" si="4">BT70+($CX$70-$BT$70)/30</f>
        <v>14200000</v>
      </c>
      <c r="BV70" s="3">
        <f t="shared" si="4"/>
        <v>14400000</v>
      </c>
      <c r="BW70" s="3">
        <f t="shared" si="4"/>
        <v>14600000</v>
      </c>
      <c r="BX70" s="3">
        <f t="shared" si="4"/>
        <v>14800000</v>
      </c>
      <c r="BY70" s="3">
        <f t="shared" si="4"/>
        <v>15000000</v>
      </c>
      <c r="BZ70" s="3">
        <f t="shared" si="4"/>
        <v>15200000</v>
      </c>
      <c r="CA70" s="3">
        <f t="shared" si="4"/>
        <v>15400000</v>
      </c>
      <c r="CB70" s="3">
        <f t="shared" si="4"/>
        <v>15600000</v>
      </c>
      <c r="CC70" s="3">
        <f t="shared" si="4"/>
        <v>15800000</v>
      </c>
      <c r="CD70" s="3">
        <f t="shared" si="4"/>
        <v>16000000</v>
      </c>
      <c r="CE70" s="3">
        <f t="shared" si="4"/>
        <v>16200000</v>
      </c>
      <c r="CF70" s="3">
        <f t="shared" si="4"/>
        <v>16400000</v>
      </c>
      <c r="CG70" s="3">
        <f t="shared" si="4"/>
        <v>16600000</v>
      </c>
      <c r="CH70" s="3">
        <f t="shared" si="4"/>
        <v>16800000</v>
      </c>
      <c r="CI70" s="3">
        <f t="shared" si="4"/>
        <v>17000000</v>
      </c>
      <c r="CJ70" s="3">
        <f t="shared" si="4"/>
        <v>17200000</v>
      </c>
      <c r="CK70" s="3">
        <f t="shared" si="4"/>
        <v>17400000</v>
      </c>
      <c r="CL70" s="3">
        <f t="shared" si="4"/>
        <v>17600000</v>
      </c>
      <c r="CM70" s="3">
        <f t="shared" si="4"/>
        <v>17800000</v>
      </c>
      <c r="CN70" s="3">
        <f t="shared" si="4"/>
        <v>18000000</v>
      </c>
      <c r="CO70" s="3">
        <f t="shared" si="4"/>
        <v>18200000</v>
      </c>
      <c r="CP70" s="3">
        <f t="shared" si="4"/>
        <v>18400000</v>
      </c>
      <c r="CQ70" s="3">
        <f t="shared" si="4"/>
        <v>18600000</v>
      </c>
      <c r="CR70" s="3">
        <f t="shared" si="4"/>
        <v>18800000</v>
      </c>
      <c r="CS70" s="3">
        <f t="shared" si="4"/>
        <v>19000000</v>
      </c>
      <c r="CT70" s="3">
        <f t="shared" si="4"/>
        <v>19200000</v>
      </c>
      <c r="CU70" s="3">
        <f t="shared" si="4"/>
        <v>19400000</v>
      </c>
      <c r="CV70" s="3">
        <f t="shared" si="4"/>
        <v>19600000</v>
      </c>
      <c r="CW70" s="3">
        <f t="shared" si="4"/>
        <v>19800000</v>
      </c>
      <c r="CX70" s="3">
        <v>20000000</v>
      </c>
    </row>
    <row r="71" spans="1:132">
      <c r="A71" t="s">
        <v>146</v>
      </c>
      <c r="CN71" s="3"/>
      <c r="CO71" s="3"/>
      <c r="CR71" s="3"/>
      <c r="CU71" s="3"/>
      <c r="CX71" s="3">
        <v>8000000</v>
      </c>
      <c r="CY71" s="3">
        <v>8000000</v>
      </c>
      <c r="CZ71" s="3">
        <v>8000000</v>
      </c>
    </row>
    <row r="72" spans="1:132">
      <c r="A72" t="s">
        <v>136</v>
      </c>
      <c r="CX72" s="3">
        <v>46000000</v>
      </c>
      <c r="DJ72" s="3">
        <v>46000000</v>
      </c>
      <c r="DR72" s="3">
        <v>46000000</v>
      </c>
    </row>
    <row r="73" spans="1:132">
      <c r="A73" t="s">
        <v>137</v>
      </c>
      <c r="CN73" s="3">
        <v>5800000</v>
      </c>
      <c r="CX73" s="3">
        <v>5800000</v>
      </c>
      <c r="DH73" s="3">
        <v>6200000</v>
      </c>
      <c r="DR73" s="3">
        <v>7000000</v>
      </c>
      <c r="EB73" s="3">
        <v>7500000</v>
      </c>
    </row>
    <row r="74" spans="1:132">
      <c r="A74" t="s">
        <v>149</v>
      </c>
      <c r="BK74" s="29">
        <v>11587700</v>
      </c>
      <c r="BL74">
        <v>13137100</v>
      </c>
      <c r="BM74">
        <v>14759600</v>
      </c>
      <c r="BN74">
        <v>16474100</v>
      </c>
      <c r="BO74">
        <v>19097400</v>
      </c>
      <c r="BP74">
        <v>22179300</v>
      </c>
      <c r="BQ74">
        <v>24209600</v>
      </c>
      <c r="BR74">
        <v>26247500</v>
      </c>
      <c r="BS74">
        <v>28470800</v>
      </c>
      <c r="BT74">
        <v>31756200</v>
      </c>
      <c r="BU74">
        <v>33535800</v>
      </c>
      <c r="BV74">
        <v>36144000</v>
      </c>
      <c r="BW74">
        <v>39203700</v>
      </c>
      <c r="BX74">
        <v>38425400</v>
      </c>
      <c r="BY74">
        <v>44419700</v>
      </c>
      <c r="BZ74">
        <v>45262600</v>
      </c>
      <c r="CA74">
        <v>49120100</v>
      </c>
      <c r="CB74">
        <v>54252100</v>
      </c>
      <c r="CC74">
        <v>57222800</v>
      </c>
      <c r="CD74">
        <v>60775700</v>
      </c>
      <c r="CE74">
        <v>60451700</v>
      </c>
      <c r="CF74">
        <v>61172500</v>
      </c>
      <c r="CG74">
        <v>67117400</v>
      </c>
      <c r="CH74">
        <v>70836100</v>
      </c>
      <c r="CI74">
        <v>70354400</v>
      </c>
      <c r="CJ74">
        <v>72481200</v>
      </c>
      <c r="CK74">
        <v>75810800</v>
      </c>
      <c r="CL74">
        <v>79542900</v>
      </c>
      <c r="CM74">
        <v>78859500</v>
      </c>
      <c r="CN74">
        <v>77175200</v>
      </c>
      <c r="CO74">
        <v>75633300</v>
      </c>
      <c r="CP74">
        <v>73657200</v>
      </c>
      <c r="CQ74">
        <v>72388000</v>
      </c>
      <c r="CR74">
        <v>72429700</v>
      </c>
      <c r="CS74">
        <v>78357400</v>
      </c>
      <c r="CT74">
        <v>82590200</v>
      </c>
      <c r="CU74">
        <v>81317100</v>
      </c>
      <c r="CV74">
        <v>82814000</v>
      </c>
      <c r="CW74">
        <v>84916600</v>
      </c>
      <c r="CX74">
        <v>80786700</v>
      </c>
      <c r="CY74">
        <v>82177300</v>
      </c>
      <c r="CZ74">
        <v>84582300</v>
      </c>
      <c r="DA74">
        <v>86578861</v>
      </c>
      <c r="DB74">
        <v>89023512</v>
      </c>
      <c r="DC74">
        <v>89448708</v>
      </c>
      <c r="DD74">
        <v>91963478</v>
      </c>
      <c r="DE74">
        <v>96083315</v>
      </c>
      <c r="DF74">
        <v>95567300</v>
      </c>
      <c r="DG74">
        <v>97646066</v>
      </c>
      <c r="DH74">
        <v>100790721</v>
      </c>
      <c r="DI74">
        <v>103349776</v>
      </c>
      <c r="DJ74">
        <v>106418678</v>
      </c>
      <c r="DK74">
        <v>108444627</v>
      </c>
      <c r="DL74">
        <v>110079125</v>
      </c>
      <c r="DM74">
        <v>109324430</v>
      </c>
    </row>
    <row r="75" spans="1:132" s="5" customFormat="1">
      <c r="A75" s="5" t="s">
        <v>150</v>
      </c>
      <c r="BK75" s="33">
        <v>2.5993147604494583E-3</v>
      </c>
      <c r="BL75" s="5">
        <v>2.9395084992141119E-3</v>
      </c>
      <c r="BM75" s="5">
        <v>3.2940311513229184E-3</v>
      </c>
      <c r="BN75" s="5">
        <v>3.669039934312958E-3</v>
      </c>
      <c r="BO75" s="5">
        <v>4.2387653314292489E-3</v>
      </c>
      <c r="BP75" s="5">
        <v>4.915793773407234E-3</v>
      </c>
      <c r="BQ75" s="5">
        <v>5.3488860623748264E-3</v>
      </c>
      <c r="BR75" s="5">
        <v>5.786496032328804E-3</v>
      </c>
      <c r="BS75" s="5">
        <v>6.2417470588369281E-3</v>
      </c>
      <c r="BT75" s="5">
        <v>6.9551934284690599E-3</v>
      </c>
      <c r="BU75" s="5">
        <v>7.3278484619869614E-3</v>
      </c>
      <c r="BV75" s="5">
        <v>7.8787761869744503E-3</v>
      </c>
      <c r="BW75" s="5">
        <v>8.506848527658829E-3</v>
      </c>
      <c r="BX75" s="5">
        <v>8.3219253215413361E-3</v>
      </c>
      <c r="BY75" s="5">
        <v>9.6081700366004094E-3</v>
      </c>
      <c r="BZ75" s="5">
        <v>9.7913887713888779E-3</v>
      </c>
      <c r="CA75" s="5">
        <v>1.0627306653078511E-2</v>
      </c>
      <c r="CB75" s="5">
        <v>1.1725960156319047E-2</v>
      </c>
      <c r="CC75" s="5">
        <v>1.2338848124621356E-2</v>
      </c>
      <c r="CD75" s="5">
        <v>1.3070848905888456E-2</v>
      </c>
      <c r="CE75" s="5">
        <v>1.2996892765750227E-2</v>
      </c>
      <c r="CF75" s="5">
        <v>1.3099023948679586E-2</v>
      </c>
      <c r="CG75" s="5">
        <v>1.434720517843698E-2</v>
      </c>
      <c r="CH75" s="5">
        <v>1.5048881091479383E-2</v>
      </c>
      <c r="CI75" s="5">
        <v>1.484890187471544E-2</v>
      </c>
      <c r="CJ75" s="5">
        <v>1.5215147822747974E-2</v>
      </c>
      <c r="CK75" s="5">
        <v>1.5859738878357798E-2</v>
      </c>
      <c r="CL75" s="5">
        <v>1.6569112991523232E-2</v>
      </c>
      <c r="CM75" s="5">
        <v>1.6376434099615204E-2</v>
      </c>
      <c r="CN75" s="5">
        <v>1.5974014428632149E-2</v>
      </c>
      <c r="CO75" s="5">
        <v>1.5624303761884348E-2</v>
      </c>
      <c r="CP75" s="5">
        <v>1.5086793797993358E-2</v>
      </c>
      <c r="CQ75" s="5">
        <v>1.4733954302840607E-2</v>
      </c>
      <c r="CR75" s="5">
        <v>1.4694478454321924E-2</v>
      </c>
      <c r="CS75" s="5">
        <v>1.5897149899049952E-2</v>
      </c>
      <c r="CT75" s="5">
        <v>1.6742452959770858E-2</v>
      </c>
      <c r="CU75" s="5">
        <v>1.6438589212118191E-2</v>
      </c>
      <c r="CV75" s="5">
        <v>1.6717923876990511E-2</v>
      </c>
      <c r="CW75" s="5">
        <v>1.7154414736002772E-2</v>
      </c>
      <c r="CX75" s="5">
        <v>1.6305565416305619E-2</v>
      </c>
      <c r="CY75" s="5">
        <v>1.6593267583241065E-2</v>
      </c>
      <c r="CZ75" s="5">
        <v>1.7119707703573565E-2</v>
      </c>
      <c r="DA75" s="5">
        <v>1.7567633600750133E-2</v>
      </c>
      <c r="DB75" s="5">
        <v>1.8024619484558496E-2</v>
      </c>
      <c r="DC75" s="5">
        <v>1.8105515456471676E-2</v>
      </c>
      <c r="DD75" s="5">
        <v>1.8674506413702063E-2</v>
      </c>
      <c r="DE75" s="5">
        <v>1.9517531248133796E-2</v>
      </c>
      <c r="DF75" s="5">
        <v>1.9424344615438249E-2</v>
      </c>
      <c r="DG75" s="5">
        <v>2.0037210013261329E-2</v>
      </c>
      <c r="DH75" s="5">
        <v>2.0698618962658396E-2</v>
      </c>
      <c r="DI75" s="5">
        <v>2.1177266530703745E-2</v>
      </c>
      <c r="DJ75" s="5">
        <v>2.1763770155166749E-2</v>
      </c>
      <c r="DK75" s="5">
        <v>2.2193920768566178E-2</v>
      </c>
      <c r="DL75" s="5">
        <v>2.2464645386376471E-2</v>
      </c>
    </row>
    <row r="76" spans="1:132" s="26" customFormat="1">
      <c r="A76" s="26" t="s">
        <v>392</v>
      </c>
      <c r="BJ76" s="64">
        <v>1366678314500.1101</v>
      </c>
      <c r="BK76" s="65">
        <v>1421787954650.6599</v>
      </c>
      <c r="BL76" s="64">
        <v>1526955368819.3501</v>
      </c>
      <c r="BM76" s="64">
        <v>1643751761478.77</v>
      </c>
      <c r="BN76" s="64">
        <v>1800795995209.4299</v>
      </c>
      <c r="BO76" s="26">
        <v>1961780296080.77</v>
      </c>
      <c r="BP76" s="26">
        <v>2128450484917.02</v>
      </c>
      <c r="BQ76" s="26">
        <v>2264600480895.7402</v>
      </c>
      <c r="BR76" s="26">
        <v>2443223914097.1899</v>
      </c>
      <c r="BS76" s="26">
        <v>2690797713906.75</v>
      </c>
      <c r="BT76" s="26">
        <v>2957799684034.8799</v>
      </c>
      <c r="BU76" s="26">
        <v>3266907090008.4199</v>
      </c>
      <c r="BV76" s="26">
        <v>3767673874129.3901</v>
      </c>
      <c r="BW76" s="26">
        <v>4591345929540.29</v>
      </c>
      <c r="BX76" s="26">
        <v>5296031606150.4805</v>
      </c>
      <c r="BY76" s="26">
        <v>5897205371168.4102</v>
      </c>
      <c r="BZ76" s="26">
        <v>6416473081055.6104</v>
      </c>
      <c r="CA76" s="26">
        <v>7257626963722.6104</v>
      </c>
      <c r="CB76" s="26">
        <v>8542924735220.4102</v>
      </c>
      <c r="CC76" s="26">
        <v>9925897437975.2402</v>
      </c>
      <c r="CD76" s="26">
        <v>11172203734232.9</v>
      </c>
      <c r="CE76" s="26">
        <v>11464351513520.9</v>
      </c>
      <c r="CF76" s="26">
        <v>11363646516060.801</v>
      </c>
      <c r="CG76" s="26">
        <v>11623710624558.5</v>
      </c>
      <c r="CH76" s="26">
        <v>12065068062766.6</v>
      </c>
      <c r="CI76" s="26">
        <v>12689154578406.4</v>
      </c>
      <c r="CJ76" s="26">
        <v>15022583231149.5</v>
      </c>
      <c r="CK76" s="26">
        <v>17091694967928.9</v>
      </c>
      <c r="CL76" s="26">
        <v>19140813953244.602</v>
      </c>
      <c r="CM76" s="26">
        <v>20092825106288.398</v>
      </c>
      <c r="CN76" s="26">
        <v>22595007714784.699</v>
      </c>
      <c r="CO76" s="26">
        <v>23927631710502.602</v>
      </c>
      <c r="CP76" s="26">
        <v>25409951568921.602</v>
      </c>
      <c r="CQ76" s="26">
        <v>25859044482204.5</v>
      </c>
      <c r="CR76" s="26">
        <v>27767511728269.102</v>
      </c>
      <c r="CS76" s="26">
        <v>30872586998056.699</v>
      </c>
      <c r="CT76" s="26">
        <v>31552679853240.199</v>
      </c>
      <c r="CU76" s="26">
        <v>31435387611565.398</v>
      </c>
      <c r="CV76" s="26">
        <v>31338780339102.699</v>
      </c>
      <c r="CW76" s="26">
        <v>32510834041730.301</v>
      </c>
      <c r="CX76" s="26">
        <v>33566568243507</v>
      </c>
      <c r="CY76" s="26">
        <v>33354548715888.5</v>
      </c>
      <c r="CZ76" s="26">
        <v>34635964364193.102</v>
      </c>
      <c r="DA76" s="26">
        <v>38894058718266</v>
      </c>
      <c r="DB76" s="26">
        <v>43804823746956.602</v>
      </c>
      <c r="DC76" s="26">
        <v>47428894542015.898</v>
      </c>
      <c r="DD76" s="26">
        <v>51363239608528.703</v>
      </c>
      <c r="DE76" s="26">
        <v>57858970551966.602</v>
      </c>
      <c r="DF76" s="26">
        <v>63461809858683.898</v>
      </c>
      <c r="DG76" s="26">
        <v>60168346976208.898</v>
      </c>
      <c r="DH76" s="26">
        <v>65954532001568.703</v>
      </c>
      <c r="DI76" s="26">
        <v>73279862292629</v>
      </c>
      <c r="DJ76" s="26">
        <v>74889946508917.797</v>
      </c>
      <c r="DK76" s="26">
        <v>76990857251851</v>
      </c>
      <c r="DL76" s="26">
        <v>79049230590610.906</v>
      </c>
      <c r="DM76" s="26">
        <v>74757745150689.094</v>
      </c>
      <c r="DN76" s="26">
        <v>75845109381590.5</v>
      </c>
    </row>
    <row r="77" spans="1:132">
      <c r="A77" t="s">
        <v>312</v>
      </c>
      <c r="BJ77" s="21">
        <v>3596.5490780263303</v>
      </c>
      <c r="BK77" s="34">
        <v>3683.1117181100267</v>
      </c>
      <c r="BL77" s="21">
        <v>3811.3950907721573</v>
      </c>
      <c r="BM77" s="21">
        <v>3925.4559169889349</v>
      </c>
      <c r="BN77" s="21">
        <v>4096.9331281331142</v>
      </c>
      <c r="BO77" s="21">
        <v>4236.2312006277671</v>
      </c>
      <c r="BP77" s="21">
        <v>4385.6291623146299</v>
      </c>
      <c r="BQ77" s="21">
        <v>4475.6973041687215</v>
      </c>
      <c r="BR77" s="21">
        <v>4645.4935286399332</v>
      </c>
      <c r="BS77" s="21">
        <v>4814.4283312062917</v>
      </c>
      <c r="BT77" s="21">
        <v>4902.8966893988327</v>
      </c>
      <c r="BU77" s="21">
        <v>5007.1100506727953</v>
      </c>
      <c r="BV77" s="21">
        <v>5184.2001156909282</v>
      </c>
      <c r="BW77" s="21">
        <v>5408.8578883631071</v>
      </c>
      <c r="BX77" s="21">
        <v>5401.4252682275783</v>
      </c>
      <c r="BY77" s="21">
        <v>5336.6456190778372</v>
      </c>
      <c r="BZ77" s="21">
        <v>5520.5354324486425</v>
      </c>
      <c r="CA77" s="21">
        <v>5647.686618276578</v>
      </c>
      <c r="CB77" s="21">
        <v>5779.9186138679825</v>
      </c>
      <c r="CC77" s="21">
        <v>5916.5477533205094</v>
      </c>
      <c r="CD77" s="21">
        <v>5923.6925202084021</v>
      </c>
      <c r="CE77" s="21">
        <v>5933.2358968636972</v>
      </c>
      <c r="CF77" s="21">
        <v>5850.7709753415475</v>
      </c>
      <c r="CG77" s="21">
        <v>5900.4180931012779</v>
      </c>
      <c r="CH77" s="21">
        <v>6070.2768775866525</v>
      </c>
      <c r="CI77" s="21">
        <v>6186.4944742776033</v>
      </c>
      <c r="CJ77" s="21">
        <v>6288.0733774064875</v>
      </c>
      <c r="CK77" s="21">
        <v>6408.137166442978</v>
      </c>
      <c r="CL77" s="21">
        <v>6588.518866562903</v>
      </c>
      <c r="CM77" s="21">
        <v>6718.6580305570251</v>
      </c>
      <c r="CN77" s="21">
        <v>6792.6381350853335</v>
      </c>
      <c r="CO77" s="21">
        <v>6777.6664981878803</v>
      </c>
      <c r="CP77" s="21">
        <v>6807.1391978851689</v>
      </c>
      <c r="CQ77" s="21">
        <v>6822.410184092585</v>
      </c>
      <c r="CR77" s="21">
        <v>6941.2313560649845</v>
      </c>
      <c r="CS77" s="21">
        <v>7050.0563705727154</v>
      </c>
      <c r="CT77" s="21">
        <v>7196.783526707065</v>
      </c>
      <c r="CU77" s="21">
        <v>7368.7749381809226</v>
      </c>
      <c r="CV77" s="21">
        <v>7470.5230248486369</v>
      </c>
      <c r="CW77" s="21">
        <v>7630.5968269040704</v>
      </c>
      <c r="CX77" s="21">
        <v>7868.6286773902812</v>
      </c>
      <c r="CY77" s="21">
        <v>7920.99288215873</v>
      </c>
      <c r="CZ77" s="21">
        <v>7998.5355948515053</v>
      </c>
      <c r="DA77" s="21">
        <v>8142.3322397595521</v>
      </c>
      <c r="DB77" s="21">
        <v>8399.339325057912</v>
      </c>
      <c r="DC77" s="21">
        <v>8626.7116213553018</v>
      </c>
      <c r="DD77" s="21">
        <v>8896.225799687194</v>
      </c>
      <c r="DE77" s="21">
        <v>9171.7218355456462</v>
      </c>
      <c r="DF77" s="21">
        <v>9246.2039696018855</v>
      </c>
      <c r="DG77" s="21">
        <v>9010.775170088802</v>
      </c>
      <c r="DH77" s="21">
        <v>9306.217399030189</v>
      </c>
      <c r="DI77" s="21">
        <v>9499.9218676619057</v>
      </c>
      <c r="DJ77" s="21">
        <v>9637.9201785868026</v>
      </c>
      <c r="DK77" s="21">
        <v>9787.5275736679432</v>
      </c>
      <c r="DL77" s="21">
        <v>9968.1827313699523</v>
      </c>
      <c r="DM77" s="21">
        <v>10153.780772949871</v>
      </c>
      <c r="DN77" s="21">
        <v>10317.038662124625</v>
      </c>
      <c r="DO77" s="21">
        <v>10544.907044704805</v>
      </c>
      <c r="DP77" s="21">
        <v>10772.498275675063</v>
      </c>
      <c r="DQ77" s="21">
        <v>10936.163034939003</v>
      </c>
      <c r="DR77" s="21">
        <v>10489.381171574376</v>
      </c>
      <c r="DS77" s="21">
        <v>11010.162591099484</v>
      </c>
    </row>
    <row r="78" spans="1:132" s="12" customFormat="1">
      <c r="A78" s="12" t="s">
        <v>313</v>
      </c>
      <c r="BJ78" s="25">
        <f t="shared" ref="BJ78:CO78" si="5">BJ77*0.835833</f>
        <v>3006.1144055339819</v>
      </c>
      <c r="BK78" s="34">
        <f t="shared" si="5"/>
        <v>3078.4663166830583</v>
      </c>
      <c r="BL78" s="25">
        <f t="shared" si="5"/>
        <v>3185.6897929053648</v>
      </c>
      <c r="BM78" s="25">
        <f t="shared" si="5"/>
        <v>3281.0255954646127</v>
      </c>
      <c r="BN78" s="25">
        <f t="shared" si="5"/>
        <v>3424.3519072868853</v>
      </c>
      <c r="BO78" s="25">
        <f t="shared" si="5"/>
        <v>3540.7818331143085</v>
      </c>
      <c r="BP78" s="25">
        <f t="shared" si="5"/>
        <v>3665.6535796249241</v>
      </c>
      <c r="BQ78" s="25">
        <f t="shared" si="5"/>
        <v>3740.9355048352554</v>
      </c>
      <c r="BR78" s="25">
        <f t="shared" si="5"/>
        <v>3882.8567925237016</v>
      </c>
      <c r="BS78" s="25">
        <f t="shared" si="5"/>
        <v>4024.0580753571485</v>
      </c>
      <c r="BT78" s="25">
        <f t="shared" si="5"/>
        <v>4098.0028485902949</v>
      </c>
      <c r="BU78" s="25">
        <f t="shared" si="5"/>
        <v>4185.107814983995</v>
      </c>
      <c r="BV78" s="25">
        <f t="shared" si="5"/>
        <v>4333.1255352982962</v>
      </c>
      <c r="BW78" s="25">
        <f t="shared" si="5"/>
        <v>4520.9019154042007</v>
      </c>
      <c r="BX78" s="25">
        <f t="shared" si="5"/>
        <v>4514.6894862184618</v>
      </c>
      <c r="BY78" s="25">
        <f t="shared" si="5"/>
        <v>4460.5445177306865</v>
      </c>
      <c r="BZ78" s="25">
        <f t="shared" si="5"/>
        <v>4614.2456921098465</v>
      </c>
      <c r="CA78" s="25">
        <f t="shared" si="5"/>
        <v>4720.5228492139677</v>
      </c>
      <c r="CB78" s="25">
        <f t="shared" si="5"/>
        <v>4831.0467147851177</v>
      </c>
      <c r="CC78" s="25">
        <f t="shared" si="5"/>
        <v>4945.2458583011412</v>
      </c>
      <c r="CD78" s="25">
        <f t="shared" si="5"/>
        <v>4951.2176902433494</v>
      </c>
      <c r="CE78" s="25">
        <f t="shared" si="5"/>
        <v>4959.1943593832748</v>
      </c>
      <c r="CF78" s="25">
        <f t="shared" si="5"/>
        <v>4890.2674566326523</v>
      </c>
      <c r="CG78" s="25">
        <f t="shared" si="5"/>
        <v>4931.7641560111206</v>
      </c>
      <c r="CH78" s="25">
        <f t="shared" si="5"/>
        <v>5073.7377334238845</v>
      </c>
      <c r="CI78" s="25">
        <f t="shared" si="5"/>
        <v>5170.8762359188722</v>
      </c>
      <c r="CJ78" s="25">
        <f t="shared" si="5"/>
        <v>5255.7792352577972</v>
      </c>
      <c r="CK78" s="25">
        <f t="shared" si="5"/>
        <v>5356.1325122395338</v>
      </c>
      <c r="CL78" s="25">
        <f t="shared" si="5"/>
        <v>5506.9014897958714</v>
      </c>
      <c r="CM78" s="25">
        <f t="shared" si="5"/>
        <v>5615.6760976545702</v>
      </c>
      <c r="CN78" s="25">
        <f t="shared" si="5"/>
        <v>5677.5111103627796</v>
      </c>
      <c r="CO78" s="25">
        <f t="shared" si="5"/>
        <v>5664.9973221798709</v>
      </c>
      <c r="CP78" s="25">
        <f t="shared" ref="CP78:DS78" si="6">CP77*0.835833</f>
        <v>5689.6315771859545</v>
      </c>
      <c r="CQ78" s="25">
        <f t="shared" si="6"/>
        <v>5702.3955714006579</v>
      </c>
      <c r="CR78" s="25">
        <f t="shared" si="6"/>
        <v>5801.710228033865</v>
      </c>
      <c r="CS78" s="25">
        <f t="shared" si="6"/>
        <v>5892.6697663849045</v>
      </c>
      <c r="CT78" s="25">
        <f t="shared" si="6"/>
        <v>6015.3091654781465</v>
      </c>
      <c r="CU78" s="25">
        <f t="shared" si="6"/>
        <v>6159.0652629045753</v>
      </c>
      <c r="CV78" s="25">
        <f t="shared" si="6"/>
        <v>6244.1096714283112</v>
      </c>
      <c r="CW78" s="25">
        <f t="shared" si="6"/>
        <v>6377.9046376217102</v>
      </c>
      <c r="CX78" s="25">
        <f t="shared" si="6"/>
        <v>6576.8595133091512</v>
      </c>
      <c r="CY78" s="25">
        <f t="shared" si="6"/>
        <v>6620.627243673378</v>
      </c>
      <c r="CZ78" s="25">
        <f t="shared" si="6"/>
        <v>6685.4400018515189</v>
      </c>
      <c r="DA78" s="25">
        <f t="shared" si="6"/>
        <v>6805.6299829549462</v>
      </c>
      <c r="DB78" s="25">
        <f t="shared" si="6"/>
        <v>7020.4449860811301</v>
      </c>
      <c r="DC78" s="25">
        <f t="shared" si="6"/>
        <v>7210.4902546122667</v>
      </c>
      <c r="DD78" s="25">
        <f t="shared" si="6"/>
        <v>7435.7590988299471</v>
      </c>
      <c r="DE78" s="25">
        <f t="shared" si="6"/>
        <v>7666.0277769696249</v>
      </c>
      <c r="DF78" s="25">
        <f t="shared" si="6"/>
        <v>7728.2824025242535</v>
      </c>
      <c r="DG78" s="25">
        <f t="shared" si="6"/>
        <v>7531.5032427408341</v>
      </c>
      <c r="DH78" s="25">
        <f t="shared" si="6"/>
        <v>7778.4436072836006</v>
      </c>
      <c r="DI78" s="25">
        <f t="shared" si="6"/>
        <v>7940.3481944134537</v>
      </c>
      <c r="DJ78" s="25">
        <f t="shared" si="6"/>
        <v>8055.6917366287435</v>
      </c>
      <c r="DK78" s="25">
        <f t="shared" si="6"/>
        <v>8180.7385344815984</v>
      </c>
      <c r="DL78" s="25">
        <f t="shared" si="6"/>
        <v>8331.736076909141</v>
      </c>
      <c r="DM78" s="25">
        <f t="shared" si="6"/>
        <v>8486.8650447970103</v>
      </c>
      <c r="DN78" s="25">
        <f t="shared" si="6"/>
        <v>8623.3213760796116</v>
      </c>
      <c r="DO78" s="25">
        <f t="shared" si="6"/>
        <v>8813.7812898967513</v>
      </c>
      <c r="DP78" s="25">
        <f t="shared" si="6"/>
        <v>9004.0095512523148</v>
      </c>
      <c r="DQ78" s="25">
        <f t="shared" si="6"/>
        <v>9140.8059579821729</v>
      </c>
      <c r="DR78" s="25">
        <f t="shared" si="6"/>
        <v>8767.3709327805263</v>
      </c>
      <c r="DS78" s="25">
        <f t="shared" si="6"/>
        <v>9202.657229006456</v>
      </c>
    </row>
    <row r="79" spans="1:132" s="12" customFormat="1">
      <c r="A79" s="12" t="s">
        <v>393</v>
      </c>
      <c r="BJ79" s="3">
        <v>10903171726682.49</v>
      </c>
      <c r="BK79" s="66">
        <v>11316399618087.906</v>
      </c>
      <c r="BL79" s="3">
        <v>11917983660029.986</v>
      </c>
      <c r="BM79" s="3">
        <v>12535978325027.25</v>
      </c>
      <c r="BN79" s="3">
        <v>13358123455238.629</v>
      </c>
      <c r="BO79">
        <v>14099383164522.227</v>
      </c>
      <c r="BP79">
        <v>14904829213886.104</v>
      </c>
      <c r="BQ79">
        <v>15523764396442.279</v>
      </c>
      <c r="BR79">
        <v>16446230832818.865</v>
      </c>
      <c r="BS79">
        <v>17402562800215.502</v>
      </c>
      <c r="BT79">
        <v>18093193615253.879</v>
      </c>
      <c r="BU79">
        <v>18866906740753.176</v>
      </c>
      <c r="BV79">
        <v>19926485883334.883</v>
      </c>
      <c r="BW79">
        <v>21203262217967.996</v>
      </c>
      <c r="BX79">
        <v>21583944256162.672</v>
      </c>
      <c r="BY79">
        <v>21720758806293.156</v>
      </c>
      <c r="BZ79">
        <v>22872652957185.219</v>
      </c>
      <c r="CA79">
        <v>23810312479140.059</v>
      </c>
      <c r="CB79">
        <v>24795358040292.871</v>
      </c>
      <c r="CC79">
        <v>25830764481744.449</v>
      </c>
      <c r="CD79">
        <v>26315651407304.867</v>
      </c>
      <c r="CE79">
        <v>26824107597639.621</v>
      </c>
      <c r="CF79">
        <v>26929716800586.598</v>
      </c>
      <c r="CG79">
        <v>27643115515257.34</v>
      </c>
      <c r="CH79">
        <v>28935290803395.227</v>
      </c>
      <c r="CI79">
        <v>30005493403052.969</v>
      </c>
      <c r="CJ79">
        <v>31038542448007.035</v>
      </c>
      <c r="CK79">
        <v>32196955709682.125</v>
      </c>
      <c r="CL79">
        <v>33690340677052.66</v>
      </c>
      <c r="CM79">
        <v>34955153475228.832</v>
      </c>
      <c r="CN79">
        <v>35956946407477.125</v>
      </c>
      <c r="CO79">
        <v>36481847683018.305</v>
      </c>
      <c r="CP79">
        <v>37236936629211.313</v>
      </c>
      <c r="CQ79">
        <v>37910240426605.586</v>
      </c>
      <c r="CR79">
        <v>39163321091632.977</v>
      </c>
      <c r="CS79">
        <v>40374275745749.156</v>
      </c>
      <c r="CT79">
        <v>41825006962643.977</v>
      </c>
      <c r="CU79">
        <v>43446869854603.313</v>
      </c>
      <c r="CV79">
        <v>44671713306884.336</v>
      </c>
      <c r="CW79">
        <v>46258827747997.711</v>
      </c>
      <c r="CX79">
        <v>48347393776754.195</v>
      </c>
      <c r="CY79">
        <v>49318791162401.477</v>
      </c>
      <c r="CZ79">
        <v>50455504308515.828</v>
      </c>
      <c r="DA79">
        <v>52024482059172.555</v>
      </c>
      <c r="DB79">
        <v>54350621861865.633</v>
      </c>
      <c r="DC79">
        <v>56527145312681.352</v>
      </c>
      <c r="DD79">
        <v>59025885602039.617</v>
      </c>
      <c r="DE79">
        <v>61612341338413.625</v>
      </c>
      <c r="DF79">
        <v>62887208977115.445</v>
      </c>
      <c r="DG79">
        <v>62043609678687.289</v>
      </c>
      <c r="DH79">
        <v>64860909661922.047</v>
      </c>
      <c r="DI79">
        <v>67008015715947.539</v>
      </c>
      <c r="DJ79">
        <v>68823382972247.977</v>
      </c>
      <c r="DK79">
        <v>70755843128046.813</v>
      </c>
      <c r="DL79">
        <v>72942264388303.078</v>
      </c>
      <c r="DM79">
        <v>75187841840596.672</v>
      </c>
      <c r="DN79">
        <v>77294573897911.359</v>
      </c>
      <c r="DO79">
        <v>79910967620296.859</v>
      </c>
      <c r="DP79">
        <v>82536472389713</v>
      </c>
      <c r="DQ79">
        <v>84675231957900.828</v>
      </c>
      <c r="DR79">
        <v>82037256341076.672</v>
      </c>
      <c r="DS79">
        <v>86852662217901.438</v>
      </c>
    </row>
    <row r="80" spans="1:132" s="12" customFormat="1">
      <c r="A80" s="12" t="s">
        <v>135</v>
      </c>
      <c r="BJ80" s="3">
        <f>0.835833*BJ79</f>
        <v>9113230733828.207</v>
      </c>
      <c r="BK80" s="66">
        <f t="shared" ref="BK80:DS80" si="7">0.835833*BK79</f>
        <v>9458620241985.2695</v>
      </c>
      <c r="BL80" s="3">
        <f t="shared" si="7"/>
        <v>9961444036513.8438</v>
      </c>
      <c r="BM80" s="3">
        <f t="shared" si="7"/>
        <v>10477984371342.502</v>
      </c>
      <c r="BN80" s="3">
        <f t="shared" si="7"/>
        <v>11165160401962.469</v>
      </c>
      <c r="BO80">
        <f t="shared" si="7"/>
        <v>11784729728552.107</v>
      </c>
      <c r="BP80">
        <f t="shared" si="7"/>
        <v>12457948116330.064</v>
      </c>
      <c r="BQ80">
        <f t="shared" si="7"/>
        <v>12975274566771.541</v>
      </c>
      <c r="BR80">
        <f t="shared" si="7"/>
        <v>13746302455687.492</v>
      </c>
      <c r="BS80">
        <f t="shared" si="7"/>
        <v>14545636272992.525</v>
      </c>
      <c r="BT80">
        <f t="shared" si="7"/>
        <v>15122888299018.496</v>
      </c>
      <c r="BU80">
        <f t="shared" si="7"/>
        <v>15769583261843.949</v>
      </c>
      <c r="BV80">
        <f t="shared" si="7"/>
        <v>16655214475325.445</v>
      </c>
      <c r="BW80">
        <f t="shared" si="7"/>
        <v>17722386269430.844</v>
      </c>
      <c r="BX80">
        <f t="shared" si="7"/>
        <v>18040572879461.215</v>
      </c>
      <c r="BY80">
        <f t="shared" si="7"/>
        <v>18154926995340.43</v>
      </c>
      <c r="BZ80">
        <f t="shared" si="7"/>
        <v>19117718139162.992</v>
      </c>
      <c r="CA80">
        <f t="shared" si="7"/>
        <v>19901444910377.074</v>
      </c>
      <c r="CB80">
        <f t="shared" si="7"/>
        <v>20724778496892.113</v>
      </c>
      <c r="CC80">
        <f t="shared" si="7"/>
        <v>21590205369069.91</v>
      </c>
      <c r="CD80">
        <f t="shared" si="7"/>
        <v>21995489862721.852</v>
      </c>
      <c r="CE80">
        <f t="shared" si="7"/>
        <v>22420474325657.918</v>
      </c>
      <c r="CF80">
        <f t="shared" si="7"/>
        <v>22508745982584.699</v>
      </c>
      <c r="CG80">
        <f t="shared" si="7"/>
        <v>23105028170464.09</v>
      </c>
      <c r="CH80">
        <f t="shared" si="7"/>
        <v>24185070918074.242</v>
      </c>
      <c r="CI80">
        <f t="shared" si="7"/>
        <v>25079581567553.973</v>
      </c>
      <c r="CJ80">
        <f t="shared" si="7"/>
        <v>25943038049945.066</v>
      </c>
      <c r="CK80">
        <f t="shared" si="7"/>
        <v>26911278081690.742</v>
      </c>
      <c r="CL80">
        <f t="shared" si="7"/>
        <v>28159498519122.957</v>
      </c>
      <c r="CM80">
        <f t="shared" si="7"/>
        <v>29216670794660.941</v>
      </c>
      <c r="CN80">
        <f t="shared" si="7"/>
        <v>30054002386600.828</v>
      </c>
      <c r="CO80">
        <f t="shared" si="7"/>
        <v>30492732194440.242</v>
      </c>
      <c r="CP80">
        <f t="shared" si="7"/>
        <v>31123860453603.582</v>
      </c>
      <c r="CQ80">
        <f t="shared" si="7"/>
        <v>31686629986491.027</v>
      </c>
      <c r="CR80">
        <f t="shared" si="7"/>
        <v>32733996157982.867</v>
      </c>
      <c r="CS80">
        <f t="shared" si="7"/>
        <v>33746152019396.758</v>
      </c>
      <c r="CT80">
        <f t="shared" si="7"/>
        <v>34958721044607.605</v>
      </c>
      <c r="CU80">
        <f t="shared" si="7"/>
        <v>36314327571182.656</v>
      </c>
      <c r="CV80">
        <f t="shared" si="7"/>
        <v>37338092148433.055</v>
      </c>
      <c r="CW80">
        <f t="shared" si="7"/>
        <v>38664654773092.172</v>
      </c>
      <c r="CX80">
        <f t="shared" si="7"/>
        <v>40410347182605.789</v>
      </c>
      <c r="CY80">
        <f t="shared" si="7"/>
        <v>41222273173643.516</v>
      </c>
      <c r="CZ80">
        <f t="shared" si="7"/>
        <v>42172375532699.711</v>
      </c>
      <c r="DA80">
        <f t="shared" si="7"/>
        <v>43483778912964.375</v>
      </c>
      <c r="DB80">
        <f t="shared" si="7"/>
        <v>45428043322668.742</v>
      </c>
      <c r="DC80">
        <f t="shared" si="7"/>
        <v>47247253448134.398</v>
      </c>
      <c r="DD80">
        <f t="shared" si="7"/>
        <v>49335783040409.586</v>
      </c>
      <c r="DE80">
        <f t="shared" si="7"/>
        <v>51497628097910.281</v>
      </c>
      <c r="DF80">
        <f t="shared" si="7"/>
        <v>52563204540969.336</v>
      </c>
      <c r="DG80">
        <f t="shared" si="7"/>
        <v>51858096408566.234</v>
      </c>
      <c r="DH80">
        <f t="shared" si="7"/>
        <v>54212888705453.297</v>
      </c>
      <c r="DI80">
        <f t="shared" si="7"/>
        <v>56007510799907.586</v>
      </c>
      <c r="DJ80">
        <f t="shared" si="7"/>
        <v>57524854659842.945</v>
      </c>
      <c r="DK80">
        <f t="shared" si="7"/>
        <v>59140068629244.758</v>
      </c>
      <c r="DL80">
        <f t="shared" si="7"/>
        <v>60967551670468.531</v>
      </c>
      <c r="DM80">
        <f t="shared" si="7"/>
        <v>62844479409151.445</v>
      </c>
      <c r="DN80">
        <f t="shared" si="7"/>
        <v>64605355584812.945</v>
      </c>
      <c r="DO80">
        <f t="shared" si="7"/>
        <v>66792223798975.586</v>
      </c>
      <c r="DP80">
        <f t="shared" si="7"/>
        <v>68986707326910.992</v>
      </c>
      <c r="DQ80">
        <f t="shared" si="7"/>
        <v>70774353153068.125</v>
      </c>
      <c r="DR80">
        <f t="shared" si="7"/>
        <v>68569446079331.141</v>
      </c>
      <c r="DS80">
        <f t="shared" si="7"/>
        <v>72594321219575.219</v>
      </c>
    </row>
    <row r="81" spans="1:122">
      <c r="A81" t="s">
        <v>180</v>
      </c>
      <c r="B81">
        <v>9.8595666885375977</v>
      </c>
      <c r="C81">
        <v>9.8815212249755859</v>
      </c>
      <c r="D81">
        <v>9.8937520980834961</v>
      </c>
      <c r="E81">
        <v>9.9028863906860352</v>
      </c>
      <c r="F81">
        <v>9.9106769561767578</v>
      </c>
      <c r="G81">
        <v>9.9176340103149414</v>
      </c>
      <c r="H81">
        <v>9.923980712890625</v>
      </c>
      <c r="I81">
        <v>9.9298057556152344</v>
      </c>
      <c r="J81">
        <v>9.9351987838745117</v>
      </c>
      <c r="K81">
        <v>9.9402532577514648</v>
      </c>
      <c r="L81">
        <v>9.9450168609619141</v>
      </c>
      <c r="M81">
        <v>9.9495210647583008</v>
      </c>
      <c r="N81">
        <v>9.9538087844848633</v>
      </c>
      <c r="O81">
        <v>9.9579582214355469</v>
      </c>
      <c r="P81">
        <v>9.9619293212890625</v>
      </c>
      <c r="Q81">
        <v>9.9658269882202148</v>
      </c>
      <c r="R81">
        <v>9.9695615768432617</v>
      </c>
      <c r="S81">
        <v>9.9732904434204102</v>
      </c>
      <c r="T81">
        <v>9.9769563674926758</v>
      </c>
      <c r="U81">
        <v>9.9804916381835938</v>
      </c>
      <c r="V81">
        <v>9.9839887619018555</v>
      </c>
      <c r="W81">
        <v>9.9874715805053711</v>
      </c>
      <c r="X81">
        <v>9.9909553527832031</v>
      </c>
      <c r="Y81">
        <v>9.994441032409668</v>
      </c>
      <c r="Z81">
        <v>9.9979267120361328</v>
      </c>
      <c r="AA81">
        <v>10.001343727111816</v>
      </c>
      <c r="AB81">
        <v>10.004766464233398</v>
      </c>
      <c r="AC81">
        <v>10.008176803588867</v>
      </c>
      <c r="AD81">
        <v>10.011600494384766</v>
      </c>
      <c r="AE81">
        <v>10.015031814575195</v>
      </c>
      <c r="AF81">
        <v>10.018494606018066</v>
      </c>
      <c r="AG81">
        <v>10.02197265625</v>
      </c>
      <c r="AH81">
        <v>10.025452613830566</v>
      </c>
      <c r="AI81">
        <v>10.028945922851563</v>
      </c>
      <c r="AJ81">
        <v>10.032440185546875</v>
      </c>
      <c r="AK81">
        <v>10.035932540893555</v>
      </c>
      <c r="AL81">
        <v>10.039475440979004</v>
      </c>
      <c r="AM81">
        <v>10.043107032775879</v>
      </c>
      <c r="AN81">
        <v>10.046764373779297</v>
      </c>
      <c r="AO81">
        <v>10.050505638122559</v>
      </c>
      <c r="AP81">
        <v>10.054257392883301</v>
      </c>
      <c r="AQ81">
        <v>10.058005332946777</v>
      </c>
      <c r="AR81">
        <v>10.06181526184082</v>
      </c>
      <c r="AS81">
        <v>10.065793991088867</v>
      </c>
      <c r="AT81">
        <v>10.069797515869141</v>
      </c>
      <c r="AU81">
        <v>10.073806762695313</v>
      </c>
      <c r="AV81">
        <v>10.07790470123291</v>
      </c>
      <c r="AW81">
        <v>10.082159042358398</v>
      </c>
      <c r="AX81">
        <v>10.086419105529785</v>
      </c>
      <c r="AY81">
        <v>10.090773582458496</v>
      </c>
      <c r="AZ81">
        <v>10.095279693603516</v>
      </c>
      <c r="BA81">
        <v>10.099790573120117</v>
      </c>
      <c r="BB81">
        <v>10.104504585266113</v>
      </c>
      <c r="BC81">
        <v>10.109272003173828</v>
      </c>
      <c r="BD81">
        <v>10.114107131958008</v>
      </c>
      <c r="BE81">
        <v>10.11913013458252</v>
      </c>
      <c r="BF81">
        <v>10.124229431152344</v>
      </c>
      <c r="BG81">
        <v>10.129505157470703</v>
      </c>
      <c r="BH81">
        <v>10.134846687316895</v>
      </c>
      <c r="BI81">
        <v>10.140384674072266</v>
      </c>
      <c r="BJ81">
        <v>10.146059036254883</v>
      </c>
      <c r="BK81" s="29">
        <v>10.151849746704102</v>
      </c>
      <c r="BL81">
        <v>10.157861709594727</v>
      </c>
      <c r="BM81">
        <v>10.164023399353027</v>
      </c>
      <c r="BN81">
        <v>10.170328140258789</v>
      </c>
      <c r="BO81">
        <v>10.176875114440918</v>
      </c>
      <c r="BP81">
        <v>10.18363094329834</v>
      </c>
      <c r="BQ81">
        <v>10.190561294555664</v>
      </c>
      <c r="BR81">
        <v>10.19773006439209</v>
      </c>
      <c r="BS81">
        <v>10.205118179321289</v>
      </c>
      <c r="BT81">
        <v>10.212752342224121</v>
      </c>
      <c r="BU81">
        <v>10.220643043518066</v>
      </c>
      <c r="BV81">
        <v>10.228789329528809</v>
      </c>
      <c r="BW81">
        <v>10.237218856811523</v>
      </c>
      <c r="BX81">
        <v>10.245908737182617</v>
      </c>
      <c r="BY81">
        <v>10.254891395568848</v>
      </c>
      <c r="BZ81">
        <v>10.264164924621582</v>
      </c>
      <c r="CA81">
        <v>10.273723602294922</v>
      </c>
      <c r="CB81">
        <v>10.283595085144043</v>
      </c>
      <c r="CC81">
        <v>10.293815612792969</v>
      </c>
      <c r="CD81">
        <v>10.304356575012207</v>
      </c>
      <c r="CE81">
        <v>10.315219879150391</v>
      </c>
      <c r="CF81">
        <v>10.326447486877441</v>
      </c>
      <c r="CG81">
        <v>10.338030815124512</v>
      </c>
      <c r="CH81">
        <v>10.349946022033691</v>
      </c>
      <c r="CI81">
        <v>10.362263679504395</v>
      </c>
      <c r="CJ81">
        <v>10.374934196472168</v>
      </c>
      <c r="CK81">
        <v>10.387984275817871</v>
      </c>
      <c r="CL81">
        <v>10.401409149169922</v>
      </c>
      <c r="CM81">
        <v>10.415201187133789</v>
      </c>
      <c r="CN81">
        <v>10.429417610168457</v>
      </c>
      <c r="CO81">
        <v>10.4439697265625</v>
      </c>
      <c r="CP81">
        <v>10.458939552307129</v>
      </c>
      <c r="CQ81">
        <v>10.474276542663574</v>
      </c>
      <c r="CR81">
        <v>10.489978790283203</v>
      </c>
      <c r="CS81">
        <v>10.506080627441406</v>
      </c>
      <c r="CT81">
        <v>10.522538185119629</v>
      </c>
      <c r="CU81">
        <v>10.539380073547363</v>
      </c>
      <c r="CV81">
        <v>10.556589126586914</v>
      </c>
      <c r="CW81">
        <v>10.574140548706055</v>
      </c>
      <c r="CX81">
        <v>10.592050552368164</v>
      </c>
      <c r="CY81">
        <v>10.610313415527344</v>
      </c>
      <c r="CZ81">
        <v>10.62889575958252</v>
      </c>
      <c r="DA81">
        <v>10.647783279418945</v>
      </c>
      <c r="DB81">
        <v>10.666969299316406</v>
      </c>
      <c r="DC81">
        <v>10.68644905090332</v>
      </c>
      <c r="DD81">
        <v>10.706192970275879</v>
      </c>
      <c r="DE81">
        <v>10.726189613342285</v>
      </c>
      <c r="DF81">
        <v>10.746415138244629</v>
      </c>
      <c r="DG81">
        <v>10.766923904418945</v>
      </c>
      <c r="DH81">
        <v>10.787647247314453</v>
      </c>
    </row>
    <row r="82" spans="1:122">
      <c r="A82" t="s">
        <v>182</v>
      </c>
      <c r="BK82" s="29">
        <v>2196</v>
      </c>
      <c r="BL82">
        <v>2243</v>
      </c>
      <c r="BM82">
        <v>2254</v>
      </c>
      <c r="BN82">
        <v>2287</v>
      </c>
      <c r="BO82">
        <v>2310</v>
      </c>
      <c r="BP82">
        <v>2327</v>
      </c>
      <c r="BQ82">
        <v>2330</v>
      </c>
      <c r="BR82">
        <v>2334</v>
      </c>
      <c r="BS82">
        <v>2343</v>
      </c>
      <c r="BT82">
        <v>2389</v>
      </c>
      <c r="BU82">
        <v>2365</v>
      </c>
      <c r="BV82">
        <v>2352</v>
      </c>
      <c r="BW82">
        <v>2389</v>
      </c>
      <c r="BX82">
        <v>2381</v>
      </c>
      <c r="BY82">
        <v>2396</v>
      </c>
      <c r="BZ82">
        <v>2389</v>
      </c>
      <c r="CA82">
        <v>2418</v>
      </c>
      <c r="CB82">
        <v>2477</v>
      </c>
      <c r="CC82">
        <v>2476</v>
      </c>
      <c r="CD82">
        <v>2490</v>
      </c>
      <c r="CE82">
        <v>2501</v>
      </c>
      <c r="CF82">
        <v>2531</v>
      </c>
      <c r="CG82">
        <v>2575</v>
      </c>
      <c r="CH82">
        <v>2584</v>
      </c>
      <c r="CI82">
        <v>2587</v>
      </c>
      <c r="CJ82">
        <v>2589</v>
      </c>
      <c r="CK82">
        <v>2607</v>
      </c>
      <c r="CL82">
        <v>2624</v>
      </c>
      <c r="CM82">
        <v>2635</v>
      </c>
      <c r="CN82">
        <v>2621</v>
      </c>
      <c r="CO82">
        <v>2601</v>
      </c>
      <c r="CP82">
        <v>2610</v>
      </c>
      <c r="CQ82">
        <v>2616</v>
      </c>
      <c r="CR82">
        <v>2639</v>
      </c>
      <c r="CS82">
        <v>2663</v>
      </c>
      <c r="CT82">
        <v>2673</v>
      </c>
      <c r="CU82">
        <v>2687</v>
      </c>
      <c r="CV82">
        <v>2701</v>
      </c>
      <c r="CW82">
        <v>2715</v>
      </c>
      <c r="CX82">
        <v>2727</v>
      </c>
      <c r="CY82">
        <v>2725</v>
      </c>
      <c r="CZ82">
        <v>2728</v>
      </c>
      <c r="DA82">
        <v>2735</v>
      </c>
      <c r="DB82">
        <v>2747</v>
      </c>
      <c r="DC82">
        <v>2761</v>
      </c>
      <c r="DD82">
        <v>2779</v>
      </c>
      <c r="DE82">
        <v>2807</v>
      </c>
      <c r="DF82">
        <v>2825</v>
      </c>
      <c r="DG82">
        <v>2825</v>
      </c>
      <c r="DH82">
        <v>2850</v>
      </c>
      <c r="DI82">
        <v>2869</v>
      </c>
      <c r="DJ82">
        <v>2874</v>
      </c>
      <c r="DK82">
        <v>2884</v>
      </c>
    </row>
    <row r="83" spans="1:122">
      <c r="A83" t="s">
        <v>422</v>
      </c>
      <c r="BK83" s="29">
        <v>389.57295811355823</v>
      </c>
      <c r="BL83">
        <v>385.6584533440415</v>
      </c>
      <c r="BM83">
        <v>403.0964630243119</v>
      </c>
      <c r="BN83">
        <v>413.14586006966653</v>
      </c>
      <c r="BO83">
        <v>425.21249896025711</v>
      </c>
      <c r="BP83">
        <v>435.04563472418556</v>
      </c>
      <c r="BQ83">
        <v>430.58950503551625</v>
      </c>
      <c r="BR83">
        <v>421.51547412397372</v>
      </c>
      <c r="BS83">
        <v>419.65488044816561</v>
      </c>
      <c r="BT83">
        <v>452.81401349292463</v>
      </c>
      <c r="BU83">
        <v>453.33663597192765</v>
      </c>
      <c r="BV83">
        <v>445.90926029292916</v>
      </c>
      <c r="BW83">
        <v>456.19858179896562</v>
      </c>
      <c r="BX83">
        <v>466.15581178059676</v>
      </c>
      <c r="BY83">
        <v>469.96828857266303</v>
      </c>
      <c r="BZ83">
        <v>489.04623793119504</v>
      </c>
      <c r="CA83">
        <v>490.2345106325937</v>
      </c>
      <c r="CB83">
        <v>509.5207668172992</v>
      </c>
      <c r="CC83">
        <v>499.284717893795</v>
      </c>
      <c r="CD83">
        <v>506.28255158406296</v>
      </c>
      <c r="CE83">
        <v>520.01192651534666</v>
      </c>
      <c r="CF83">
        <v>537.85134993932718</v>
      </c>
      <c r="CG83">
        <v>526.49777953913463</v>
      </c>
      <c r="CH83">
        <v>518.68243802750771</v>
      </c>
      <c r="CI83">
        <v>520.66821102729227</v>
      </c>
      <c r="CJ83">
        <v>522.76252087109276</v>
      </c>
      <c r="CK83">
        <v>534.91220742160078</v>
      </c>
      <c r="CL83">
        <v>533.92978682148396</v>
      </c>
      <c r="CM83">
        <v>534.67023787540234</v>
      </c>
      <c r="CN83">
        <v>544.91873488729743</v>
      </c>
      <c r="CO83">
        <v>546.4598540201066</v>
      </c>
      <c r="CP83">
        <v>548.8672407303543</v>
      </c>
      <c r="CQ83">
        <v>540.61503351581166</v>
      </c>
      <c r="CR83">
        <v>545.0745984191899</v>
      </c>
      <c r="CS83">
        <v>576.38729216301533</v>
      </c>
      <c r="CT83">
        <v>587.28621359455713</v>
      </c>
      <c r="CU83">
        <v>592.91291067262273</v>
      </c>
      <c r="CV83">
        <v>611.2204367354899</v>
      </c>
      <c r="CW83">
        <v>607.95530603224267</v>
      </c>
      <c r="CX83">
        <v>611.12966380705541</v>
      </c>
      <c r="CY83">
        <v>621.72174084084395</v>
      </c>
      <c r="CZ83">
        <v>632.26169367903117</v>
      </c>
      <c r="DA83">
        <v>646.38796092482687</v>
      </c>
      <c r="DB83">
        <v>654.27809150291625</v>
      </c>
      <c r="DC83">
        <v>672.1971653229914</v>
      </c>
      <c r="DD83">
        <v>688.76565187747622</v>
      </c>
      <c r="DE83">
        <v>716.7433566222752</v>
      </c>
      <c r="DF83">
        <v>697.64017018060611</v>
      </c>
      <c r="DG83">
        <v>697.57851278658472</v>
      </c>
      <c r="DH83">
        <v>731.82570408105016</v>
      </c>
      <c r="DI83">
        <v>746.6549396092646</v>
      </c>
      <c r="DJ83">
        <v>753.09519540991016</v>
      </c>
      <c r="DK83">
        <v>752.9737438871332</v>
      </c>
    </row>
    <row r="84" spans="1:122">
      <c r="A84" t="s">
        <v>183</v>
      </c>
      <c r="BK84">
        <v>352</v>
      </c>
      <c r="BL84">
        <v>362</v>
      </c>
      <c r="BM84">
        <v>366</v>
      </c>
      <c r="BN84">
        <v>377</v>
      </c>
      <c r="BO84">
        <v>386</v>
      </c>
      <c r="BP84">
        <v>393</v>
      </c>
      <c r="BQ84">
        <v>394</v>
      </c>
      <c r="BR84">
        <v>396</v>
      </c>
      <c r="BS84">
        <v>404</v>
      </c>
      <c r="BT84">
        <v>414</v>
      </c>
      <c r="BU84">
        <v>416</v>
      </c>
      <c r="BV84">
        <v>413</v>
      </c>
      <c r="BW84">
        <v>419</v>
      </c>
      <c r="BX84">
        <v>425</v>
      </c>
      <c r="BY84">
        <v>420</v>
      </c>
      <c r="BZ84">
        <v>432</v>
      </c>
      <c r="CA84">
        <v>439</v>
      </c>
      <c r="CB84">
        <v>453</v>
      </c>
      <c r="CC84">
        <v>457</v>
      </c>
      <c r="CD84">
        <v>462</v>
      </c>
      <c r="CE84">
        <v>471</v>
      </c>
      <c r="CF84">
        <v>477</v>
      </c>
      <c r="CG84">
        <v>476</v>
      </c>
      <c r="CH84">
        <v>488</v>
      </c>
      <c r="CI84">
        <v>492</v>
      </c>
      <c r="CJ84">
        <v>495</v>
      </c>
      <c r="CK84">
        <v>501</v>
      </c>
      <c r="CL84">
        <v>507</v>
      </c>
      <c r="CM84">
        <v>510</v>
      </c>
      <c r="CN84">
        <v>512</v>
      </c>
      <c r="CO84">
        <v>505</v>
      </c>
      <c r="CP84">
        <v>503</v>
      </c>
      <c r="CQ84">
        <v>498</v>
      </c>
      <c r="CR84">
        <v>510</v>
      </c>
      <c r="CS84">
        <v>516</v>
      </c>
      <c r="CT84">
        <v>522</v>
      </c>
      <c r="CU84">
        <v>536</v>
      </c>
      <c r="CV84">
        <v>538</v>
      </c>
      <c r="CW84">
        <v>531</v>
      </c>
      <c r="CX84">
        <v>540</v>
      </c>
      <c r="CY84">
        <v>545</v>
      </c>
      <c r="CZ84">
        <v>548</v>
      </c>
      <c r="DA84">
        <v>552</v>
      </c>
      <c r="DB84">
        <v>554</v>
      </c>
      <c r="DC84">
        <v>562</v>
      </c>
      <c r="DD84">
        <v>566</v>
      </c>
      <c r="DE84">
        <v>571</v>
      </c>
      <c r="DF84">
        <v>574</v>
      </c>
      <c r="DG84">
        <v>575</v>
      </c>
      <c r="DH84">
        <v>573</v>
      </c>
      <c r="DI84">
        <v>576</v>
      </c>
      <c r="DJ84">
        <v>585</v>
      </c>
      <c r="DK84">
        <v>586</v>
      </c>
      <c r="DL84">
        <v>593</v>
      </c>
      <c r="DM84">
        <v>594</v>
      </c>
      <c r="DN84">
        <v>598</v>
      </c>
      <c r="DO84">
        <v>605</v>
      </c>
      <c r="DP84">
        <v>613</v>
      </c>
      <c r="DQ84">
        <v>619</v>
      </c>
      <c r="DR84">
        <v>623</v>
      </c>
    </row>
    <row r="85" spans="1:122">
      <c r="A85" t="s">
        <v>258</v>
      </c>
      <c r="BK85" s="29">
        <v>2751636772.1999998</v>
      </c>
      <c r="BL85">
        <v>2813174376.4000001</v>
      </c>
      <c r="BM85">
        <v>2850169422.4000001</v>
      </c>
      <c r="BN85">
        <v>2910291181.7999997</v>
      </c>
      <c r="BO85">
        <v>2971287389.8999996</v>
      </c>
      <c r="BP85">
        <v>3050262701.2999997</v>
      </c>
      <c r="BQ85">
        <v>3121616654.3000002</v>
      </c>
      <c r="BR85">
        <v>3181062161</v>
      </c>
      <c r="BS85">
        <v>3211696881.5</v>
      </c>
      <c r="BT85">
        <v>3255845915.0999999</v>
      </c>
      <c r="BU85">
        <v>3325738920</v>
      </c>
      <c r="BV85">
        <v>3375566731.6999998</v>
      </c>
      <c r="BW85">
        <v>3449262497.0999999</v>
      </c>
      <c r="BX85">
        <v>3505366368.1999998</v>
      </c>
      <c r="BY85">
        <v>3601517675.6000004</v>
      </c>
      <c r="BZ85">
        <v>3632684621.1999998</v>
      </c>
      <c r="CA85">
        <v>3674054254.3000002</v>
      </c>
      <c r="CB85">
        <v>3727197917.2999997</v>
      </c>
      <c r="CC85">
        <v>3759287115.5999999</v>
      </c>
      <c r="CD85">
        <v>3831087063.4000001</v>
      </c>
      <c r="CE85">
        <v>3859882414.7999997</v>
      </c>
      <c r="CF85">
        <v>3887401683.4000001</v>
      </c>
      <c r="CG85">
        <v>3939065761.5999999</v>
      </c>
      <c r="CH85">
        <v>3997993062.1999998</v>
      </c>
      <c r="CI85">
        <v>4010266445.2999997</v>
      </c>
      <c r="CJ85">
        <v>4053889713.8000002</v>
      </c>
      <c r="CK85">
        <v>4068920170</v>
      </c>
      <c r="CL85">
        <v>4124362419.4000001</v>
      </c>
      <c r="CM85">
        <v>4181728203.1999998</v>
      </c>
      <c r="CN85">
        <v>4571991348.3999996</v>
      </c>
      <c r="CO85">
        <v>4556533894.3999996</v>
      </c>
      <c r="CP85">
        <v>4536641620.7999992</v>
      </c>
      <c r="CQ85">
        <v>4509841539.8000002</v>
      </c>
      <c r="CR85">
        <v>4544520174.8000002</v>
      </c>
      <c r="CS85">
        <v>4600615334.3999996</v>
      </c>
      <c r="CT85">
        <v>4633255551.3000002</v>
      </c>
      <c r="CU85">
        <v>4569178564.5</v>
      </c>
      <c r="CV85">
        <v>4621255589.1000004</v>
      </c>
      <c r="CW85">
        <v>4671598116.8999996</v>
      </c>
      <c r="CX85">
        <v>4663827139.3999996</v>
      </c>
      <c r="CY85">
        <v>4673641979.1999998</v>
      </c>
      <c r="CZ85">
        <v>4695837575.1999998</v>
      </c>
      <c r="DA85">
        <v>4707841478.6000004</v>
      </c>
      <c r="DB85">
        <v>4799904084.3000002</v>
      </c>
      <c r="DC85">
        <v>4838131601.7000008</v>
      </c>
      <c r="DD85">
        <v>4882579193</v>
      </c>
      <c r="DE85">
        <v>4954855321.8000002</v>
      </c>
      <c r="DF85">
        <v>4975311893.6000004</v>
      </c>
      <c r="DG85">
        <v>4984836436.8999996</v>
      </c>
      <c r="DH85">
        <v>5039181209.3000002</v>
      </c>
      <c r="DI85">
        <v>5156170186.8000002</v>
      </c>
      <c r="DJ85">
        <v>5182536615.5</v>
      </c>
      <c r="DK85">
        <v>5156630679.5</v>
      </c>
      <c r="DL85">
        <v>5205548370.2999992</v>
      </c>
      <c r="DM85">
        <v>5247120644.3000002</v>
      </c>
      <c r="DN85">
        <v>5294155851.3000002</v>
      </c>
    </row>
    <row r="86" spans="1:122">
      <c r="A86" t="s">
        <v>184</v>
      </c>
      <c r="CJ86" s="5"/>
      <c r="CN86">
        <v>3866644515.3000002</v>
      </c>
      <c r="CO86">
        <v>3866649867.2000003</v>
      </c>
      <c r="CP86">
        <v>3866622955.8000002</v>
      </c>
      <c r="CQ86">
        <v>3866652927.3000002</v>
      </c>
      <c r="CR86">
        <v>3866661650</v>
      </c>
      <c r="CS86">
        <v>3866670340.7000003</v>
      </c>
      <c r="CT86">
        <v>3755237655.9000001</v>
      </c>
      <c r="CU86">
        <v>4682427779.1999998</v>
      </c>
      <c r="CV86">
        <v>4132074774.4000001</v>
      </c>
      <c r="CW86">
        <v>3776257599.8999996</v>
      </c>
      <c r="CX86">
        <v>3603936165.8000002</v>
      </c>
      <c r="CY86">
        <v>3844186359.3000002</v>
      </c>
      <c r="CZ86">
        <v>4456090598.6999998</v>
      </c>
      <c r="DA86">
        <v>4223527295.5</v>
      </c>
      <c r="DB86">
        <v>4334354380.6999998</v>
      </c>
      <c r="DC86">
        <v>4241261132.1999998</v>
      </c>
      <c r="DD86">
        <v>3427595561</v>
      </c>
      <c r="DE86">
        <v>3075560442.3000002</v>
      </c>
      <c r="DF86">
        <v>3141022972.0999999</v>
      </c>
      <c r="DG86">
        <v>3258236227.7000003</v>
      </c>
      <c r="DH86">
        <v>2998929214.9000001</v>
      </c>
      <c r="DI86">
        <v>2975851797.6999998</v>
      </c>
      <c r="DJ86">
        <v>3062234563.5999999</v>
      </c>
      <c r="DK86">
        <v>3005652665.3999996</v>
      </c>
      <c r="DL86">
        <v>3161283084.9000001</v>
      </c>
      <c r="DM86">
        <v>3065445966.8000002</v>
      </c>
    </row>
    <row r="87" spans="1:122" s="12" customFormat="1">
      <c r="A87" s="12" t="s">
        <v>186</v>
      </c>
      <c r="BK87" s="29"/>
      <c r="DH87" s="12">
        <v>1</v>
      </c>
    </row>
    <row r="88" spans="1:122" s="5" customFormat="1">
      <c r="A88" s="5" t="s">
        <v>187</v>
      </c>
      <c r="BK88" s="33"/>
      <c r="DH88" s="5">
        <v>1</v>
      </c>
    </row>
    <row r="89" spans="1:122">
      <c r="A89" t="s">
        <v>188</v>
      </c>
      <c r="B89" s="13">
        <v>277.3</v>
      </c>
      <c r="G89" s="13">
        <v>279.2</v>
      </c>
      <c r="L89" s="13">
        <v>280.8</v>
      </c>
      <c r="Q89" s="13">
        <v>282.7</v>
      </c>
      <c r="V89" s="13">
        <v>285.10000000000002</v>
      </c>
      <c r="AA89" s="13">
        <v>284.3</v>
      </c>
      <c r="AF89" s="13">
        <v>284.89999999999998</v>
      </c>
      <c r="AK89" s="13">
        <v>286.60000000000002</v>
      </c>
      <c r="AP89" s="13">
        <v>287.7</v>
      </c>
      <c r="AU89" s="13">
        <v>288</v>
      </c>
      <c r="AZ89" s="13">
        <v>287.60000000000002</v>
      </c>
      <c r="BE89" s="13">
        <v>289.60000000000002</v>
      </c>
      <c r="BF89" s="13">
        <v>290.39999999999998</v>
      </c>
      <c r="BG89" s="13">
        <v>291.2</v>
      </c>
      <c r="BH89" s="13">
        <v>291.7</v>
      </c>
      <c r="BI89" s="13">
        <v>292.10000000000002</v>
      </c>
      <c r="BJ89" s="13">
        <v>292.39999999999998</v>
      </c>
      <c r="BK89" s="35">
        <v>292.5</v>
      </c>
      <c r="BL89" s="13">
        <v>292.5</v>
      </c>
      <c r="BM89" s="13">
        <v>292.60000000000002</v>
      </c>
      <c r="BN89" s="13">
        <v>292.60000000000002</v>
      </c>
      <c r="BO89" s="13">
        <v>292.7</v>
      </c>
      <c r="BP89" s="13">
        <v>292.89999999999998</v>
      </c>
      <c r="BQ89" s="13">
        <v>293.3</v>
      </c>
      <c r="BR89" s="13">
        <v>293.8</v>
      </c>
      <c r="BS89" s="13">
        <v>294.39999999999998</v>
      </c>
      <c r="BT89" s="13">
        <v>295.2</v>
      </c>
      <c r="BU89" s="13">
        <v>296</v>
      </c>
      <c r="BV89" s="13">
        <v>296.89999999999998</v>
      </c>
      <c r="BW89" s="13">
        <v>297.8</v>
      </c>
      <c r="BX89" s="13">
        <v>298.39999999999998</v>
      </c>
      <c r="BY89" s="13">
        <v>299</v>
      </c>
      <c r="BZ89" s="13">
        <v>299.39999999999998</v>
      </c>
      <c r="CA89" s="13">
        <v>299.8</v>
      </c>
      <c r="CB89" s="13">
        <v>300.2</v>
      </c>
      <c r="CC89" s="13">
        <v>300.7</v>
      </c>
      <c r="CD89" s="13">
        <v>301.3</v>
      </c>
      <c r="CE89" s="13">
        <v>302</v>
      </c>
      <c r="CF89" s="13">
        <v>303</v>
      </c>
      <c r="CG89" s="13">
        <v>303.89999999999998</v>
      </c>
      <c r="CH89" s="13">
        <v>304.5</v>
      </c>
      <c r="CI89" s="13">
        <v>305.5</v>
      </c>
      <c r="CJ89" s="13">
        <v>305.89999999999998</v>
      </c>
      <c r="CK89" s="13">
        <v>306.3</v>
      </c>
      <c r="CL89" s="13">
        <v>306.7</v>
      </c>
      <c r="CM89" s="13">
        <v>307.8</v>
      </c>
      <c r="CN89" s="13">
        <v>308.7</v>
      </c>
      <c r="CO89" s="13">
        <v>309.3</v>
      </c>
      <c r="CP89" s="13">
        <v>309.8</v>
      </c>
      <c r="CQ89" s="13">
        <v>310.10000000000002</v>
      </c>
      <c r="CR89" s="13">
        <v>310.39999999999998</v>
      </c>
      <c r="CS89" s="13">
        <v>311</v>
      </c>
      <c r="CT89" s="13">
        <v>311.8</v>
      </c>
      <c r="CU89" s="13">
        <v>312.7</v>
      </c>
      <c r="CV89" s="13">
        <v>313.7</v>
      </c>
      <c r="CW89" s="13">
        <v>314.7</v>
      </c>
      <c r="CX89" s="13">
        <v>315.60000000000002</v>
      </c>
      <c r="CY89" s="13">
        <v>316.3</v>
      </c>
      <c r="CZ89" s="13">
        <v>317</v>
      </c>
      <c r="DA89" s="13">
        <v>317.60000000000002</v>
      </c>
      <c r="DB89" s="13">
        <v>318.3</v>
      </c>
      <c r="DC89" s="13">
        <v>319.10000000000002</v>
      </c>
      <c r="DD89" s="13">
        <v>319.8</v>
      </c>
      <c r="DE89" s="13">
        <v>320.60000000000002</v>
      </c>
      <c r="DF89" s="13">
        <v>321.39999999999998</v>
      </c>
      <c r="DG89" s="13">
        <v>322.3</v>
      </c>
      <c r="DH89" s="13">
        <v>323.2</v>
      </c>
      <c r="DI89" s="13">
        <v>324</v>
      </c>
    </row>
    <row r="90" spans="1:122">
      <c r="A90" t="s">
        <v>189</v>
      </c>
      <c r="BT90" s="15">
        <v>7.4695644295302019E-3</v>
      </c>
      <c r="BU90" s="14">
        <v>7.010868456375839E-3</v>
      </c>
      <c r="BV90" s="14">
        <v>7.5349348993288597E-3</v>
      </c>
      <c r="BW90" s="14">
        <v>7.6879895973154359E-3</v>
      </c>
      <c r="BX90" s="14">
        <v>7.5179369127516783E-3</v>
      </c>
      <c r="BY90" s="14">
        <v>7.8173781879194645E-3</v>
      </c>
      <c r="BZ90" s="14">
        <v>8.0958268456375829E-3</v>
      </c>
      <c r="CA90" s="14">
        <v>8.4730385906040262E-3</v>
      </c>
      <c r="CB90" s="14">
        <v>8.5648526845637594E-3</v>
      </c>
      <c r="CC90" s="14">
        <v>9.0956496644295313E-3</v>
      </c>
      <c r="CD90" s="14">
        <v>9.1708922818791935E-3</v>
      </c>
      <c r="CE90" s="14">
        <v>8.8460164429530197E-3</v>
      </c>
      <c r="CF90" s="14">
        <v>9.4090825503355697E-3</v>
      </c>
      <c r="CG90" s="14">
        <v>9.3233436241610748E-3</v>
      </c>
      <c r="CH90" s="14">
        <v>9.0379043624161069E-3</v>
      </c>
      <c r="CI90" s="14">
        <v>9.0449573825503362E-3</v>
      </c>
      <c r="CJ90" s="14">
        <v>9.2194520134228179E-3</v>
      </c>
      <c r="CK90" s="14">
        <v>9.8282795302013417E-3</v>
      </c>
      <c r="CL90" s="14">
        <v>9.3665147651006697E-3</v>
      </c>
      <c r="CM90" s="14">
        <v>9.5313453020134213E-3</v>
      </c>
      <c r="CN90" s="14">
        <v>9.909420469798657E-3</v>
      </c>
      <c r="CO90" s="14">
        <v>9.7468369127516781E-3</v>
      </c>
      <c r="CP90" s="14">
        <v>1.0322355033557048E-2</v>
      </c>
      <c r="CQ90" s="14">
        <v>9.5602959731543626E-3</v>
      </c>
      <c r="CR90" s="14">
        <v>9.9173473154362413E-3</v>
      </c>
      <c r="CS90" s="14">
        <v>9.9957003355704704E-3</v>
      </c>
      <c r="CT90" s="14">
        <v>1.0107310738255033E-2</v>
      </c>
      <c r="CU90" s="14">
        <v>1.0861651006711409E-2</v>
      </c>
      <c r="CV90" s="14">
        <v>1.0473110738255034E-2</v>
      </c>
      <c r="CW90" s="14">
        <v>9.9179922818791941E-3</v>
      </c>
      <c r="CX90" s="14">
        <v>9.8003691275167781E-3</v>
      </c>
      <c r="CY90" s="14">
        <v>9.3471033557046973E-3</v>
      </c>
      <c r="CZ90" s="14">
        <v>9.5648731543624167E-3</v>
      </c>
      <c r="DA90" s="14">
        <v>9.5189869127516782E-3</v>
      </c>
      <c r="DB90" s="14">
        <v>9.7565530201342288E-3</v>
      </c>
      <c r="DC90" s="14">
        <v>9.9523939597315446E-3</v>
      </c>
      <c r="DD90" s="14">
        <v>1.0403308724832215E-2</v>
      </c>
      <c r="DE90" s="14">
        <v>1.0939775167785236E-2</v>
      </c>
      <c r="DF90" s="14">
        <v>1.0174460067114094E-2</v>
      </c>
      <c r="DG90" s="14">
        <v>1.0297575838926175E-2</v>
      </c>
      <c r="DH90" s="14">
        <v>1.0352013087248322E-2</v>
      </c>
      <c r="DI90" s="14">
        <v>1.0481716096726879E-2</v>
      </c>
      <c r="DJ90" s="14">
        <v>1.0583028453185336E-2</v>
      </c>
    </row>
    <row r="91" spans="1:122">
      <c r="A91" t="s">
        <v>190</v>
      </c>
      <c r="BT91" s="16">
        <v>4.2615400283774283E-3</v>
      </c>
      <c r="BU91" s="16">
        <v>4.0248211134121916E-3</v>
      </c>
      <c r="BV91" s="16">
        <v>4.2007816030471753E-3</v>
      </c>
      <c r="BW91" s="16">
        <v>4.3313999805160023E-3</v>
      </c>
      <c r="BX91" s="16">
        <v>4.219254730459524E-3</v>
      </c>
      <c r="BY91" s="16">
        <v>4.4932067721596977E-3</v>
      </c>
      <c r="BZ91" s="16">
        <v>4.5796873542396843E-3</v>
      </c>
      <c r="CA91" s="16">
        <v>4.7913416340868674E-3</v>
      </c>
      <c r="CB91" s="16">
        <v>4.8529920966207674E-3</v>
      </c>
      <c r="CC91" s="16">
        <v>5.1628968910583965E-3</v>
      </c>
      <c r="CD91" s="16">
        <v>5.2711549030185455E-3</v>
      </c>
      <c r="CE91" s="16">
        <v>5.1118554071029332E-3</v>
      </c>
      <c r="CF91" s="16">
        <v>5.3663117592775188E-3</v>
      </c>
      <c r="CG91" s="16">
        <v>5.4196251415962546E-3</v>
      </c>
      <c r="CH91" s="16">
        <v>5.3798312888148824E-3</v>
      </c>
      <c r="CI91" s="16">
        <v>5.392262780544407E-3</v>
      </c>
      <c r="CJ91" s="16">
        <v>5.4523788095263009E-3</v>
      </c>
      <c r="CK91" s="16">
        <v>5.7286626180127866E-3</v>
      </c>
      <c r="CL91" s="16">
        <v>5.6003311244924173E-3</v>
      </c>
      <c r="CM91" s="16">
        <v>5.7337846586216273E-3</v>
      </c>
      <c r="CN91" s="16">
        <v>6.0465802623264862E-3</v>
      </c>
      <c r="CO91" s="16">
        <v>5.8164441788565542E-3</v>
      </c>
      <c r="CP91" s="16">
        <v>6.1252386631406351E-3</v>
      </c>
      <c r="CQ91" s="16">
        <v>5.7283706580045519E-3</v>
      </c>
      <c r="CR91" s="16">
        <v>5.850150586769803E-3</v>
      </c>
      <c r="CS91" s="16">
        <v>5.9948074117159621E-3</v>
      </c>
      <c r="CT91" s="16">
        <v>6.0093069770368887E-3</v>
      </c>
      <c r="CU91" s="16">
        <v>6.0244911046056183E-3</v>
      </c>
      <c r="CV91" s="16">
        <v>6.1604534345905699E-3</v>
      </c>
      <c r="CW91" s="16">
        <v>6.1113203909922247E-3</v>
      </c>
      <c r="CX91" s="16">
        <v>6.0381773492649941E-3</v>
      </c>
      <c r="CY91" s="16">
        <v>6.1489618643899195E-3</v>
      </c>
      <c r="CZ91" s="16">
        <v>6.1885689962356931E-3</v>
      </c>
      <c r="DA91" s="16">
        <v>6.2264082440553967E-3</v>
      </c>
      <c r="DB91" s="16">
        <v>6.4188983603382151E-3</v>
      </c>
      <c r="DC91" s="16">
        <v>6.545039927506803E-3</v>
      </c>
      <c r="DD91" s="16">
        <v>6.8749970403132838E-3</v>
      </c>
      <c r="DE91" s="16">
        <v>7.5266197816985011E-3</v>
      </c>
      <c r="DF91" s="16">
        <v>7.1050042213569569E-3</v>
      </c>
    </row>
    <row r="92" spans="1:122">
      <c r="A92" t="s">
        <v>191</v>
      </c>
      <c r="BK92" s="29">
        <f>BK65+BK74</f>
        <v>22518500</v>
      </c>
      <c r="BL92">
        <f t="shared" ref="BL92:DM92" si="8">BL65+BL74</f>
        <v>24749200</v>
      </c>
      <c r="BM92">
        <f t="shared" si="8"/>
        <v>27688500</v>
      </c>
      <c r="BN92">
        <f t="shared" si="8"/>
        <v>30964000</v>
      </c>
      <c r="BO92">
        <f t="shared" si="8"/>
        <v>34896700</v>
      </c>
      <c r="BP92">
        <f t="shared" si="8"/>
        <v>39593700</v>
      </c>
      <c r="BQ92">
        <f t="shared" si="8"/>
        <v>42349800</v>
      </c>
      <c r="BR92">
        <f t="shared" si="8"/>
        <v>45284300</v>
      </c>
      <c r="BS92">
        <f t="shared" si="8"/>
        <v>48271900</v>
      </c>
      <c r="BT92">
        <f t="shared" si="8"/>
        <v>52872800</v>
      </c>
      <c r="BU92">
        <f t="shared" si="8"/>
        <v>55970700</v>
      </c>
      <c r="BV92">
        <f t="shared" si="8"/>
        <v>60153000</v>
      </c>
      <c r="BW92">
        <f t="shared" si="8"/>
        <v>65074000</v>
      </c>
      <c r="BX92">
        <f t="shared" si="8"/>
        <v>62411400</v>
      </c>
      <c r="BY92">
        <f t="shared" si="8"/>
        <v>70028900</v>
      </c>
      <c r="BZ92">
        <f t="shared" si="8"/>
        <v>72585600</v>
      </c>
      <c r="CA92">
        <f t="shared" si="8"/>
        <v>77669300</v>
      </c>
      <c r="CB92">
        <f t="shared" si="8"/>
        <v>84297900</v>
      </c>
      <c r="CC92">
        <f t="shared" si="8"/>
        <v>88418400</v>
      </c>
      <c r="CD92">
        <f t="shared" si="8"/>
        <v>92475300</v>
      </c>
      <c r="CE92">
        <f t="shared" si="8"/>
        <v>91398000</v>
      </c>
      <c r="CF92">
        <f t="shared" si="8"/>
        <v>92259000</v>
      </c>
      <c r="CG92">
        <f t="shared" si="8"/>
        <v>100294100</v>
      </c>
      <c r="CH92">
        <f t="shared" si="8"/>
        <v>105277900</v>
      </c>
      <c r="CI92">
        <f t="shared" si="8"/>
        <v>103817500</v>
      </c>
      <c r="CJ92">
        <f t="shared" si="8"/>
        <v>107250100</v>
      </c>
      <c r="CK92">
        <f t="shared" si="8"/>
        <v>112101800</v>
      </c>
      <c r="CL92">
        <f t="shared" si="8"/>
        <v>117154600</v>
      </c>
      <c r="CM92">
        <f t="shared" si="8"/>
        <v>116427900</v>
      </c>
      <c r="CN92">
        <f t="shared" si="8"/>
        <v>113145400</v>
      </c>
      <c r="CO92">
        <f t="shared" si="8"/>
        <v>110874800</v>
      </c>
      <c r="CP92">
        <f t="shared" si="8"/>
        <v>104847200</v>
      </c>
      <c r="CQ92">
        <f t="shared" si="8"/>
        <v>101349800</v>
      </c>
      <c r="CR92">
        <f t="shared" si="8"/>
        <v>101995200</v>
      </c>
      <c r="CS92">
        <f t="shared" si="8"/>
        <v>109020700</v>
      </c>
      <c r="CT92">
        <f t="shared" si="8"/>
        <v>113693900</v>
      </c>
      <c r="CU92">
        <f t="shared" si="8"/>
        <v>114610400</v>
      </c>
      <c r="CV92">
        <f t="shared" si="8"/>
        <v>116125700</v>
      </c>
      <c r="CW92">
        <f t="shared" si="8"/>
        <v>118205100</v>
      </c>
      <c r="CX92">
        <f t="shared" si="8"/>
        <v>113213600</v>
      </c>
      <c r="CY92">
        <f t="shared" si="8"/>
        <v>115243800</v>
      </c>
      <c r="CZ92">
        <f t="shared" si="8"/>
        <v>118089600</v>
      </c>
      <c r="DA92">
        <f t="shared" si="8"/>
        <v>123571231</v>
      </c>
      <c r="DB92">
        <f t="shared" si="8"/>
        <v>127616155</v>
      </c>
      <c r="DC92">
        <f t="shared" si="8"/>
        <v>128271327</v>
      </c>
      <c r="DD92">
        <f t="shared" si="8"/>
        <v>131741596</v>
      </c>
      <c r="DE92">
        <f t="shared" si="8"/>
        <v>137759364</v>
      </c>
      <c r="DF92">
        <f t="shared" si="8"/>
        <v>133191706</v>
      </c>
      <c r="DG92">
        <f t="shared" si="8"/>
        <v>136010696</v>
      </c>
      <c r="DH92">
        <f t="shared" si="8"/>
        <v>143740003</v>
      </c>
      <c r="DI92">
        <f t="shared" si="8"/>
        <v>148763385</v>
      </c>
      <c r="DJ92">
        <f t="shared" si="8"/>
        <v>151880474</v>
      </c>
      <c r="DK92">
        <f t="shared" si="8"/>
        <v>154613537</v>
      </c>
      <c r="DL92">
        <f t="shared" si="8"/>
        <v>157725427</v>
      </c>
      <c r="DM92">
        <f t="shared" si="8"/>
        <v>157281816</v>
      </c>
    </row>
    <row r="93" spans="1:122">
      <c r="A93" t="s">
        <v>192</v>
      </c>
      <c r="BK93" s="29">
        <f>BK74/BK92</f>
        <v>0.51458578502120478</v>
      </c>
      <c r="BL93">
        <f t="shared" ref="BL93:DM93" si="9">BL74/BL92</f>
        <v>0.53080907665702326</v>
      </c>
      <c r="BM93">
        <f t="shared" si="9"/>
        <v>0.53305885114758833</v>
      </c>
      <c r="BN93">
        <f t="shared" si="9"/>
        <v>0.53204043405244805</v>
      </c>
      <c r="BO93">
        <f t="shared" si="9"/>
        <v>0.54725518458765443</v>
      </c>
      <c r="BP93">
        <f t="shared" si="9"/>
        <v>0.5601724516779184</v>
      </c>
      <c r="BQ93">
        <f t="shared" si="9"/>
        <v>0.57165795352044169</v>
      </c>
      <c r="BR93">
        <f t="shared" si="9"/>
        <v>0.5796158933670168</v>
      </c>
      <c r="BS93">
        <f t="shared" si="9"/>
        <v>0.58980069149960945</v>
      </c>
      <c r="BT93">
        <f t="shared" si="9"/>
        <v>0.60061506105218565</v>
      </c>
      <c r="BU93">
        <f t="shared" si="9"/>
        <v>0.59916706419608834</v>
      </c>
      <c r="BV93">
        <f t="shared" si="9"/>
        <v>0.60086778714278588</v>
      </c>
      <c r="BW93">
        <f t="shared" si="9"/>
        <v>0.60244798229707719</v>
      </c>
      <c r="BX93">
        <f t="shared" si="9"/>
        <v>0.61567918681522926</v>
      </c>
      <c r="BY93">
        <f t="shared" si="9"/>
        <v>0.63430526539757159</v>
      </c>
      <c r="BZ93">
        <f t="shared" si="9"/>
        <v>0.62357547502534938</v>
      </c>
      <c r="CA93">
        <f t="shared" si="9"/>
        <v>0.63242619670835198</v>
      </c>
      <c r="CB93">
        <f t="shared" si="9"/>
        <v>0.64357593724161577</v>
      </c>
      <c r="CC93">
        <f t="shared" si="9"/>
        <v>0.6471820345086543</v>
      </c>
      <c r="CD93">
        <f t="shared" si="9"/>
        <v>0.65721008745037868</v>
      </c>
      <c r="CE93">
        <f t="shared" si="9"/>
        <v>0.66141162826320055</v>
      </c>
      <c r="CF93">
        <f t="shared" si="9"/>
        <v>0.66305184318061106</v>
      </c>
      <c r="CG93">
        <f t="shared" si="9"/>
        <v>0.66920586554941919</v>
      </c>
      <c r="CH93">
        <f t="shared" si="9"/>
        <v>0.67284871753710895</v>
      </c>
      <c r="CI93">
        <f t="shared" si="9"/>
        <v>0.67767380258626919</v>
      </c>
      <c r="CJ93">
        <f t="shared" si="9"/>
        <v>0.67581475448507744</v>
      </c>
      <c r="CK93">
        <f t="shared" si="9"/>
        <v>0.67626746403715199</v>
      </c>
      <c r="CL93">
        <f t="shared" si="9"/>
        <v>0.67895669482888421</v>
      </c>
      <c r="CM93">
        <f t="shared" si="9"/>
        <v>0.6773247649403622</v>
      </c>
      <c r="CN93">
        <f t="shared" si="9"/>
        <v>0.68208871063251353</v>
      </c>
      <c r="CO93">
        <f t="shared" si="9"/>
        <v>0.68215049767846259</v>
      </c>
      <c r="CP93">
        <f t="shared" si="9"/>
        <v>0.70251947596120834</v>
      </c>
      <c r="CQ93">
        <f t="shared" si="9"/>
        <v>0.71423919928801038</v>
      </c>
      <c r="CR93">
        <f t="shared" si="9"/>
        <v>0.71012851585172632</v>
      </c>
      <c r="CS93">
        <f t="shared" si="9"/>
        <v>0.71873873493749352</v>
      </c>
      <c r="CT93">
        <f t="shared" si="9"/>
        <v>0.72642595600995308</v>
      </c>
      <c r="CU93">
        <f t="shared" si="9"/>
        <v>0.70950891018616113</v>
      </c>
      <c r="CV93">
        <f t="shared" si="9"/>
        <v>0.71314101874089886</v>
      </c>
      <c r="CW93">
        <f t="shared" si="9"/>
        <v>0.71838355536267051</v>
      </c>
      <c r="CX93">
        <f t="shared" si="9"/>
        <v>0.71357769737911347</v>
      </c>
      <c r="CY93">
        <f t="shared" si="9"/>
        <v>0.71307350156798022</v>
      </c>
      <c r="CZ93">
        <f t="shared" si="9"/>
        <v>0.71625528412324202</v>
      </c>
      <c r="DA93">
        <f t="shared" si="9"/>
        <v>0.70063930171578526</v>
      </c>
      <c r="DB93">
        <f t="shared" si="9"/>
        <v>0.69758810708565855</v>
      </c>
      <c r="DC93">
        <f t="shared" si="9"/>
        <v>0.69733985054976477</v>
      </c>
      <c r="DD93">
        <f t="shared" si="9"/>
        <v>0.6980595407391299</v>
      </c>
      <c r="DE93">
        <f t="shared" si="9"/>
        <v>0.69747211521679209</v>
      </c>
      <c r="DF93">
        <f t="shared" si="9"/>
        <v>0.71751690003880575</v>
      </c>
      <c r="DG93">
        <f t="shared" si="9"/>
        <v>0.71792931638258806</v>
      </c>
      <c r="DH93">
        <f t="shared" si="9"/>
        <v>0.70120160634753848</v>
      </c>
      <c r="DI93">
        <f t="shared" si="9"/>
        <v>0.6947258964294204</v>
      </c>
      <c r="DJ93">
        <f t="shared" si="9"/>
        <v>0.70067386015663868</v>
      </c>
      <c r="DK93">
        <f t="shared" si="9"/>
        <v>0.70139154115593383</v>
      </c>
      <c r="DL93">
        <f t="shared" si="9"/>
        <v>0.69791616414517621</v>
      </c>
      <c r="DM93">
        <f t="shared" si="9"/>
        <v>0.69508626477201918</v>
      </c>
    </row>
    <row r="94" spans="1:122">
      <c r="A94" t="s">
        <v>193</v>
      </c>
      <c r="BT94">
        <f t="shared" ref="BT94:DF94" si="10">BT91/BT90</f>
        <v>0.57052055291602299</v>
      </c>
      <c r="BU94">
        <f t="shared" si="10"/>
        <v>0.5740831023226417</v>
      </c>
      <c r="BV94">
        <f t="shared" si="10"/>
        <v>0.55750735197743262</v>
      </c>
      <c r="BW94">
        <f t="shared" si="10"/>
        <v>0.56339826240510016</v>
      </c>
      <c r="BX94">
        <f t="shared" si="10"/>
        <v>0.56122507802678712</v>
      </c>
      <c r="BY94">
        <f t="shared" si="10"/>
        <v>0.57477157483608077</v>
      </c>
      <c r="BZ94">
        <f t="shared" si="10"/>
        <v>0.56568494380625711</v>
      </c>
      <c r="CA94">
        <f t="shared" si="10"/>
        <v>0.56548091724733929</v>
      </c>
      <c r="CB94">
        <f t="shared" si="10"/>
        <v>0.56661711244224966</v>
      </c>
      <c r="CC94">
        <f t="shared" si="10"/>
        <v>0.56762266374979242</v>
      </c>
      <c r="CD94">
        <f t="shared" si="10"/>
        <v>0.57477012497833435</v>
      </c>
      <c r="CE94">
        <f t="shared" si="10"/>
        <v>0.57787089138582581</v>
      </c>
      <c r="CF94">
        <f t="shared" si="10"/>
        <v>0.57033315741141333</v>
      </c>
      <c r="CG94">
        <f t="shared" si="10"/>
        <v>0.58129629884621126</v>
      </c>
      <c r="CH94">
        <f t="shared" si="10"/>
        <v>0.59525207095427701</v>
      </c>
      <c r="CI94">
        <f t="shared" si="10"/>
        <v>0.596162320338539</v>
      </c>
      <c r="CJ94">
        <f t="shared" si="10"/>
        <v>0.5913994456056666</v>
      </c>
      <c r="CK94">
        <f t="shared" si="10"/>
        <v>0.58287542599995923</v>
      </c>
      <c r="CL94">
        <f t="shared" si="10"/>
        <v>0.59790981650496822</v>
      </c>
      <c r="CM94">
        <f t="shared" si="10"/>
        <v>0.60157139175415364</v>
      </c>
      <c r="CN94">
        <f t="shared" si="10"/>
        <v>0.61018505378340682</v>
      </c>
      <c r="CO94">
        <f t="shared" si="10"/>
        <v>0.59675197511994538</v>
      </c>
      <c r="CP94">
        <f t="shared" si="10"/>
        <v>0.59339546481670469</v>
      </c>
      <c r="CQ94">
        <f t="shared" si="10"/>
        <v>0.59918340123464919</v>
      </c>
      <c r="CR94">
        <f t="shared" si="10"/>
        <v>0.58989066336964002</v>
      </c>
      <c r="CS94">
        <f t="shared" si="10"/>
        <v>0.59973860864785811</v>
      </c>
      <c r="CT94">
        <f t="shared" si="10"/>
        <v>0.59455053205125463</v>
      </c>
      <c r="CU94">
        <f t="shared" si="10"/>
        <v>0.55465703150313783</v>
      </c>
      <c r="CV94">
        <f t="shared" si="10"/>
        <v>0.5882162032421121</v>
      </c>
      <c r="CW94">
        <f t="shared" si="10"/>
        <v>0.61618523359389965</v>
      </c>
      <c r="CX94">
        <f t="shared" si="10"/>
        <v>0.61611733912260813</v>
      </c>
      <c r="CY94">
        <f t="shared" si="10"/>
        <v>0.65784678208753333</v>
      </c>
      <c r="CZ94">
        <f t="shared" si="10"/>
        <v>0.64701004355851444</v>
      </c>
      <c r="DA94">
        <f t="shared" si="10"/>
        <v>0.65410408703414347</v>
      </c>
      <c r="DB94">
        <f t="shared" si="10"/>
        <v>0.65790636786288947</v>
      </c>
      <c r="DC94">
        <f t="shared" si="10"/>
        <v>0.65763473130070393</v>
      </c>
      <c r="DD94">
        <f t="shared" si="10"/>
        <v>0.66084716143268774</v>
      </c>
      <c r="DE94">
        <f t="shared" si="10"/>
        <v>0.6880049787368957</v>
      </c>
      <c r="DF94">
        <f t="shared" si="10"/>
        <v>0.69831756913782217</v>
      </c>
    </row>
    <row r="95" spans="1:122">
      <c r="A95" t="s">
        <v>194</v>
      </c>
      <c r="BK95" s="35"/>
      <c r="BS95" s="14"/>
      <c r="BT95" s="16">
        <f>BT90-BT91</f>
        <v>3.2080244011527736E-3</v>
      </c>
      <c r="BU95" s="16">
        <f t="shared" ref="BU95:DF95" si="11">BU90-BU91</f>
        <v>2.9860473429636474E-3</v>
      </c>
      <c r="BV95" s="16">
        <f t="shared" si="11"/>
        <v>3.3341532962816844E-3</v>
      </c>
      <c r="BW95" s="16">
        <f t="shared" si="11"/>
        <v>3.3565896167994337E-3</v>
      </c>
      <c r="BX95" s="16">
        <f t="shared" si="11"/>
        <v>3.2986821822921543E-3</v>
      </c>
      <c r="BY95" s="16">
        <f t="shared" si="11"/>
        <v>3.3241714157597668E-3</v>
      </c>
      <c r="BZ95" s="16">
        <f t="shared" si="11"/>
        <v>3.5161394913978987E-3</v>
      </c>
      <c r="CA95" s="16">
        <f t="shared" si="11"/>
        <v>3.6816969565171588E-3</v>
      </c>
      <c r="CB95" s="16">
        <f t="shared" si="11"/>
        <v>3.711860587942992E-3</v>
      </c>
      <c r="CC95" s="16">
        <f t="shared" si="11"/>
        <v>3.9327527733711348E-3</v>
      </c>
      <c r="CD95" s="16">
        <f t="shared" si="11"/>
        <v>3.8997373788606481E-3</v>
      </c>
      <c r="CE95" s="16">
        <f t="shared" si="11"/>
        <v>3.7341610358500865E-3</v>
      </c>
      <c r="CF95" s="16">
        <f t="shared" si="11"/>
        <v>4.0427707910580509E-3</v>
      </c>
      <c r="CG95" s="16">
        <f t="shared" si="11"/>
        <v>3.9037184825648202E-3</v>
      </c>
      <c r="CH95" s="16">
        <f t="shared" si="11"/>
        <v>3.6580730736012245E-3</v>
      </c>
      <c r="CI95" s="16">
        <f t="shared" si="11"/>
        <v>3.6526946020059292E-3</v>
      </c>
      <c r="CJ95" s="16">
        <f t="shared" si="11"/>
        <v>3.767073203896517E-3</v>
      </c>
      <c r="CK95" s="16">
        <f t="shared" si="11"/>
        <v>4.0996169121885551E-3</v>
      </c>
      <c r="CL95" s="16">
        <f t="shared" si="11"/>
        <v>3.7661836406082524E-3</v>
      </c>
      <c r="CM95" s="16">
        <f t="shared" si="11"/>
        <v>3.797560643391794E-3</v>
      </c>
      <c r="CN95" s="16">
        <f t="shared" si="11"/>
        <v>3.8628402074721707E-3</v>
      </c>
      <c r="CO95" s="16">
        <f t="shared" si="11"/>
        <v>3.9303927338951239E-3</v>
      </c>
      <c r="CP95" s="16">
        <f t="shared" si="11"/>
        <v>4.1971163704164127E-3</v>
      </c>
      <c r="CQ95" s="16">
        <f t="shared" si="11"/>
        <v>3.8319253151498107E-3</v>
      </c>
      <c r="CR95" s="16">
        <f t="shared" si="11"/>
        <v>4.0671967286664383E-3</v>
      </c>
      <c r="CS95" s="16">
        <f t="shared" si="11"/>
        <v>4.0008929238545083E-3</v>
      </c>
      <c r="CT95" s="16">
        <f t="shared" si="11"/>
        <v>4.0980037612181443E-3</v>
      </c>
      <c r="CU95" s="16">
        <f t="shared" si="11"/>
        <v>4.8371599021057908E-3</v>
      </c>
      <c r="CV95" s="16">
        <f t="shared" si="11"/>
        <v>4.3126573036644644E-3</v>
      </c>
      <c r="CW95" s="16">
        <f t="shared" si="11"/>
        <v>3.8066718908869694E-3</v>
      </c>
      <c r="CX95" s="16">
        <f t="shared" si="11"/>
        <v>3.762191778251784E-3</v>
      </c>
      <c r="CY95" s="16">
        <f t="shared" si="11"/>
        <v>3.1981414913147778E-3</v>
      </c>
      <c r="CZ95" s="16">
        <f t="shared" si="11"/>
        <v>3.3763041581267236E-3</v>
      </c>
      <c r="DA95" s="16">
        <f t="shared" si="11"/>
        <v>3.2925786686962815E-3</v>
      </c>
      <c r="DB95" s="16">
        <f t="shared" si="11"/>
        <v>3.3376546597960136E-3</v>
      </c>
      <c r="DC95" s="16">
        <f t="shared" si="11"/>
        <v>3.4073540322247416E-3</v>
      </c>
      <c r="DD95" s="16">
        <f t="shared" si="11"/>
        <v>3.5283116845189312E-3</v>
      </c>
      <c r="DE95" s="16">
        <f t="shared" si="11"/>
        <v>3.4131553860867348E-3</v>
      </c>
      <c r="DF95" s="16">
        <f t="shared" si="11"/>
        <v>3.0694558457571366E-3</v>
      </c>
      <c r="DG95" s="16"/>
      <c r="DH95" s="16"/>
      <c r="DI95" s="16"/>
      <c r="DJ95" s="16"/>
      <c r="DK95" s="16"/>
      <c r="DL95" s="16"/>
      <c r="DM95" s="16"/>
    </row>
    <row r="96" spans="1:122" s="1" customFormat="1" ht="15.75" thickBot="1">
      <c r="A96" s="1" t="s">
        <v>195</v>
      </c>
      <c r="B96" s="1">
        <v>2.5000000000000001E-2</v>
      </c>
      <c r="L96" s="1">
        <v>2.9000000000000001E-2</v>
      </c>
      <c r="V96" s="1">
        <v>3.5999999999999997E-2</v>
      </c>
      <c r="AF96" s="1">
        <v>4.2999999999999997E-2</v>
      </c>
      <c r="AP96" s="1">
        <v>4.8000000000000001E-2</v>
      </c>
      <c r="AZ96" s="1">
        <v>5.6000000000000001E-2</v>
      </c>
      <c r="BJ96" s="17">
        <v>6.4000000000000001E-2</v>
      </c>
      <c r="BK96" s="36"/>
      <c r="BS96" s="17"/>
      <c r="BT96" s="18">
        <v>7.6999999999999999E-2</v>
      </c>
      <c r="CD96" s="1">
        <v>9.8000000000000004E-2</v>
      </c>
      <c r="CN96" s="1">
        <v>0.124</v>
      </c>
      <c r="CX96" s="1">
        <v>0.14499999999999999</v>
      </c>
      <c r="DC96" s="1">
        <v>0.156</v>
      </c>
    </row>
    <row r="97" spans="1:115">
      <c r="A97" t="s">
        <v>202</v>
      </c>
      <c r="BK97" s="29">
        <v>24.959167495827501</v>
      </c>
      <c r="BL97">
        <v>25.7259559482778</v>
      </c>
      <c r="BM97">
        <v>26.660840819816499</v>
      </c>
      <c r="BN97">
        <v>26.600608107738701</v>
      </c>
      <c r="BO97">
        <v>27.315845819306499</v>
      </c>
      <c r="BP97">
        <v>27.922968612482698</v>
      </c>
      <c r="BQ97">
        <v>28.4784160802072</v>
      </c>
      <c r="BR97">
        <v>28.801521681875698</v>
      </c>
      <c r="BS97">
        <v>28.492546943575299</v>
      </c>
      <c r="BT97">
        <v>28.5325720652101</v>
      </c>
      <c r="BU97">
        <v>29.107748155868599</v>
      </c>
      <c r="BV97">
        <v>29.2324235916624</v>
      </c>
      <c r="BW97">
        <v>28.7921909379052</v>
      </c>
      <c r="BX97">
        <v>29.2917279003785</v>
      </c>
      <c r="BY97">
        <v>29.508985815359502</v>
      </c>
      <c r="BZ97">
        <v>29.733346178336301</v>
      </c>
      <c r="CA97">
        <v>29.4723608197117</v>
      </c>
      <c r="CB97">
        <v>29.916509378875801</v>
      </c>
      <c r="CC97">
        <v>30.297082342597399</v>
      </c>
      <c r="CD97">
        <v>30.665298591300999</v>
      </c>
      <c r="CE97">
        <v>30.329398028085301</v>
      </c>
      <c r="CF97">
        <v>29.855302383295498</v>
      </c>
      <c r="CG97">
        <v>30.2600162906798</v>
      </c>
      <c r="CH97">
        <v>30.563384977443601</v>
      </c>
      <c r="CI97">
        <v>31.0067063821235</v>
      </c>
      <c r="CJ97">
        <v>31.0341059688235</v>
      </c>
      <c r="CK97">
        <v>31.328104407965601</v>
      </c>
      <c r="CL97">
        <v>31.8250563834481</v>
      </c>
      <c r="CM97">
        <v>31.777215322714</v>
      </c>
      <c r="CN97">
        <v>31.818395476374199</v>
      </c>
      <c r="CO97">
        <v>31.5964039608448</v>
      </c>
      <c r="CP97">
        <v>31.350550470006201</v>
      </c>
      <c r="CQ97">
        <v>31.181873480856801</v>
      </c>
      <c r="CR97">
        <v>31.392923183154299</v>
      </c>
      <c r="CS97">
        <v>31.3775198140094</v>
      </c>
      <c r="CT97">
        <v>31.083139042243999</v>
      </c>
      <c r="CU97">
        <v>30.9666917693289</v>
      </c>
      <c r="CV97">
        <v>31.7808148647282</v>
      </c>
      <c r="CW97">
        <v>31.841482763486798</v>
      </c>
      <c r="CX97">
        <v>32.028279539748297</v>
      </c>
      <c r="CY97">
        <v>31.3958477249694</v>
      </c>
      <c r="CZ97">
        <v>31.865543784448601</v>
      </c>
      <c r="DA97">
        <v>32.247683402572697</v>
      </c>
      <c r="DB97">
        <v>32.055872137024799</v>
      </c>
      <c r="DC97">
        <v>32.2515923669771</v>
      </c>
      <c r="DD97">
        <v>32.741682638060603</v>
      </c>
      <c r="DE97">
        <v>33.281576638447497</v>
      </c>
      <c r="DF97">
        <v>33.447692376955303</v>
      </c>
      <c r="DG97">
        <v>33.4022091598844</v>
      </c>
      <c r="DH97">
        <v>33.655774816587197</v>
      </c>
      <c r="DI97">
        <v>33.352933895421302</v>
      </c>
      <c r="DJ97">
        <v>33.797197173252897</v>
      </c>
      <c r="DK97">
        <v>33.9548959049174</v>
      </c>
    </row>
    <row r="98" spans="1:115">
      <c r="A98" t="s">
        <v>196</v>
      </c>
      <c r="BK98" s="29">
        <v>24.959167495827501</v>
      </c>
      <c r="BL98">
        <v>25.7259559482778</v>
      </c>
      <c r="BM98">
        <v>26.660840819816499</v>
      </c>
      <c r="BN98">
        <v>26.600608107738701</v>
      </c>
      <c r="BO98">
        <v>27.315845819306499</v>
      </c>
      <c r="BP98">
        <v>27.922968612482698</v>
      </c>
      <c r="BQ98">
        <v>28.4784160802072</v>
      </c>
      <c r="BR98">
        <v>28.801521681875698</v>
      </c>
      <c r="BS98">
        <v>28.492546943575299</v>
      </c>
      <c r="BT98">
        <v>28.5325720652101</v>
      </c>
      <c r="BU98">
        <v>29.107748155868599</v>
      </c>
      <c r="BV98">
        <v>29.2324235916624</v>
      </c>
      <c r="BW98">
        <v>28.7921909379052</v>
      </c>
      <c r="BX98">
        <v>29.2917279003785</v>
      </c>
      <c r="BY98">
        <v>29.508985815359502</v>
      </c>
      <c r="BZ98">
        <v>29.733346178336301</v>
      </c>
      <c r="CA98">
        <v>29.4723608197117</v>
      </c>
      <c r="CB98">
        <v>29.916509378875801</v>
      </c>
      <c r="CC98">
        <v>30.297082342597399</v>
      </c>
      <c r="CD98">
        <v>30.665298591300999</v>
      </c>
      <c r="CE98">
        <v>30.329398028085301</v>
      </c>
      <c r="CF98">
        <v>29.855302383295498</v>
      </c>
      <c r="CG98">
        <v>30.2600162906798</v>
      </c>
      <c r="CH98">
        <v>30.563384977443601</v>
      </c>
      <c r="CI98">
        <v>31.0067063821235</v>
      </c>
      <c r="CJ98">
        <v>31.0341059688235</v>
      </c>
      <c r="CK98">
        <v>31.328104407965601</v>
      </c>
      <c r="CL98">
        <v>31.8250563834481</v>
      </c>
      <c r="CM98">
        <v>31.777215322714</v>
      </c>
      <c r="CN98">
        <v>31.818395476374199</v>
      </c>
      <c r="CO98">
        <v>31.5964039608448</v>
      </c>
      <c r="CP98">
        <v>31.350550470006201</v>
      </c>
      <c r="CQ98">
        <v>31.181873480856801</v>
      </c>
      <c r="CR98">
        <v>31.392923183154299</v>
      </c>
      <c r="CS98">
        <v>31.3775198140094</v>
      </c>
      <c r="CT98">
        <v>31.083139042243999</v>
      </c>
      <c r="CU98">
        <v>30.9666917693289</v>
      </c>
      <c r="CV98">
        <v>31.7808148647282</v>
      </c>
      <c r="CW98">
        <v>31.841482763486798</v>
      </c>
      <c r="CX98">
        <v>32.028279539748297</v>
      </c>
      <c r="CY98">
        <v>31.3958477249694</v>
      </c>
      <c r="CZ98">
        <v>31.865543784448601</v>
      </c>
      <c r="DA98">
        <v>32.247683402572697</v>
      </c>
      <c r="DB98">
        <v>32.055872137024799</v>
      </c>
      <c r="DC98">
        <v>32.2515923669771</v>
      </c>
      <c r="DD98">
        <v>32.741682638060603</v>
      </c>
      <c r="DE98">
        <v>33.281576638447497</v>
      </c>
      <c r="DF98">
        <v>33.447692376955303</v>
      </c>
      <c r="DG98">
        <v>33.4022091598844</v>
      </c>
      <c r="DH98">
        <v>33.655774816587197</v>
      </c>
      <c r="DI98">
        <v>33.352933895421302</v>
      </c>
      <c r="DJ98">
        <v>33.797197173252897</v>
      </c>
      <c r="DK98">
        <v>33.9548959049174</v>
      </c>
    </row>
    <row r="99" spans="1:115">
      <c r="A99" t="s">
        <v>197</v>
      </c>
      <c r="BK99" s="29">
        <v>24.959167495827501</v>
      </c>
      <c r="BL99">
        <v>25.7259559482778</v>
      </c>
      <c r="BM99">
        <v>26.660840819816499</v>
      </c>
      <c r="BN99">
        <v>26.600608107738701</v>
      </c>
      <c r="BO99">
        <v>27.315845819306499</v>
      </c>
      <c r="BP99">
        <v>27.922968612482698</v>
      </c>
      <c r="BQ99">
        <v>28.4784160802072</v>
      </c>
      <c r="BR99">
        <v>28.801521681875698</v>
      </c>
      <c r="BS99">
        <v>28.492546943575299</v>
      </c>
      <c r="BT99">
        <v>28.5325720652101</v>
      </c>
      <c r="BU99">
        <v>29.107748155868599</v>
      </c>
      <c r="BV99">
        <v>29.2324235916624</v>
      </c>
      <c r="BW99">
        <v>28.7921909379052</v>
      </c>
      <c r="BX99">
        <v>29.2917279003785</v>
      </c>
      <c r="BY99">
        <v>29.508985815359502</v>
      </c>
      <c r="BZ99">
        <v>29.733346178336301</v>
      </c>
      <c r="CA99">
        <v>29.4723608197117</v>
      </c>
      <c r="CB99">
        <v>29.916509378875801</v>
      </c>
      <c r="CC99">
        <v>30.297082342597399</v>
      </c>
      <c r="CD99">
        <v>30.665298591300999</v>
      </c>
      <c r="CE99">
        <v>30.329398028085301</v>
      </c>
      <c r="CF99">
        <v>29.855302383295498</v>
      </c>
      <c r="CG99">
        <v>30.2600162906798</v>
      </c>
      <c r="CH99">
        <v>30.563384977443601</v>
      </c>
      <c r="CI99">
        <v>31.0067063821235</v>
      </c>
      <c r="CJ99">
        <v>31.0341059688235</v>
      </c>
      <c r="CK99">
        <v>31.328104407965601</v>
      </c>
      <c r="CL99">
        <v>31.8250563834481</v>
      </c>
      <c r="CM99">
        <v>31.777215322714</v>
      </c>
      <c r="CN99">
        <v>31.818395476374199</v>
      </c>
      <c r="CO99">
        <v>31.5964039608448</v>
      </c>
      <c r="CP99">
        <v>31.350550470006201</v>
      </c>
      <c r="CQ99">
        <v>31.181873480856801</v>
      </c>
      <c r="CR99">
        <v>31.392923183154299</v>
      </c>
      <c r="CS99">
        <v>31.3775198140094</v>
      </c>
      <c r="CT99">
        <v>31.083139042243999</v>
      </c>
      <c r="CU99">
        <v>30.9666917693289</v>
      </c>
      <c r="CV99">
        <v>31.7808148647282</v>
      </c>
      <c r="CW99">
        <v>31.841482763486798</v>
      </c>
      <c r="CX99">
        <v>32.028279539748297</v>
      </c>
      <c r="CY99">
        <v>31.3958477249694</v>
      </c>
      <c r="CZ99">
        <v>31.865543784448601</v>
      </c>
      <c r="DA99">
        <v>32.247683402572697</v>
      </c>
      <c r="DB99">
        <v>32.055872137024799</v>
      </c>
      <c r="DC99">
        <v>32.2515923669771</v>
      </c>
      <c r="DD99">
        <v>32.741682638060603</v>
      </c>
      <c r="DE99">
        <v>33.281576638447497</v>
      </c>
      <c r="DF99">
        <v>33.447692376955303</v>
      </c>
      <c r="DG99">
        <v>33.4022091598844</v>
      </c>
      <c r="DH99">
        <v>33.655774816587197</v>
      </c>
      <c r="DI99">
        <v>33.352933895421302</v>
      </c>
      <c r="DJ99">
        <v>33.797197173252897</v>
      </c>
      <c r="DK99">
        <v>33.9548959049174</v>
      </c>
    </row>
    <row r="100" spans="1:115">
      <c r="A100" t="s">
        <v>198</v>
      </c>
      <c r="BK100" s="29">
        <v>24.959167495827501</v>
      </c>
      <c r="BL100">
        <v>25.7259559482778</v>
      </c>
      <c r="BM100">
        <v>26.660840819816499</v>
      </c>
      <c r="BN100">
        <v>26.600608107738701</v>
      </c>
      <c r="BO100">
        <v>27.315845819306499</v>
      </c>
      <c r="BP100">
        <v>27.922968612482698</v>
      </c>
      <c r="BQ100">
        <v>28.4784160802072</v>
      </c>
      <c r="BR100">
        <v>28.801521681875698</v>
      </c>
      <c r="BS100">
        <v>28.492546943575299</v>
      </c>
      <c r="BT100">
        <v>28.5325720652101</v>
      </c>
      <c r="BU100">
        <v>29.107748155868599</v>
      </c>
      <c r="BV100">
        <v>29.2324235916624</v>
      </c>
      <c r="BW100">
        <v>28.7921909379052</v>
      </c>
      <c r="BX100">
        <v>29.2917279003785</v>
      </c>
      <c r="BY100">
        <v>29.508985815359502</v>
      </c>
      <c r="BZ100">
        <v>29.733346178336301</v>
      </c>
      <c r="CA100">
        <v>29.4723608197117</v>
      </c>
      <c r="CB100">
        <v>29.916509378875801</v>
      </c>
      <c r="CC100">
        <v>30.297082342597399</v>
      </c>
      <c r="CD100">
        <v>30.665298591300999</v>
      </c>
      <c r="CE100">
        <v>30.329398028085301</v>
      </c>
      <c r="CF100">
        <v>29.855302383295498</v>
      </c>
      <c r="CG100">
        <v>30.2600162906798</v>
      </c>
      <c r="CH100">
        <v>30.563384977443601</v>
      </c>
      <c r="CI100">
        <v>31.0067063821235</v>
      </c>
      <c r="CJ100">
        <v>31.0341059688235</v>
      </c>
      <c r="CK100">
        <v>31.328104407965601</v>
      </c>
      <c r="CL100">
        <v>31.8250563834481</v>
      </c>
      <c r="CM100">
        <v>31.777215322714</v>
      </c>
      <c r="CN100">
        <v>31.818395476374199</v>
      </c>
      <c r="CO100">
        <v>31.5964039608448</v>
      </c>
      <c r="CP100">
        <v>31.350550470006201</v>
      </c>
      <c r="CQ100">
        <v>31.181873480856801</v>
      </c>
      <c r="CR100">
        <v>31.392923183154299</v>
      </c>
      <c r="CS100">
        <v>31.3775198140094</v>
      </c>
      <c r="CT100">
        <v>31.083139042243999</v>
      </c>
      <c r="CU100">
        <v>30.9666917693289</v>
      </c>
      <c r="CV100">
        <v>31.7808148647282</v>
      </c>
      <c r="CW100">
        <v>31.841482763486798</v>
      </c>
      <c r="CX100">
        <v>32.028279539748297</v>
      </c>
      <c r="CY100">
        <v>31.3958477249694</v>
      </c>
      <c r="CZ100">
        <v>31.865543784448601</v>
      </c>
      <c r="DA100">
        <v>32.247683402572697</v>
      </c>
      <c r="DB100">
        <v>32.055872137024799</v>
      </c>
      <c r="DC100">
        <v>32.2515923669771</v>
      </c>
      <c r="DD100">
        <v>32.741682638060603</v>
      </c>
      <c r="DE100">
        <v>33.281576638447497</v>
      </c>
      <c r="DF100">
        <v>33.447692376955303</v>
      </c>
      <c r="DG100">
        <v>33.4022091598844</v>
      </c>
      <c r="DH100">
        <v>33.655774816587197</v>
      </c>
      <c r="DI100">
        <v>33.352933895421302</v>
      </c>
      <c r="DJ100">
        <v>33.797197173252897</v>
      </c>
      <c r="DK100">
        <v>33.9548959049174</v>
      </c>
    </row>
    <row r="101" spans="1:115">
      <c r="A101" t="s">
        <v>199</v>
      </c>
      <c r="BK101" s="29">
        <v>23.052564423229502</v>
      </c>
      <c r="BL101">
        <v>23.760778757784301</v>
      </c>
      <c r="BM101">
        <v>24.624248812747201</v>
      </c>
      <c r="BN101">
        <v>24.568617210619799</v>
      </c>
      <c r="BO101">
        <v>25.229218708109499</v>
      </c>
      <c r="BP101">
        <v>25.789964065695798</v>
      </c>
      <c r="BQ101">
        <v>26.3029815185247</v>
      </c>
      <c r="BR101">
        <v>26.601405442287898</v>
      </c>
      <c r="BS101">
        <v>26.316032940941</v>
      </c>
      <c r="BT101">
        <v>26.353000588006498</v>
      </c>
      <c r="BU101">
        <v>26.8842396161842</v>
      </c>
      <c r="BV101">
        <v>26.999391233966001</v>
      </c>
      <c r="BW101">
        <v>26.592787463481901</v>
      </c>
      <c r="BX101">
        <v>27.0541653524329</v>
      </c>
      <c r="BY101">
        <v>27.254827176686199</v>
      </c>
      <c r="BZ101">
        <v>27.462048900824499</v>
      </c>
      <c r="CA101">
        <v>27.2209999237615</v>
      </c>
      <c r="CB101">
        <v>27.631220467989401</v>
      </c>
      <c r="CC101">
        <v>27.9827218858712</v>
      </c>
      <c r="CD101">
        <v>28.322810504465501</v>
      </c>
      <c r="CE101">
        <v>28.012569012050999</v>
      </c>
      <c r="CF101">
        <v>27.574689006793701</v>
      </c>
      <c r="CG101">
        <v>27.948487268475098</v>
      </c>
      <c r="CH101">
        <v>28.228681958333301</v>
      </c>
      <c r="CI101">
        <v>28.638138533489101</v>
      </c>
      <c r="CJ101">
        <v>28.663445096205098</v>
      </c>
      <c r="CK101">
        <v>28.934985321246</v>
      </c>
      <c r="CL101">
        <v>29.3939756874903</v>
      </c>
      <c r="CM101">
        <v>29.349789152228901</v>
      </c>
      <c r="CN101">
        <v>29.387823599706699</v>
      </c>
      <c r="CO101">
        <v>29.182789769391398</v>
      </c>
      <c r="CP101">
        <v>28.955716753547399</v>
      </c>
      <c r="CQ101">
        <v>28.799924812180301</v>
      </c>
      <c r="CR101">
        <v>28.9948526622189</v>
      </c>
      <c r="CS101">
        <v>28.980625939328199</v>
      </c>
      <c r="CT101">
        <v>28.708732587628099</v>
      </c>
      <c r="CU101">
        <v>28.601180592505099</v>
      </c>
      <c r="CV101">
        <v>29.353113729228099</v>
      </c>
      <c r="CW101">
        <v>29.4091472746093</v>
      </c>
      <c r="CX101">
        <v>29.581674852684198</v>
      </c>
      <c r="CY101">
        <v>28.997553801534298</v>
      </c>
      <c r="CZ101">
        <v>29.431370300914399</v>
      </c>
      <c r="DA101">
        <v>29.7843186982095</v>
      </c>
      <c r="DB101">
        <v>29.6071596821131</v>
      </c>
      <c r="DC101">
        <v>29.787929061166299</v>
      </c>
      <c r="DD101">
        <v>30.2405818809865</v>
      </c>
      <c r="DE101">
        <v>30.739233978566102</v>
      </c>
      <c r="DF101">
        <v>30.892660320382301</v>
      </c>
      <c r="DG101">
        <v>30.8506515157266</v>
      </c>
      <c r="DH101">
        <v>31.084847573653398</v>
      </c>
      <c r="DI101">
        <v>30.8051403339655</v>
      </c>
      <c r="DJ101">
        <v>31.215466833629399</v>
      </c>
      <c r="DK101">
        <v>31.361119134402799</v>
      </c>
    </row>
    <row r="102" spans="1:115">
      <c r="A102" t="s">
        <v>200</v>
      </c>
      <c r="BK102" s="29">
        <v>23.052564423229502</v>
      </c>
      <c r="BL102">
        <v>23.760778757784301</v>
      </c>
      <c r="BM102">
        <v>24.624248812747201</v>
      </c>
      <c r="BN102">
        <v>24.568617210619799</v>
      </c>
      <c r="BO102">
        <v>25.229218708109499</v>
      </c>
      <c r="BP102">
        <v>25.789964065695798</v>
      </c>
      <c r="BQ102">
        <v>26.3029815185247</v>
      </c>
      <c r="BR102">
        <v>26.601405442287898</v>
      </c>
      <c r="BS102">
        <v>26.316032940941</v>
      </c>
      <c r="BT102">
        <v>26.353000588006498</v>
      </c>
      <c r="BU102">
        <v>26.8842396161842</v>
      </c>
      <c r="BV102">
        <v>26.999391233966001</v>
      </c>
      <c r="BW102">
        <v>26.592787463481901</v>
      </c>
      <c r="BX102">
        <v>27.0541653524329</v>
      </c>
      <c r="BY102">
        <v>27.254827176686199</v>
      </c>
      <c r="BZ102">
        <v>27.462048900824499</v>
      </c>
      <c r="CA102">
        <v>27.2209999237615</v>
      </c>
      <c r="CB102">
        <v>27.631220467989401</v>
      </c>
      <c r="CC102">
        <v>27.9827218858712</v>
      </c>
      <c r="CD102">
        <v>28.322810504465501</v>
      </c>
      <c r="CE102">
        <v>28.012569012050999</v>
      </c>
      <c r="CF102">
        <v>27.574689006793701</v>
      </c>
      <c r="CG102">
        <v>27.948487268475098</v>
      </c>
      <c r="CH102">
        <v>28.228681958333301</v>
      </c>
      <c r="CI102">
        <v>28.638138533489101</v>
      </c>
      <c r="CJ102">
        <v>28.663445096205098</v>
      </c>
      <c r="CK102">
        <v>28.934985321246</v>
      </c>
      <c r="CL102">
        <v>29.3939756874903</v>
      </c>
      <c r="CM102">
        <v>29.349789152228901</v>
      </c>
      <c r="CN102">
        <v>29.387823599706699</v>
      </c>
      <c r="CO102">
        <v>29.182789769391398</v>
      </c>
      <c r="CP102">
        <v>28.955716753547399</v>
      </c>
      <c r="CQ102">
        <v>28.799924812180301</v>
      </c>
      <c r="CR102">
        <v>28.9948526622189</v>
      </c>
      <c r="CS102">
        <v>28.980625939328199</v>
      </c>
      <c r="CT102">
        <v>28.708732587628099</v>
      </c>
      <c r="CU102">
        <v>28.601180592505099</v>
      </c>
      <c r="CV102">
        <v>29.353113729228099</v>
      </c>
      <c r="CW102">
        <v>29.4091472746093</v>
      </c>
      <c r="CX102">
        <v>29.581674852684198</v>
      </c>
      <c r="CY102">
        <v>28.997553801534298</v>
      </c>
      <c r="CZ102">
        <v>29.431370300914399</v>
      </c>
      <c r="DA102">
        <v>29.7843186982095</v>
      </c>
      <c r="DB102">
        <v>29.6071596821131</v>
      </c>
      <c r="DC102">
        <v>29.787929061166299</v>
      </c>
      <c r="DD102">
        <v>30.2405818809865</v>
      </c>
      <c r="DE102">
        <v>30.739233978566102</v>
      </c>
      <c r="DF102">
        <v>30.892660320382301</v>
      </c>
      <c r="DG102">
        <v>30.8506515157266</v>
      </c>
      <c r="DH102">
        <v>31.084847573653398</v>
      </c>
      <c r="DI102">
        <v>30.8051403339655</v>
      </c>
      <c r="DJ102">
        <v>31.215466833629399</v>
      </c>
      <c r="DK102">
        <v>31.361119134402799</v>
      </c>
    </row>
    <row r="103" spans="1:115">
      <c r="A103" t="s">
        <v>201</v>
      </c>
      <c r="BK103" s="29">
        <v>23.052564423229502</v>
      </c>
      <c r="BL103">
        <v>23.760778757784301</v>
      </c>
      <c r="BM103">
        <v>24.624248812747201</v>
      </c>
      <c r="BN103">
        <v>24.568617210619799</v>
      </c>
      <c r="BO103">
        <v>25.229218708109499</v>
      </c>
      <c r="BP103">
        <v>25.789964065695798</v>
      </c>
      <c r="BQ103">
        <v>26.3029815185247</v>
      </c>
      <c r="BR103">
        <v>26.601405442287898</v>
      </c>
      <c r="BS103">
        <v>26.316032940941</v>
      </c>
      <c r="BT103">
        <v>26.353000588006498</v>
      </c>
      <c r="BU103">
        <v>26.8842396161842</v>
      </c>
      <c r="BV103">
        <v>26.999391233966001</v>
      </c>
      <c r="BW103">
        <v>26.592787463481901</v>
      </c>
      <c r="BX103">
        <v>27.0541653524329</v>
      </c>
      <c r="BY103">
        <v>27.254827176686199</v>
      </c>
      <c r="BZ103">
        <v>27.462048900824499</v>
      </c>
      <c r="CA103">
        <v>27.2209999237615</v>
      </c>
      <c r="CB103">
        <v>27.631220467989401</v>
      </c>
      <c r="CC103">
        <v>27.9827218858712</v>
      </c>
      <c r="CD103">
        <v>28.322810504465501</v>
      </c>
      <c r="CE103">
        <v>28.012569012050999</v>
      </c>
      <c r="CF103">
        <v>27.574689006793701</v>
      </c>
      <c r="CG103">
        <v>27.948487268475098</v>
      </c>
      <c r="CH103">
        <v>28.228681958333301</v>
      </c>
      <c r="CI103">
        <v>28.638138533489101</v>
      </c>
      <c r="CJ103">
        <v>28.663445096205098</v>
      </c>
      <c r="CK103">
        <v>28.934985321246</v>
      </c>
      <c r="CL103">
        <v>29.3939756874903</v>
      </c>
      <c r="CM103">
        <v>29.349789152228901</v>
      </c>
      <c r="CN103">
        <v>29.387823599706699</v>
      </c>
      <c r="CO103">
        <v>29.182789769391398</v>
      </c>
      <c r="CP103">
        <v>28.955716753547399</v>
      </c>
      <c r="CQ103">
        <v>28.799924812180301</v>
      </c>
      <c r="CR103">
        <v>28.9948526622189</v>
      </c>
      <c r="CS103">
        <v>28.980625939328199</v>
      </c>
      <c r="CT103">
        <v>28.708732587628099</v>
      </c>
      <c r="CU103">
        <v>28.601180592505099</v>
      </c>
      <c r="CV103">
        <v>29.353113729228099</v>
      </c>
      <c r="CW103">
        <v>29.4091472746093</v>
      </c>
      <c r="CX103">
        <v>29.581674852684198</v>
      </c>
      <c r="CY103">
        <v>28.997553801534298</v>
      </c>
      <c r="CZ103">
        <v>29.431370300914399</v>
      </c>
      <c r="DA103">
        <v>29.7843186982095</v>
      </c>
      <c r="DB103">
        <v>29.6071596821131</v>
      </c>
      <c r="DC103">
        <v>29.787929061166299</v>
      </c>
      <c r="DD103">
        <v>30.2405818809865</v>
      </c>
      <c r="DE103">
        <v>30.739233978566102</v>
      </c>
      <c r="DF103">
        <v>30.892660320382301</v>
      </c>
      <c r="DG103">
        <v>30.8506515157266</v>
      </c>
      <c r="DH103">
        <v>31.084847573653398</v>
      </c>
      <c r="DI103">
        <v>30.8051403339655</v>
      </c>
      <c r="DJ103">
        <v>31.215466833629399</v>
      </c>
      <c r="DK103">
        <v>31.361119134402799</v>
      </c>
    </row>
    <row r="104" spans="1:115">
      <c r="A104" t="s">
        <v>203</v>
      </c>
      <c r="BK104" s="29">
        <v>23.052564423229502</v>
      </c>
      <c r="BL104">
        <v>23.760778757784301</v>
      </c>
      <c r="BM104">
        <v>24.624248812747201</v>
      </c>
      <c r="BN104">
        <v>24.568617210619799</v>
      </c>
      <c r="BO104">
        <v>25.229218708109499</v>
      </c>
      <c r="BP104">
        <v>25.789964065695798</v>
      </c>
      <c r="BQ104">
        <v>26.3029815185247</v>
      </c>
      <c r="BR104">
        <v>26.601405442287898</v>
      </c>
      <c r="BS104">
        <v>26.316032940941</v>
      </c>
      <c r="BT104">
        <v>26.353000588006498</v>
      </c>
      <c r="BU104">
        <v>26.8842396161842</v>
      </c>
      <c r="BV104">
        <v>26.999391233966001</v>
      </c>
      <c r="BW104">
        <v>26.592787463481901</v>
      </c>
      <c r="BX104">
        <v>27.0541653524329</v>
      </c>
      <c r="BY104">
        <v>27.254827176686199</v>
      </c>
      <c r="BZ104">
        <v>27.462048900824499</v>
      </c>
      <c r="CA104">
        <v>27.2209999237615</v>
      </c>
      <c r="CB104">
        <v>27.631220467989401</v>
      </c>
      <c r="CC104">
        <v>27.9827218858712</v>
      </c>
      <c r="CD104">
        <v>28.322810504465501</v>
      </c>
      <c r="CE104">
        <v>28.012569012050999</v>
      </c>
      <c r="CF104">
        <v>27.574689006793701</v>
      </c>
      <c r="CG104">
        <v>27.948487268475098</v>
      </c>
      <c r="CH104">
        <v>28.228681958333301</v>
      </c>
      <c r="CI104">
        <v>28.638138533489101</v>
      </c>
      <c r="CJ104">
        <v>28.663445096205098</v>
      </c>
      <c r="CK104">
        <v>28.934985321246</v>
      </c>
      <c r="CL104">
        <v>29.3939756874903</v>
      </c>
      <c r="CM104">
        <v>29.349789152228901</v>
      </c>
      <c r="CN104">
        <v>29.387823599706699</v>
      </c>
      <c r="CO104">
        <v>29.182789769391398</v>
      </c>
      <c r="CP104">
        <v>28.955716753547399</v>
      </c>
      <c r="CQ104">
        <v>28.799924812180301</v>
      </c>
      <c r="CR104">
        <v>28.9948526622189</v>
      </c>
      <c r="CS104">
        <v>28.980625939328199</v>
      </c>
      <c r="CT104">
        <v>28.708732587628099</v>
      </c>
      <c r="CU104">
        <v>28.601180592505099</v>
      </c>
      <c r="CV104">
        <v>29.353113729228099</v>
      </c>
      <c r="CW104">
        <v>29.4091472746093</v>
      </c>
      <c r="CX104">
        <v>29.581674852684198</v>
      </c>
      <c r="CY104">
        <v>28.997553801534298</v>
      </c>
      <c r="CZ104">
        <v>29.431370300914399</v>
      </c>
      <c r="DA104">
        <v>29.7843186982095</v>
      </c>
      <c r="DB104">
        <v>29.6071596821131</v>
      </c>
      <c r="DC104">
        <v>29.787929061166299</v>
      </c>
      <c r="DD104">
        <v>30.2405818809865</v>
      </c>
      <c r="DE104">
        <v>30.739233978566102</v>
      </c>
      <c r="DF104">
        <v>30.892660320382301</v>
      </c>
      <c r="DG104">
        <v>30.8506515157266</v>
      </c>
      <c r="DH104">
        <v>31.084847573653398</v>
      </c>
      <c r="DI104">
        <v>30.8051403339655</v>
      </c>
      <c r="DJ104">
        <v>31.215466833629399</v>
      </c>
      <c r="DK104">
        <v>31.361119134402799</v>
      </c>
    </row>
    <row r="105" spans="1:115">
      <c r="A105" t="s">
        <v>204</v>
      </c>
      <c r="BK105" s="29">
        <v>21.145961350631602</v>
      </c>
      <c r="BL105">
        <v>21.795601567290898</v>
      </c>
      <c r="BM105">
        <v>22.587656805677899</v>
      </c>
      <c r="BN105">
        <v>22.5366263135008</v>
      </c>
      <c r="BO105">
        <v>23.142591596912499</v>
      </c>
      <c r="BP105">
        <v>23.656959518908899</v>
      </c>
      <c r="BQ105">
        <v>24.127546956842199</v>
      </c>
      <c r="BR105">
        <v>24.401289202700202</v>
      </c>
      <c r="BS105">
        <v>24.1395189383068</v>
      </c>
      <c r="BT105">
        <v>24.173429110802999</v>
      </c>
      <c r="BU105">
        <v>24.6607310764998</v>
      </c>
      <c r="BV105">
        <v>24.7663588762695</v>
      </c>
      <c r="BW105">
        <v>24.393383989058599</v>
      </c>
      <c r="BX105">
        <v>24.816602804487299</v>
      </c>
      <c r="BY105">
        <v>25.000668538012899</v>
      </c>
      <c r="BZ105">
        <v>25.1907516233127</v>
      </c>
      <c r="CA105">
        <v>24.969639027811301</v>
      </c>
      <c r="CB105">
        <v>25.3459315571031</v>
      </c>
      <c r="CC105">
        <v>25.668361429145001</v>
      </c>
      <c r="CD105">
        <v>25.980322417629999</v>
      </c>
      <c r="CE105">
        <v>25.695739996016702</v>
      </c>
      <c r="CF105">
        <v>25.294075630291999</v>
      </c>
      <c r="CG105">
        <v>25.6369582462704</v>
      </c>
      <c r="CH105">
        <v>25.893978939223</v>
      </c>
      <c r="CI105">
        <v>26.269570684854699</v>
      </c>
      <c r="CJ105">
        <v>26.292784223586601</v>
      </c>
      <c r="CK105">
        <v>26.541866234526399</v>
      </c>
      <c r="CL105">
        <v>26.962894991532401</v>
      </c>
      <c r="CM105">
        <v>26.922362981743799</v>
      </c>
      <c r="CN105">
        <v>26.957251723039299</v>
      </c>
      <c r="CO105">
        <v>26.769175577937901</v>
      </c>
      <c r="CP105">
        <v>26.560883037088601</v>
      </c>
      <c r="CQ105">
        <v>26.417976143503701</v>
      </c>
      <c r="CR105">
        <v>26.596782141283501</v>
      </c>
      <c r="CS105">
        <v>26.583732064646899</v>
      </c>
      <c r="CT105">
        <v>26.334326133012201</v>
      </c>
      <c r="CU105">
        <v>26.2356694156814</v>
      </c>
      <c r="CV105">
        <v>26.925412593728002</v>
      </c>
      <c r="CW105">
        <v>26.976811785731801</v>
      </c>
      <c r="CX105">
        <v>27.1350701656201</v>
      </c>
      <c r="CY105">
        <v>26.599259878099101</v>
      </c>
      <c r="CZ105">
        <v>26.9971968173801</v>
      </c>
      <c r="DA105">
        <v>27.320953993846299</v>
      </c>
      <c r="DB105">
        <v>27.158447227201499</v>
      </c>
      <c r="DC105">
        <v>27.324265755355601</v>
      </c>
      <c r="DD105">
        <v>27.739481123912402</v>
      </c>
      <c r="DE105">
        <v>28.1968913186846</v>
      </c>
      <c r="DF105">
        <v>28.3376282638093</v>
      </c>
      <c r="DG105">
        <v>28.2990938715688</v>
      </c>
      <c r="DH105">
        <v>28.513920330719699</v>
      </c>
      <c r="DI105">
        <v>28.257346772509699</v>
      </c>
      <c r="DJ105">
        <v>28.633736494005898</v>
      </c>
      <c r="DK105">
        <v>28.7673423638883</v>
      </c>
    </row>
    <row r="106" spans="1:115">
      <c r="A106" t="s">
        <v>205</v>
      </c>
      <c r="BK106" s="29">
        <v>21.145961350631602</v>
      </c>
      <c r="BL106">
        <v>21.795601567290898</v>
      </c>
      <c r="BM106">
        <v>22.587656805677899</v>
      </c>
      <c r="BN106">
        <v>22.5366263135008</v>
      </c>
      <c r="BO106">
        <v>23.142591596912499</v>
      </c>
      <c r="BP106">
        <v>23.656959518908899</v>
      </c>
      <c r="BQ106">
        <v>24.127546956842199</v>
      </c>
      <c r="BR106">
        <v>24.401289202700202</v>
      </c>
      <c r="BS106">
        <v>24.1395189383068</v>
      </c>
      <c r="BT106">
        <v>24.173429110802999</v>
      </c>
      <c r="BU106">
        <v>24.6607310764998</v>
      </c>
      <c r="BV106">
        <v>24.7663588762695</v>
      </c>
      <c r="BW106">
        <v>24.393383989058599</v>
      </c>
      <c r="BX106">
        <v>24.816602804487299</v>
      </c>
      <c r="BY106">
        <v>25.000668538012899</v>
      </c>
      <c r="BZ106">
        <v>25.1907516233127</v>
      </c>
      <c r="CA106">
        <v>24.969639027811301</v>
      </c>
      <c r="CB106">
        <v>25.3459315571031</v>
      </c>
      <c r="CC106">
        <v>25.668361429145001</v>
      </c>
      <c r="CD106">
        <v>25.980322417629999</v>
      </c>
      <c r="CE106">
        <v>25.695739996016702</v>
      </c>
      <c r="CF106">
        <v>25.294075630291999</v>
      </c>
      <c r="CG106">
        <v>25.6369582462704</v>
      </c>
      <c r="CH106">
        <v>25.893978939223</v>
      </c>
      <c r="CI106">
        <v>26.269570684854699</v>
      </c>
      <c r="CJ106">
        <v>26.292784223586601</v>
      </c>
      <c r="CK106">
        <v>26.541866234526399</v>
      </c>
      <c r="CL106">
        <v>26.962894991532401</v>
      </c>
      <c r="CM106">
        <v>26.922362981743799</v>
      </c>
      <c r="CN106">
        <v>26.957251723039299</v>
      </c>
      <c r="CO106">
        <v>26.769175577937901</v>
      </c>
      <c r="CP106">
        <v>26.560883037088601</v>
      </c>
      <c r="CQ106">
        <v>26.417976143503701</v>
      </c>
      <c r="CR106">
        <v>26.596782141283501</v>
      </c>
      <c r="CS106">
        <v>26.583732064646899</v>
      </c>
      <c r="CT106">
        <v>26.334326133012201</v>
      </c>
      <c r="CU106">
        <v>26.2356694156814</v>
      </c>
      <c r="CV106">
        <v>26.925412593728002</v>
      </c>
      <c r="CW106">
        <v>26.976811785731801</v>
      </c>
      <c r="CX106">
        <v>27.1350701656201</v>
      </c>
      <c r="CY106">
        <v>26.599259878099101</v>
      </c>
      <c r="CZ106">
        <v>26.9971968173801</v>
      </c>
      <c r="DA106">
        <v>27.320953993846299</v>
      </c>
      <c r="DB106">
        <v>27.158447227201499</v>
      </c>
      <c r="DC106">
        <v>27.324265755355601</v>
      </c>
      <c r="DD106">
        <v>27.739481123912402</v>
      </c>
      <c r="DE106">
        <v>28.1968913186846</v>
      </c>
      <c r="DF106">
        <v>28.3376282638093</v>
      </c>
      <c r="DG106">
        <v>28.2990938715688</v>
      </c>
      <c r="DH106">
        <v>28.513920330719699</v>
      </c>
      <c r="DI106">
        <v>28.257346772509699</v>
      </c>
      <c r="DJ106">
        <v>28.633736494005898</v>
      </c>
      <c r="DK106">
        <v>28.7673423638883</v>
      </c>
    </row>
    <row r="107" spans="1:115">
      <c r="A107" t="s">
        <v>206</v>
      </c>
      <c r="BK107" s="29">
        <v>21.145961350631602</v>
      </c>
      <c r="BL107">
        <v>21.795601567290898</v>
      </c>
      <c r="BM107">
        <v>22.587656805677899</v>
      </c>
      <c r="BN107">
        <v>22.5366263135008</v>
      </c>
      <c r="BO107">
        <v>23.142591596912499</v>
      </c>
      <c r="BP107">
        <v>23.656959518908899</v>
      </c>
      <c r="BQ107">
        <v>24.127546956842199</v>
      </c>
      <c r="BR107">
        <v>24.401289202700202</v>
      </c>
      <c r="BS107">
        <v>24.1395189383068</v>
      </c>
      <c r="BT107">
        <v>24.173429110802999</v>
      </c>
      <c r="BU107">
        <v>24.6607310764998</v>
      </c>
      <c r="BV107">
        <v>24.7663588762695</v>
      </c>
      <c r="BW107">
        <v>24.393383989058599</v>
      </c>
      <c r="BX107">
        <v>24.816602804487299</v>
      </c>
      <c r="BY107">
        <v>25.000668538012899</v>
      </c>
      <c r="BZ107">
        <v>25.1907516233127</v>
      </c>
      <c r="CA107">
        <v>24.969639027811301</v>
      </c>
      <c r="CB107">
        <v>25.3459315571031</v>
      </c>
      <c r="CC107">
        <v>25.668361429145001</v>
      </c>
      <c r="CD107">
        <v>25.980322417629999</v>
      </c>
      <c r="CE107">
        <v>25.695739996016702</v>
      </c>
      <c r="CF107">
        <v>25.294075630291999</v>
      </c>
      <c r="CG107">
        <v>25.6369582462704</v>
      </c>
      <c r="CH107">
        <v>25.893978939223</v>
      </c>
      <c r="CI107">
        <v>26.269570684854699</v>
      </c>
      <c r="CJ107">
        <v>26.292784223586601</v>
      </c>
      <c r="CK107">
        <v>26.541866234526399</v>
      </c>
      <c r="CL107">
        <v>26.962894991532401</v>
      </c>
      <c r="CM107">
        <v>26.922362981743799</v>
      </c>
      <c r="CN107">
        <v>26.957251723039299</v>
      </c>
      <c r="CO107">
        <v>26.769175577937901</v>
      </c>
      <c r="CP107">
        <v>26.560883037088601</v>
      </c>
      <c r="CQ107">
        <v>26.417976143503701</v>
      </c>
      <c r="CR107">
        <v>26.596782141283501</v>
      </c>
      <c r="CS107">
        <v>26.583732064646899</v>
      </c>
      <c r="CT107">
        <v>26.334326133012201</v>
      </c>
      <c r="CU107">
        <v>26.2356694156814</v>
      </c>
      <c r="CV107">
        <v>26.925412593728002</v>
      </c>
      <c r="CW107">
        <v>26.976811785731801</v>
      </c>
      <c r="CX107">
        <v>27.1350701656201</v>
      </c>
      <c r="CY107">
        <v>26.599259878099101</v>
      </c>
      <c r="CZ107">
        <v>26.9971968173801</v>
      </c>
      <c r="DA107">
        <v>27.320953993846299</v>
      </c>
      <c r="DB107">
        <v>27.158447227201499</v>
      </c>
      <c r="DC107">
        <v>27.324265755355601</v>
      </c>
      <c r="DD107">
        <v>27.739481123912402</v>
      </c>
      <c r="DE107">
        <v>28.1968913186846</v>
      </c>
      <c r="DF107">
        <v>28.3376282638093</v>
      </c>
      <c r="DG107">
        <v>28.2990938715688</v>
      </c>
      <c r="DH107">
        <v>28.513920330719699</v>
      </c>
      <c r="DI107">
        <v>28.257346772509699</v>
      </c>
      <c r="DJ107">
        <v>28.633736494005898</v>
      </c>
      <c r="DK107">
        <v>28.7673423638883</v>
      </c>
    </row>
    <row r="108" spans="1:115">
      <c r="A108" t="s">
        <v>207</v>
      </c>
      <c r="BK108" s="29">
        <v>21.145961350631602</v>
      </c>
      <c r="BL108">
        <v>21.795601567290898</v>
      </c>
      <c r="BM108">
        <v>22.587656805677899</v>
      </c>
      <c r="BN108">
        <v>22.5366263135008</v>
      </c>
      <c r="BO108">
        <v>23.142591596912499</v>
      </c>
      <c r="BP108">
        <v>23.656959518908899</v>
      </c>
      <c r="BQ108">
        <v>24.127546956842199</v>
      </c>
      <c r="BR108">
        <v>24.401289202700202</v>
      </c>
      <c r="BS108">
        <v>24.1395189383068</v>
      </c>
      <c r="BT108">
        <v>24.173429110802999</v>
      </c>
      <c r="BU108">
        <v>24.6607310764998</v>
      </c>
      <c r="BV108">
        <v>24.7663588762695</v>
      </c>
      <c r="BW108">
        <v>24.393383989058599</v>
      </c>
      <c r="BX108">
        <v>24.816602804487299</v>
      </c>
      <c r="BY108">
        <v>25.000668538012899</v>
      </c>
      <c r="BZ108">
        <v>25.1907516233127</v>
      </c>
      <c r="CA108">
        <v>24.969639027811301</v>
      </c>
      <c r="CB108">
        <v>25.3459315571031</v>
      </c>
      <c r="CC108">
        <v>25.668361429145001</v>
      </c>
      <c r="CD108">
        <v>25.980322417629999</v>
      </c>
      <c r="CE108">
        <v>25.695739996016702</v>
      </c>
      <c r="CF108">
        <v>25.294075630291999</v>
      </c>
      <c r="CG108">
        <v>25.6369582462704</v>
      </c>
      <c r="CH108">
        <v>25.893978939223</v>
      </c>
      <c r="CI108">
        <v>26.269570684854699</v>
      </c>
      <c r="CJ108">
        <v>26.292784223586601</v>
      </c>
      <c r="CK108">
        <v>26.541866234526399</v>
      </c>
      <c r="CL108">
        <v>26.962894991532401</v>
      </c>
      <c r="CM108">
        <v>26.922362981743799</v>
      </c>
      <c r="CN108">
        <v>26.957251723039299</v>
      </c>
      <c r="CO108">
        <v>26.769175577937901</v>
      </c>
      <c r="CP108">
        <v>26.560883037088601</v>
      </c>
      <c r="CQ108">
        <v>26.417976143503701</v>
      </c>
      <c r="CR108">
        <v>26.596782141283501</v>
      </c>
      <c r="CS108">
        <v>26.583732064646899</v>
      </c>
      <c r="CT108">
        <v>26.334326133012201</v>
      </c>
      <c r="CU108">
        <v>26.2356694156814</v>
      </c>
      <c r="CV108">
        <v>26.925412593728002</v>
      </c>
      <c r="CW108">
        <v>26.976811785731801</v>
      </c>
      <c r="CX108">
        <v>27.1350701656201</v>
      </c>
      <c r="CY108">
        <v>26.599259878099101</v>
      </c>
      <c r="CZ108">
        <v>26.9971968173801</v>
      </c>
      <c r="DA108">
        <v>27.320953993846299</v>
      </c>
      <c r="DB108">
        <v>27.158447227201499</v>
      </c>
      <c r="DC108">
        <v>27.324265755355601</v>
      </c>
      <c r="DD108">
        <v>27.739481123912402</v>
      </c>
      <c r="DE108">
        <v>28.1968913186846</v>
      </c>
      <c r="DF108">
        <v>28.3376282638093</v>
      </c>
      <c r="DG108">
        <v>28.2990938715688</v>
      </c>
      <c r="DH108">
        <v>28.513920330719699</v>
      </c>
      <c r="DI108">
        <v>28.257346772509699</v>
      </c>
      <c r="DJ108">
        <v>28.633736494005898</v>
      </c>
      <c r="DK108">
        <v>28.7673423638883</v>
      </c>
    </row>
    <row r="109" spans="1:115">
      <c r="A109" t="s">
        <v>208</v>
      </c>
      <c r="BK109" s="29">
        <v>21.145961350631602</v>
      </c>
      <c r="BL109">
        <v>21.795601567290898</v>
      </c>
      <c r="BM109">
        <v>22.587656805677899</v>
      </c>
      <c r="BN109">
        <v>22.5366263135008</v>
      </c>
      <c r="BO109">
        <v>23.142591596912499</v>
      </c>
      <c r="BP109">
        <v>23.656959518908899</v>
      </c>
      <c r="BQ109">
        <v>24.127546956842199</v>
      </c>
      <c r="BR109">
        <v>24.401289202700202</v>
      </c>
      <c r="BS109">
        <v>24.1395189383068</v>
      </c>
      <c r="BT109">
        <v>24.173429110802999</v>
      </c>
      <c r="BU109">
        <v>24.6607310764998</v>
      </c>
      <c r="BV109">
        <v>24.7663588762695</v>
      </c>
      <c r="BW109">
        <v>24.393383989058599</v>
      </c>
      <c r="BX109">
        <v>24.816602804487299</v>
      </c>
      <c r="BY109">
        <v>25.000668538012899</v>
      </c>
      <c r="BZ109">
        <v>25.1907516233127</v>
      </c>
      <c r="CA109">
        <v>24.969639027811301</v>
      </c>
      <c r="CB109">
        <v>25.3459315571031</v>
      </c>
      <c r="CC109">
        <v>25.668361429145001</v>
      </c>
      <c r="CD109">
        <v>25.980322417629999</v>
      </c>
      <c r="CE109">
        <v>25.695739996016702</v>
      </c>
      <c r="CF109">
        <v>25.294075630291999</v>
      </c>
      <c r="CG109">
        <v>25.6369582462704</v>
      </c>
      <c r="CH109">
        <v>25.893978939223</v>
      </c>
      <c r="CI109">
        <v>26.269570684854699</v>
      </c>
      <c r="CJ109">
        <v>26.292784223586601</v>
      </c>
      <c r="CK109">
        <v>26.541866234526399</v>
      </c>
      <c r="CL109">
        <v>26.962894991532401</v>
      </c>
      <c r="CM109">
        <v>26.922362981743799</v>
      </c>
      <c r="CN109">
        <v>26.957251723039299</v>
      </c>
      <c r="CO109">
        <v>26.769175577937901</v>
      </c>
      <c r="CP109">
        <v>26.560883037088601</v>
      </c>
      <c r="CQ109">
        <v>26.417976143503701</v>
      </c>
      <c r="CR109">
        <v>26.596782141283501</v>
      </c>
      <c r="CS109">
        <v>26.583732064646899</v>
      </c>
      <c r="CT109">
        <v>26.334326133012201</v>
      </c>
      <c r="CU109">
        <v>26.2356694156814</v>
      </c>
      <c r="CV109">
        <v>26.925412593728002</v>
      </c>
      <c r="CW109">
        <v>26.976811785731801</v>
      </c>
      <c r="CX109">
        <v>27.1350701656201</v>
      </c>
      <c r="CY109">
        <v>26.599259878099101</v>
      </c>
      <c r="CZ109">
        <v>26.9971968173801</v>
      </c>
      <c r="DA109">
        <v>27.320953993846299</v>
      </c>
      <c r="DB109">
        <v>27.158447227201499</v>
      </c>
      <c r="DC109">
        <v>27.324265755355601</v>
      </c>
      <c r="DD109">
        <v>27.739481123912402</v>
      </c>
      <c r="DE109">
        <v>28.1968913186846</v>
      </c>
      <c r="DF109">
        <v>28.3376282638093</v>
      </c>
      <c r="DG109">
        <v>28.2990938715688</v>
      </c>
      <c r="DH109">
        <v>28.513920330719699</v>
      </c>
      <c r="DI109">
        <v>28.257346772509699</v>
      </c>
      <c r="DJ109">
        <v>28.633736494005898</v>
      </c>
      <c r="DK109">
        <v>28.7673423638883</v>
      </c>
    </row>
    <row r="110" spans="1:115">
      <c r="A110" t="s">
        <v>209</v>
      </c>
      <c r="BK110" s="29">
        <v>21.145961350631602</v>
      </c>
      <c r="BL110">
        <v>21.795601567290898</v>
      </c>
      <c r="BM110">
        <v>22.587656805677899</v>
      </c>
      <c r="BN110">
        <v>22.5366263135008</v>
      </c>
      <c r="BO110">
        <v>23.142591596912499</v>
      </c>
      <c r="BP110">
        <v>23.656959518908899</v>
      </c>
      <c r="BQ110">
        <v>24.127546956842199</v>
      </c>
      <c r="BR110">
        <v>24.401289202700202</v>
      </c>
      <c r="BS110">
        <v>24.1395189383068</v>
      </c>
      <c r="BT110">
        <v>24.173429110802999</v>
      </c>
      <c r="BU110">
        <v>24.6607310764998</v>
      </c>
      <c r="BV110">
        <v>24.7663588762695</v>
      </c>
      <c r="BW110">
        <v>24.393383989058599</v>
      </c>
      <c r="BX110">
        <v>24.816602804487299</v>
      </c>
      <c r="BY110">
        <v>25.000668538012899</v>
      </c>
      <c r="BZ110">
        <v>25.1907516233127</v>
      </c>
      <c r="CA110">
        <v>24.969639027811301</v>
      </c>
      <c r="CB110">
        <v>25.3459315571031</v>
      </c>
      <c r="CC110">
        <v>25.668361429145001</v>
      </c>
      <c r="CD110">
        <v>25.980322417629999</v>
      </c>
      <c r="CE110">
        <v>25.695739996016702</v>
      </c>
      <c r="CF110">
        <v>25.294075630291999</v>
      </c>
      <c r="CG110">
        <v>25.6369582462704</v>
      </c>
      <c r="CH110">
        <v>25.893978939223</v>
      </c>
      <c r="CI110">
        <v>26.269570684854699</v>
      </c>
      <c r="CJ110">
        <v>26.292784223586601</v>
      </c>
      <c r="CK110">
        <v>26.541866234526399</v>
      </c>
      <c r="CL110">
        <v>26.962894991532401</v>
      </c>
      <c r="CM110">
        <v>26.922362981743799</v>
      </c>
      <c r="CN110">
        <v>26.957251723039299</v>
      </c>
      <c r="CO110">
        <v>26.769175577937901</v>
      </c>
      <c r="CP110">
        <v>26.560883037088601</v>
      </c>
      <c r="CQ110">
        <v>26.417976143503701</v>
      </c>
      <c r="CR110">
        <v>26.596782141283501</v>
      </c>
      <c r="CS110">
        <v>26.583732064646899</v>
      </c>
      <c r="CT110">
        <v>26.334326133012201</v>
      </c>
      <c r="CU110">
        <v>26.2356694156814</v>
      </c>
      <c r="CV110">
        <v>26.925412593728002</v>
      </c>
      <c r="CW110">
        <v>26.976811785731801</v>
      </c>
      <c r="CX110">
        <v>27.1350701656201</v>
      </c>
      <c r="CY110">
        <v>26.599259878099101</v>
      </c>
      <c r="CZ110">
        <v>26.9971968173801</v>
      </c>
      <c r="DA110">
        <v>27.320953993846299</v>
      </c>
      <c r="DB110">
        <v>27.158447227201499</v>
      </c>
      <c r="DC110">
        <v>27.324265755355601</v>
      </c>
      <c r="DD110">
        <v>27.739481123912402</v>
      </c>
      <c r="DE110">
        <v>28.1968913186846</v>
      </c>
      <c r="DF110">
        <v>28.3376282638093</v>
      </c>
      <c r="DG110">
        <v>28.2990938715688</v>
      </c>
      <c r="DH110">
        <v>28.513920330719699</v>
      </c>
      <c r="DI110">
        <v>28.257346772509699</v>
      </c>
      <c r="DJ110">
        <v>28.633736494005898</v>
      </c>
      <c r="DK110">
        <v>28.7673423638883</v>
      </c>
    </row>
    <row r="111" spans="1:115">
      <c r="A111" t="s">
        <v>210</v>
      </c>
      <c r="BK111" s="29">
        <v>21.145961350631602</v>
      </c>
      <c r="BL111">
        <v>21.795601567290898</v>
      </c>
      <c r="BM111">
        <v>22.587656805677899</v>
      </c>
      <c r="BN111">
        <v>22.5366263135008</v>
      </c>
      <c r="BO111">
        <v>23.142591596912499</v>
      </c>
      <c r="BP111">
        <v>23.656959518908899</v>
      </c>
      <c r="BQ111">
        <v>24.127546956842199</v>
      </c>
      <c r="BR111">
        <v>24.401289202700202</v>
      </c>
      <c r="BS111">
        <v>24.1395189383068</v>
      </c>
      <c r="BT111">
        <v>24.173429110802999</v>
      </c>
      <c r="BU111">
        <v>24.6607310764998</v>
      </c>
      <c r="BV111">
        <v>24.7663588762695</v>
      </c>
      <c r="BW111">
        <v>24.393383989058599</v>
      </c>
      <c r="BX111">
        <v>24.816602804487299</v>
      </c>
      <c r="BY111">
        <v>25.000668538012899</v>
      </c>
      <c r="BZ111">
        <v>25.1907516233127</v>
      </c>
      <c r="CA111">
        <v>24.969639027811301</v>
      </c>
      <c r="CB111">
        <v>25.3459315571031</v>
      </c>
      <c r="CC111">
        <v>25.668361429145001</v>
      </c>
      <c r="CD111">
        <v>25.980322417629999</v>
      </c>
      <c r="CE111">
        <v>25.695739996016702</v>
      </c>
      <c r="CF111">
        <v>25.294075630291999</v>
      </c>
      <c r="CG111">
        <v>25.6369582462704</v>
      </c>
      <c r="CH111">
        <v>25.893978939223</v>
      </c>
      <c r="CI111">
        <v>26.269570684854699</v>
      </c>
      <c r="CJ111">
        <v>26.292784223586601</v>
      </c>
      <c r="CK111">
        <v>26.541866234526399</v>
      </c>
      <c r="CL111">
        <v>26.962894991532401</v>
      </c>
      <c r="CM111">
        <v>26.922362981743799</v>
      </c>
      <c r="CN111">
        <v>26.957251723039299</v>
      </c>
      <c r="CO111">
        <v>26.769175577937901</v>
      </c>
      <c r="CP111">
        <v>26.560883037088601</v>
      </c>
      <c r="CQ111">
        <v>26.417976143503701</v>
      </c>
      <c r="CR111">
        <v>26.596782141283501</v>
      </c>
      <c r="CS111">
        <v>26.583732064646899</v>
      </c>
      <c r="CT111">
        <v>26.334326133012201</v>
      </c>
      <c r="CU111">
        <v>26.2356694156814</v>
      </c>
      <c r="CV111">
        <v>26.925412593728002</v>
      </c>
      <c r="CW111">
        <v>26.976811785731801</v>
      </c>
      <c r="CX111">
        <v>27.1350701656201</v>
      </c>
      <c r="CY111">
        <v>26.599259878099101</v>
      </c>
      <c r="CZ111">
        <v>26.9971968173801</v>
      </c>
      <c r="DA111">
        <v>27.320953993846299</v>
      </c>
      <c r="DB111">
        <v>27.158447227201499</v>
      </c>
      <c r="DC111">
        <v>27.324265755355601</v>
      </c>
      <c r="DD111">
        <v>27.739481123912402</v>
      </c>
      <c r="DE111">
        <v>28.1968913186846</v>
      </c>
      <c r="DF111">
        <v>28.3376282638093</v>
      </c>
      <c r="DG111">
        <v>28.2990938715688</v>
      </c>
      <c r="DH111">
        <v>28.513920330719699</v>
      </c>
      <c r="DI111">
        <v>28.257346772509699</v>
      </c>
      <c r="DJ111">
        <v>28.633736494005898</v>
      </c>
      <c r="DK111">
        <v>28.7673423638883</v>
      </c>
    </row>
    <row r="112" spans="1:115">
      <c r="A112" t="s">
        <v>211</v>
      </c>
      <c r="BK112" s="29">
        <v>21.145961350631602</v>
      </c>
      <c r="BL112">
        <v>21.795601567290898</v>
      </c>
      <c r="BM112">
        <v>22.587656805677899</v>
      </c>
      <c r="BN112">
        <v>22.5366263135008</v>
      </c>
      <c r="BO112">
        <v>23.142591596912499</v>
      </c>
      <c r="BP112">
        <v>23.656959518908899</v>
      </c>
      <c r="BQ112">
        <v>24.127546956842199</v>
      </c>
      <c r="BR112">
        <v>24.401289202700202</v>
      </c>
      <c r="BS112">
        <v>24.1395189383068</v>
      </c>
      <c r="BT112">
        <v>24.173429110802999</v>
      </c>
      <c r="BU112">
        <v>24.6607310764998</v>
      </c>
      <c r="BV112">
        <v>24.7663588762695</v>
      </c>
      <c r="BW112">
        <v>24.393383989058599</v>
      </c>
      <c r="BX112">
        <v>24.816602804487299</v>
      </c>
      <c r="BY112">
        <v>25.000668538012899</v>
      </c>
      <c r="BZ112">
        <v>25.1907516233127</v>
      </c>
      <c r="CA112">
        <v>24.969639027811301</v>
      </c>
      <c r="CB112">
        <v>25.3459315571031</v>
      </c>
      <c r="CC112">
        <v>25.668361429145001</v>
      </c>
      <c r="CD112">
        <v>25.980322417629999</v>
      </c>
      <c r="CE112">
        <v>25.695739996016702</v>
      </c>
      <c r="CF112">
        <v>25.294075630291999</v>
      </c>
      <c r="CG112">
        <v>25.6369582462704</v>
      </c>
      <c r="CH112">
        <v>25.893978939223</v>
      </c>
      <c r="CI112">
        <v>26.269570684854699</v>
      </c>
      <c r="CJ112">
        <v>26.292784223586601</v>
      </c>
      <c r="CK112">
        <v>26.541866234526399</v>
      </c>
      <c r="CL112">
        <v>26.962894991532401</v>
      </c>
      <c r="CM112">
        <v>26.922362981743799</v>
      </c>
      <c r="CN112">
        <v>26.957251723039299</v>
      </c>
      <c r="CO112">
        <v>26.769175577937901</v>
      </c>
      <c r="CP112">
        <v>26.560883037088601</v>
      </c>
      <c r="CQ112">
        <v>26.417976143503701</v>
      </c>
      <c r="CR112">
        <v>26.596782141283501</v>
      </c>
      <c r="CS112">
        <v>26.583732064646899</v>
      </c>
      <c r="CT112">
        <v>26.334326133012201</v>
      </c>
      <c r="CU112">
        <v>26.2356694156814</v>
      </c>
      <c r="CV112">
        <v>26.925412593728002</v>
      </c>
      <c r="CW112">
        <v>26.976811785731801</v>
      </c>
      <c r="CX112">
        <v>27.1350701656201</v>
      </c>
      <c r="CY112">
        <v>26.599259878099101</v>
      </c>
      <c r="CZ112">
        <v>26.9971968173801</v>
      </c>
      <c r="DA112">
        <v>27.320953993846299</v>
      </c>
      <c r="DB112">
        <v>27.158447227201499</v>
      </c>
      <c r="DC112">
        <v>27.324265755355601</v>
      </c>
      <c r="DD112">
        <v>27.739481123912402</v>
      </c>
      <c r="DE112">
        <v>28.1968913186846</v>
      </c>
      <c r="DF112">
        <v>28.3376282638093</v>
      </c>
      <c r="DG112">
        <v>28.2990938715688</v>
      </c>
      <c r="DH112">
        <v>28.513920330719699</v>
      </c>
      <c r="DI112">
        <v>28.257346772509699</v>
      </c>
      <c r="DJ112">
        <v>28.633736494005898</v>
      </c>
      <c r="DK112">
        <v>28.7673423638883</v>
      </c>
    </row>
    <row r="113" spans="1:115">
      <c r="A113" t="s">
        <v>212</v>
      </c>
      <c r="BK113" s="29">
        <v>19.239358278033698</v>
      </c>
      <c r="BL113">
        <v>19.830424376797499</v>
      </c>
      <c r="BM113">
        <v>20.5510647986086</v>
      </c>
      <c r="BN113">
        <v>20.504635416381898</v>
      </c>
      <c r="BO113">
        <v>21.055964485715499</v>
      </c>
      <c r="BP113">
        <v>21.523954972121999</v>
      </c>
      <c r="BQ113">
        <v>21.952112395159698</v>
      </c>
      <c r="BR113">
        <v>22.201172963112501</v>
      </c>
      <c r="BS113">
        <v>21.9630049356726</v>
      </c>
      <c r="BT113">
        <v>21.993857633599401</v>
      </c>
      <c r="BU113">
        <v>22.437222536815401</v>
      </c>
      <c r="BV113">
        <v>22.533326518573102</v>
      </c>
      <c r="BW113">
        <v>22.1939805146353</v>
      </c>
      <c r="BX113">
        <v>22.579040256541798</v>
      </c>
      <c r="BY113">
        <v>22.7465098993396</v>
      </c>
      <c r="BZ113">
        <v>22.919454345800901</v>
      </c>
      <c r="CA113">
        <v>22.718278131861101</v>
      </c>
      <c r="CB113">
        <v>23.060642646216799</v>
      </c>
      <c r="CC113">
        <v>23.354000972418898</v>
      </c>
      <c r="CD113">
        <v>23.637834330794501</v>
      </c>
      <c r="CE113">
        <v>23.3789109799824</v>
      </c>
      <c r="CF113">
        <v>23.013462253790301</v>
      </c>
      <c r="CG113">
        <v>23.325429224065701</v>
      </c>
      <c r="CH113">
        <v>23.5592759201128</v>
      </c>
      <c r="CI113">
        <v>23.901002836220201</v>
      </c>
      <c r="CJ113">
        <v>23.9221233509681</v>
      </c>
      <c r="CK113">
        <v>24.148747147806802</v>
      </c>
      <c r="CL113">
        <v>24.531814295574598</v>
      </c>
      <c r="CM113">
        <v>24.4949368112587</v>
      </c>
      <c r="CN113">
        <v>24.526679846371799</v>
      </c>
      <c r="CO113">
        <v>24.355561386484499</v>
      </c>
      <c r="CP113">
        <v>24.166049320629799</v>
      </c>
      <c r="CQ113">
        <v>24.036027474827101</v>
      </c>
      <c r="CR113">
        <v>24.198711620348099</v>
      </c>
      <c r="CS113">
        <v>24.186838189965599</v>
      </c>
      <c r="CT113">
        <v>23.9599196783964</v>
      </c>
      <c r="CU113">
        <v>23.870158238857702</v>
      </c>
      <c r="CV113">
        <v>24.497711458228</v>
      </c>
      <c r="CW113">
        <v>24.544476296854398</v>
      </c>
      <c r="CX113">
        <v>24.688465478556001</v>
      </c>
      <c r="CY113">
        <v>24.2009659546639</v>
      </c>
      <c r="CZ113">
        <v>24.563023333845798</v>
      </c>
      <c r="DA113">
        <v>24.857589289483101</v>
      </c>
      <c r="DB113">
        <v>24.709734772289899</v>
      </c>
      <c r="DC113">
        <v>24.8606024495448</v>
      </c>
      <c r="DD113">
        <v>25.238380366838399</v>
      </c>
      <c r="DE113">
        <v>25.654548658803201</v>
      </c>
      <c r="DF113">
        <v>25.782596207236299</v>
      </c>
      <c r="DG113">
        <v>25.747536227410901</v>
      </c>
      <c r="DH113">
        <v>25.942993087785901</v>
      </c>
      <c r="DI113">
        <v>25.709553211053901</v>
      </c>
      <c r="DJ113">
        <v>26.052006154382401</v>
      </c>
      <c r="DK113">
        <v>26.173565593373802</v>
      </c>
    </row>
    <row r="114" spans="1:115">
      <c r="A114" t="s">
        <v>213</v>
      </c>
      <c r="BK114" s="29">
        <v>19.239358278033698</v>
      </c>
      <c r="BL114">
        <v>19.830424376797499</v>
      </c>
      <c r="BM114">
        <v>20.5510647986086</v>
      </c>
      <c r="BN114">
        <v>20.504635416381898</v>
      </c>
      <c r="BO114">
        <v>21.055964485715499</v>
      </c>
      <c r="BP114">
        <v>21.523954972121999</v>
      </c>
      <c r="BQ114">
        <v>21.952112395159698</v>
      </c>
      <c r="BR114">
        <v>22.201172963112501</v>
      </c>
      <c r="BS114">
        <v>21.9630049356726</v>
      </c>
      <c r="BT114">
        <v>21.993857633599401</v>
      </c>
      <c r="BU114">
        <v>22.437222536815401</v>
      </c>
      <c r="BV114">
        <v>22.533326518573102</v>
      </c>
      <c r="BW114">
        <v>22.1939805146353</v>
      </c>
      <c r="BX114">
        <v>22.579040256541798</v>
      </c>
      <c r="BY114">
        <v>22.7465098993396</v>
      </c>
      <c r="BZ114">
        <v>22.919454345800901</v>
      </c>
      <c r="CA114">
        <v>22.718278131861101</v>
      </c>
      <c r="CB114">
        <v>23.060642646216799</v>
      </c>
      <c r="CC114">
        <v>23.354000972418898</v>
      </c>
      <c r="CD114">
        <v>23.637834330794501</v>
      </c>
      <c r="CE114">
        <v>23.3789109799824</v>
      </c>
      <c r="CF114">
        <v>23.013462253790301</v>
      </c>
      <c r="CG114">
        <v>23.325429224065701</v>
      </c>
      <c r="CH114">
        <v>23.5592759201128</v>
      </c>
      <c r="CI114">
        <v>23.901002836220201</v>
      </c>
      <c r="CJ114">
        <v>23.9221233509681</v>
      </c>
      <c r="CK114">
        <v>24.148747147806802</v>
      </c>
      <c r="CL114">
        <v>24.531814295574598</v>
      </c>
      <c r="CM114">
        <v>24.4949368112587</v>
      </c>
      <c r="CN114">
        <v>24.526679846371799</v>
      </c>
      <c r="CO114">
        <v>24.355561386484499</v>
      </c>
      <c r="CP114">
        <v>24.166049320629799</v>
      </c>
      <c r="CQ114">
        <v>24.036027474827101</v>
      </c>
      <c r="CR114">
        <v>24.198711620348099</v>
      </c>
      <c r="CS114">
        <v>24.186838189965599</v>
      </c>
      <c r="CT114">
        <v>23.9599196783964</v>
      </c>
      <c r="CU114">
        <v>23.870158238857702</v>
      </c>
      <c r="CV114">
        <v>24.497711458228</v>
      </c>
      <c r="CW114">
        <v>24.544476296854398</v>
      </c>
      <c r="CX114">
        <v>24.688465478556001</v>
      </c>
      <c r="CY114">
        <v>24.2009659546639</v>
      </c>
      <c r="CZ114">
        <v>24.563023333845798</v>
      </c>
      <c r="DA114">
        <v>24.857589289483101</v>
      </c>
      <c r="DB114">
        <v>24.709734772289899</v>
      </c>
      <c r="DC114">
        <v>24.8606024495448</v>
      </c>
      <c r="DD114">
        <v>25.238380366838399</v>
      </c>
      <c r="DE114">
        <v>25.654548658803201</v>
      </c>
      <c r="DF114">
        <v>25.782596207236299</v>
      </c>
      <c r="DG114">
        <v>25.747536227410901</v>
      </c>
      <c r="DH114">
        <v>25.942993087785901</v>
      </c>
      <c r="DI114">
        <v>25.709553211053901</v>
      </c>
      <c r="DJ114">
        <v>26.052006154382401</v>
      </c>
      <c r="DK114">
        <v>26.173565593373802</v>
      </c>
    </row>
    <row r="115" spans="1:115">
      <c r="A115" t="s">
        <v>214</v>
      </c>
      <c r="BK115" s="29">
        <v>19.239358278033698</v>
      </c>
      <c r="BL115">
        <v>19.830424376797499</v>
      </c>
      <c r="BM115">
        <v>20.5510647986086</v>
      </c>
      <c r="BN115">
        <v>20.504635416381898</v>
      </c>
      <c r="BO115">
        <v>21.055964485715499</v>
      </c>
      <c r="BP115">
        <v>21.523954972121999</v>
      </c>
      <c r="BQ115">
        <v>21.952112395159698</v>
      </c>
      <c r="BR115">
        <v>22.201172963112501</v>
      </c>
      <c r="BS115">
        <v>21.9630049356726</v>
      </c>
      <c r="BT115">
        <v>21.993857633599401</v>
      </c>
      <c r="BU115">
        <v>22.437222536815401</v>
      </c>
      <c r="BV115">
        <v>22.533326518573102</v>
      </c>
      <c r="BW115">
        <v>22.1939805146353</v>
      </c>
      <c r="BX115">
        <v>22.579040256541798</v>
      </c>
      <c r="BY115">
        <v>22.7465098993396</v>
      </c>
      <c r="BZ115">
        <v>22.919454345800901</v>
      </c>
      <c r="CA115">
        <v>22.718278131861101</v>
      </c>
      <c r="CB115">
        <v>23.060642646216799</v>
      </c>
      <c r="CC115">
        <v>23.354000972418898</v>
      </c>
      <c r="CD115">
        <v>23.637834330794501</v>
      </c>
      <c r="CE115">
        <v>23.3789109799824</v>
      </c>
      <c r="CF115">
        <v>23.013462253790301</v>
      </c>
      <c r="CG115">
        <v>23.325429224065701</v>
      </c>
      <c r="CH115">
        <v>23.5592759201128</v>
      </c>
      <c r="CI115">
        <v>23.901002836220201</v>
      </c>
      <c r="CJ115">
        <v>23.9221233509681</v>
      </c>
      <c r="CK115">
        <v>24.148747147806802</v>
      </c>
      <c r="CL115">
        <v>24.531814295574598</v>
      </c>
      <c r="CM115">
        <v>24.4949368112587</v>
      </c>
      <c r="CN115">
        <v>24.526679846371799</v>
      </c>
      <c r="CO115">
        <v>24.355561386484499</v>
      </c>
      <c r="CP115">
        <v>24.166049320629799</v>
      </c>
      <c r="CQ115">
        <v>24.036027474827101</v>
      </c>
      <c r="CR115">
        <v>24.198711620348099</v>
      </c>
      <c r="CS115">
        <v>24.186838189965599</v>
      </c>
      <c r="CT115">
        <v>23.9599196783964</v>
      </c>
      <c r="CU115">
        <v>23.870158238857702</v>
      </c>
      <c r="CV115">
        <v>24.497711458228</v>
      </c>
      <c r="CW115">
        <v>24.544476296854398</v>
      </c>
      <c r="CX115">
        <v>24.688465478556001</v>
      </c>
      <c r="CY115">
        <v>24.2009659546639</v>
      </c>
      <c r="CZ115">
        <v>24.563023333845798</v>
      </c>
      <c r="DA115">
        <v>24.857589289483101</v>
      </c>
      <c r="DB115">
        <v>24.709734772289899</v>
      </c>
      <c r="DC115">
        <v>24.8606024495448</v>
      </c>
      <c r="DD115">
        <v>25.238380366838399</v>
      </c>
      <c r="DE115">
        <v>25.654548658803201</v>
      </c>
      <c r="DF115">
        <v>25.782596207236299</v>
      </c>
      <c r="DG115">
        <v>25.747536227410901</v>
      </c>
      <c r="DH115">
        <v>25.942993087785901</v>
      </c>
      <c r="DI115">
        <v>25.709553211053901</v>
      </c>
      <c r="DJ115">
        <v>26.052006154382401</v>
      </c>
      <c r="DK115">
        <v>26.173565593373802</v>
      </c>
    </row>
    <row r="116" spans="1:115">
      <c r="A116" t="s">
        <v>215</v>
      </c>
      <c r="BK116" s="29">
        <v>19.239358278033698</v>
      </c>
      <c r="BL116">
        <v>19.830424376797499</v>
      </c>
      <c r="BM116">
        <v>20.5510647986086</v>
      </c>
      <c r="BN116">
        <v>20.504635416381898</v>
      </c>
      <c r="BO116">
        <v>21.055964485715499</v>
      </c>
      <c r="BP116">
        <v>21.523954972121999</v>
      </c>
      <c r="BQ116">
        <v>21.952112395159698</v>
      </c>
      <c r="BR116">
        <v>22.201172963112501</v>
      </c>
      <c r="BS116">
        <v>21.9630049356726</v>
      </c>
      <c r="BT116">
        <v>21.993857633599401</v>
      </c>
      <c r="BU116">
        <v>22.437222536815401</v>
      </c>
      <c r="BV116">
        <v>22.533326518573102</v>
      </c>
      <c r="BW116">
        <v>22.1939805146353</v>
      </c>
      <c r="BX116">
        <v>22.579040256541798</v>
      </c>
      <c r="BY116">
        <v>22.7465098993396</v>
      </c>
      <c r="BZ116">
        <v>22.919454345800901</v>
      </c>
      <c r="CA116">
        <v>22.718278131861101</v>
      </c>
      <c r="CB116">
        <v>23.060642646216799</v>
      </c>
      <c r="CC116">
        <v>23.354000972418898</v>
      </c>
      <c r="CD116">
        <v>23.637834330794501</v>
      </c>
      <c r="CE116">
        <v>23.3789109799824</v>
      </c>
      <c r="CF116">
        <v>23.013462253790301</v>
      </c>
      <c r="CG116">
        <v>23.325429224065701</v>
      </c>
      <c r="CH116">
        <v>23.5592759201128</v>
      </c>
      <c r="CI116">
        <v>23.901002836220201</v>
      </c>
      <c r="CJ116">
        <v>23.9221233509681</v>
      </c>
      <c r="CK116">
        <v>24.148747147806802</v>
      </c>
      <c r="CL116">
        <v>24.531814295574598</v>
      </c>
      <c r="CM116">
        <v>24.4949368112587</v>
      </c>
      <c r="CN116">
        <v>24.526679846371799</v>
      </c>
      <c r="CO116">
        <v>24.355561386484499</v>
      </c>
      <c r="CP116">
        <v>24.166049320629799</v>
      </c>
      <c r="CQ116">
        <v>24.036027474827101</v>
      </c>
      <c r="CR116">
        <v>24.198711620348099</v>
      </c>
      <c r="CS116">
        <v>24.186838189965599</v>
      </c>
      <c r="CT116">
        <v>23.9599196783964</v>
      </c>
      <c r="CU116">
        <v>23.870158238857702</v>
      </c>
      <c r="CV116">
        <v>24.497711458228</v>
      </c>
      <c r="CW116">
        <v>24.544476296854398</v>
      </c>
      <c r="CX116">
        <v>24.688465478556001</v>
      </c>
      <c r="CY116">
        <v>24.2009659546639</v>
      </c>
      <c r="CZ116">
        <v>24.563023333845798</v>
      </c>
      <c r="DA116">
        <v>24.857589289483101</v>
      </c>
      <c r="DB116">
        <v>24.709734772289899</v>
      </c>
      <c r="DC116">
        <v>24.8606024495448</v>
      </c>
      <c r="DD116">
        <v>25.238380366838399</v>
      </c>
      <c r="DE116">
        <v>25.654548658803201</v>
      </c>
      <c r="DF116">
        <v>25.782596207236299</v>
      </c>
      <c r="DG116">
        <v>25.747536227410901</v>
      </c>
      <c r="DH116">
        <v>25.942993087785901</v>
      </c>
      <c r="DI116">
        <v>25.709553211053901</v>
      </c>
      <c r="DJ116">
        <v>26.052006154382401</v>
      </c>
      <c r="DK116">
        <v>26.173565593373802</v>
      </c>
    </row>
    <row r="117" spans="1:115">
      <c r="A117" t="s">
        <v>216</v>
      </c>
      <c r="BK117" s="29">
        <v>19.239358278033698</v>
      </c>
      <c r="BL117">
        <v>19.830424376797499</v>
      </c>
      <c r="BM117">
        <v>20.5510647986086</v>
      </c>
      <c r="BN117">
        <v>20.504635416381898</v>
      </c>
      <c r="BO117">
        <v>21.055964485715499</v>
      </c>
      <c r="BP117">
        <v>21.523954972121999</v>
      </c>
      <c r="BQ117">
        <v>21.952112395159698</v>
      </c>
      <c r="BR117">
        <v>22.201172963112501</v>
      </c>
      <c r="BS117">
        <v>21.9630049356726</v>
      </c>
      <c r="BT117">
        <v>21.993857633599401</v>
      </c>
      <c r="BU117">
        <v>22.437222536815401</v>
      </c>
      <c r="BV117">
        <v>22.533326518573102</v>
      </c>
      <c r="BW117">
        <v>22.1939805146353</v>
      </c>
      <c r="BX117">
        <v>22.579040256541798</v>
      </c>
      <c r="BY117">
        <v>22.7465098993396</v>
      </c>
      <c r="BZ117">
        <v>22.919454345800901</v>
      </c>
      <c r="CA117">
        <v>22.718278131861101</v>
      </c>
      <c r="CB117">
        <v>23.060642646216799</v>
      </c>
      <c r="CC117">
        <v>23.354000972418898</v>
      </c>
      <c r="CD117">
        <v>23.637834330794501</v>
      </c>
      <c r="CE117">
        <v>23.3789109799824</v>
      </c>
      <c r="CF117">
        <v>23.013462253790301</v>
      </c>
      <c r="CG117">
        <v>23.325429224065701</v>
      </c>
      <c r="CH117">
        <v>23.5592759201128</v>
      </c>
      <c r="CI117">
        <v>23.901002836220201</v>
      </c>
      <c r="CJ117">
        <v>23.9221233509681</v>
      </c>
      <c r="CK117">
        <v>24.148747147806802</v>
      </c>
      <c r="CL117">
        <v>24.531814295574598</v>
      </c>
      <c r="CM117">
        <v>24.4949368112587</v>
      </c>
      <c r="CN117">
        <v>24.526679846371799</v>
      </c>
      <c r="CO117">
        <v>24.355561386484499</v>
      </c>
      <c r="CP117">
        <v>24.166049320629799</v>
      </c>
      <c r="CQ117">
        <v>24.036027474827101</v>
      </c>
      <c r="CR117">
        <v>24.198711620348099</v>
      </c>
      <c r="CS117">
        <v>24.186838189965599</v>
      </c>
      <c r="CT117">
        <v>23.9599196783964</v>
      </c>
      <c r="CU117">
        <v>23.870158238857702</v>
      </c>
      <c r="CV117">
        <v>24.497711458228</v>
      </c>
      <c r="CW117">
        <v>24.544476296854398</v>
      </c>
      <c r="CX117">
        <v>24.688465478556001</v>
      </c>
      <c r="CY117">
        <v>24.2009659546639</v>
      </c>
      <c r="CZ117">
        <v>24.563023333845798</v>
      </c>
      <c r="DA117">
        <v>24.857589289483101</v>
      </c>
      <c r="DB117">
        <v>24.709734772289899</v>
      </c>
      <c r="DC117">
        <v>24.8606024495448</v>
      </c>
      <c r="DD117">
        <v>25.238380366838399</v>
      </c>
      <c r="DE117">
        <v>25.654548658803201</v>
      </c>
      <c r="DF117">
        <v>25.782596207236299</v>
      </c>
      <c r="DG117">
        <v>25.747536227410901</v>
      </c>
      <c r="DH117">
        <v>25.942993087785901</v>
      </c>
      <c r="DI117">
        <v>25.709553211053901</v>
      </c>
      <c r="DJ117">
        <v>26.052006154382401</v>
      </c>
      <c r="DK117">
        <v>26.173565593373802</v>
      </c>
    </row>
    <row r="118" spans="1:115">
      <c r="A118" t="s">
        <v>217</v>
      </c>
      <c r="BK118" s="29">
        <v>17.332755205435699</v>
      </c>
      <c r="BL118">
        <v>17.865247186304</v>
      </c>
      <c r="BM118">
        <v>18.514472791539301</v>
      </c>
      <c r="BN118">
        <v>18.472644519263</v>
      </c>
      <c r="BO118">
        <v>18.9693373745184</v>
      </c>
      <c r="BP118">
        <v>19.390950425335198</v>
      </c>
      <c r="BQ118">
        <v>19.776677833477201</v>
      </c>
      <c r="BR118">
        <v>20.001056723524801</v>
      </c>
      <c r="BS118">
        <v>19.786490933038401</v>
      </c>
      <c r="BT118">
        <v>19.814286156395902</v>
      </c>
      <c r="BU118">
        <v>20.213713997130998</v>
      </c>
      <c r="BV118">
        <v>20.3002941608766</v>
      </c>
      <c r="BW118">
        <v>19.994577040212</v>
      </c>
      <c r="BX118">
        <v>20.341477708596202</v>
      </c>
      <c r="BY118">
        <v>20.4923512606663</v>
      </c>
      <c r="BZ118">
        <v>20.648157068289098</v>
      </c>
      <c r="CA118">
        <v>20.466917235910898</v>
      </c>
      <c r="CB118">
        <v>20.775353735330398</v>
      </c>
      <c r="CC118">
        <v>21.0396405156927</v>
      </c>
      <c r="CD118">
        <v>21.295346243958999</v>
      </c>
      <c r="CE118">
        <v>21.062081963948099</v>
      </c>
      <c r="CF118">
        <v>20.7328488772885</v>
      </c>
      <c r="CG118">
        <v>21.013900201860999</v>
      </c>
      <c r="CH118">
        <v>21.224572901002499</v>
      </c>
      <c r="CI118">
        <v>21.532434987585798</v>
      </c>
      <c r="CJ118">
        <v>21.551462478349698</v>
      </c>
      <c r="CK118">
        <v>21.755628061087201</v>
      </c>
      <c r="CL118">
        <v>22.100733599616699</v>
      </c>
      <c r="CM118">
        <v>22.067510640773602</v>
      </c>
      <c r="CN118">
        <v>22.096107969704299</v>
      </c>
      <c r="CO118">
        <v>21.941947195031101</v>
      </c>
      <c r="CP118">
        <v>21.771215604170902</v>
      </c>
      <c r="CQ118">
        <v>21.654078806150601</v>
      </c>
      <c r="CR118">
        <v>21.800641099412701</v>
      </c>
      <c r="CS118">
        <v>21.789944315284298</v>
      </c>
      <c r="CT118">
        <v>21.585513223780499</v>
      </c>
      <c r="CU118">
        <v>21.5046470620339</v>
      </c>
      <c r="CV118">
        <v>22.070010322727899</v>
      </c>
      <c r="CW118">
        <v>22.1121408079769</v>
      </c>
      <c r="CX118">
        <v>22.241860791491899</v>
      </c>
      <c r="CY118">
        <v>21.802672031228798</v>
      </c>
      <c r="CZ118">
        <v>22.1288498503115</v>
      </c>
      <c r="DA118">
        <v>22.3942245851199</v>
      </c>
      <c r="DB118">
        <v>22.261022317378298</v>
      </c>
      <c r="DC118">
        <v>22.396939143734102</v>
      </c>
      <c r="DD118">
        <v>22.7372796097643</v>
      </c>
      <c r="DE118">
        <v>23.112205998921802</v>
      </c>
      <c r="DF118">
        <v>23.227564150663401</v>
      </c>
      <c r="DG118">
        <v>23.195978583253101</v>
      </c>
      <c r="DH118">
        <v>23.372065844852202</v>
      </c>
      <c r="DI118">
        <v>23.1617596495981</v>
      </c>
      <c r="DJ118">
        <v>23.470275814758899</v>
      </c>
      <c r="DK118">
        <v>23.5797888228593</v>
      </c>
    </row>
    <row r="119" spans="1:115">
      <c r="A119" t="s">
        <v>218</v>
      </c>
      <c r="BK119" s="29">
        <v>17.332755205435699</v>
      </c>
      <c r="BL119">
        <v>17.865247186304</v>
      </c>
      <c r="BM119">
        <v>18.514472791539301</v>
      </c>
      <c r="BN119">
        <v>18.472644519263</v>
      </c>
      <c r="BO119">
        <v>18.9693373745184</v>
      </c>
      <c r="BP119">
        <v>19.390950425335198</v>
      </c>
      <c r="BQ119">
        <v>19.776677833477201</v>
      </c>
      <c r="BR119">
        <v>20.001056723524801</v>
      </c>
      <c r="BS119">
        <v>19.786490933038401</v>
      </c>
      <c r="BT119">
        <v>19.814286156395902</v>
      </c>
      <c r="BU119">
        <v>20.213713997130998</v>
      </c>
      <c r="BV119">
        <v>20.3002941608766</v>
      </c>
      <c r="BW119">
        <v>19.994577040212</v>
      </c>
      <c r="BX119">
        <v>20.341477708596202</v>
      </c>
      <c r="BY119">
        <v>20.4923512606663</v>
      </c>
      <c r="BZ119">
        <v>20.648157068289098</v>
      </c>
      <c r="CA119">
        <v>20.466917235910898</v>
      </c>
      <c r="CB119">
        <v>20.775353735330398</v>
      </c>
      <c r="CC119">
        <v>21.0396405156927</v>
      </c>
      <c r="CD119">
        <v>21.295346243958999</v>
      </c>
      <c r="CE119">
        <v>21.062081963948099</v>
      </c>
      <c r="CF119">
        <v>20.7328488772885</v>
      </c>
      <c r="CG119">
        <v>21.013900201860999</v>
      </c>
      <c r="CH119">
        <v>21.224572901002499</v>
      </c>
      <c r="CI119">
        <v>21.532434987585798</v>
      </c>
      <c r="CJ119">
        <v>21.551462478349698</v>
      </c>
      <c r="CK119">
        <v>21.755628061087201</v>
      </c>
      <c r="CL119">
        <v>22.100733599616699</v>
      </c>
      <c r="CM119">
        <v>22.067510640773602</v>
      </c>
      <c r="CN119">
        <v>22.096107969704299</v>
      </c>
      <c r="CO119">
        <v>21.941947195031101</v>
      </c>
      <c r="CP119">
        <v>21.771215604170902</v>
      </c>
      <c r="CQ119">
        <v>21.654078806150601</v>
      </c>
      <c r="CR119">
        <v>21.800641099412701</v>
      </c>
      <c r="CS119">
        <v>21.789944315284298</v>
      </c>
      <c r="CT119">
        <v>21.585513223780499</v>
      </c>
      <c r="CU119">
        <v>21.5046470620339</v>
      </c>
      <c r="CV119">
        <v>22.070010322727899</v>
      </c>
      <c r="CW119">
        <v>22.1121408079769</v>
      </c>
      <c r="CX119">
        <v>22.241860791491899</v>
      </c>
      <c r="CY119">
        <v>21.802672031228798</v>
      </c>
      <c r="CZ119">
        <v>22.1288498503115</v>
      </c>
      <c r="DA119">
        <v>22.3942245851199</v>
      </c>
      <c r="DB119">
        <v>22.261022317378298</v>
      </c>
      <c r="DC119">
        <v>22.396939143734102</v>
      </c>
      <c r="DD119">
        <v>22.7372796097643</v>
      </c>
      <c r="DE119">
        <v>23.112205998921802</v>
      </c>
      <c r="DF119">
        <v>23.227564150663401</v>
      </c>
      <c r="DG119">
        <v>23.195978583253101</v>
      </c>
      <c r="DH119">
        <v>23.372065844852202</v>
      </c>
      <c r="DI119">
        <v>23.1617596495981</v>
      </c>
      <c r="DJ119">
        <v>23.470275814758899</v>
      </c>
      <c r="DK119">
        <v>23.5797888228593</v>
      </c>
    </row>
    <row r="120" spans="1:115">
      <c r="A120" t="s">
        <v>219</v>
      </c>
      <c r="BK120" s="29">
        <v>17.332755205435699</v>
      </c>
      <c r="BL120">
        <v>17.865247186304</v>
      </c>
      <c r="BM120">
        <v>18.514472791539301</v>
      </c>
      <c r="BN120">
        <v>18.472644519263</v>
      </c>
      <c r="BO120">
        <v>18.9693373745184</v>
      </c>
      <c r="BP120">
        <v>19.390950425335198</v>
      </c>
      <c r="BQ120">
        <v>19.776677833477201</v>
      </c>
      <c r="BR120">
        <v>20.001056723524801</v>
      </c>
      <c r="BS120">
        <v>19.786490933038401</v>
      </c>
      <c r="BT120">
        <v>19.814286156395902</v>
      </c>
      <c r="BU120">
        <v>20.213713997130998</v>
      </c>
      <c r="BV120">
        <v>20.3002941608766</v>
      </c>
      <c r="BW120">
        <v>19.994577040212</v>
      </c>
      <c r="BX120">
        <v>20.341477708596202</v>
      </c>
      <c r="BY120">
        <v>20.4923512606663</v>
      </c>
      <c r="BZ120">
        <v>20.648157068289098</v>
      </c>
      <c r="CA120">
        <v>20.466917235910898</v>
      </c>
      <c r="CB120">
        <v>20.775353735330398</v>
      </c>
      <c r="CC120">
        <v>21.0396405156927</v>
      </c>
      <c r="CD120">
        <v>21.295346243958999</v>
      </c>
      <c r="CE120">
        <v>21.062081963948099</v>
      </c>
      <c r="CF120">
        <v>20.7328488772885</v>
      </c>
      <c r="CG120">
        <v>21.013900201860999</v>
      </c>
      <c r="CH120">
        <v>21.224572901002499</v>
      </c>
      <c r="CI120">
        <v>21.532434987585798</v>
      </c>
      <c r="CJ120">
        <v>21.551462478349698</v>
      </c>
      <c r="CK120">
        <v>21.755628061087201</v>
      </c>
      <c r="CL120">
        <v>22.100733599616699</v>
      </c>
      <c r="CM120">
        <v>22.067510640773602</v>
      </c>
      <c r="CN120">
        <v>22.096107969704299</v>
      </c>
      <c r="CO120">
        <v>21.941947195031101</v>
      </c>
      <c r="CP120">
        <v>21.771215604170902</v>
      </c>
      <c r="CQ120">
        <v>21.654078806150601</v>
      </c>
      <c r="CR120">
        <v>21.800641099412701</v>
      </c>
      <c r="CS120">
        <v>21.789944315284298</v>
      </c>
      <c r="CT120">
        <v>21.585513223780499</v>
      </c>
      <c r="CU120">
        <v>21.5046470620339</v>
      </c>
      <c r="CV120">
        <v>22.070010322727899</v>
      </c>
      <c r="CW120">
        <v>22.1121408079769</v>
      </c>
      <c r="CX120">
        <v>22.241860791491899</v>
      </c>
      <c r="CY120">
        <v>21.802672031228798</v>
      </c>
      <c r="CZ120">
        <v>22.1288498503115</v>
      </c>
      <c r="DA120">
        <v>22.3942245851199</v>
      </c>
      <c r="DB120">
        <v>22.261022317378298</v>
      </c>
      <c r="DC120">
        <v>22.396939143734102</v>
      </c>
      <c r="DD120">
        <v>22.7372796097643</v>
      </c>
      <c r="DE120">
        <v>23.112205998921802</v>
      </c>
      <c r="DF120">
        <v>23.227564150663401</v>
      </c>
      <c r="DG120">
        <v>23.195978583253101</v>
      </c>
      <c r="DH120">
        <v>23.372065844852202</v>
      </c>
      <c r="DI120">
        <v>23.1617596495981</v>
      </c>
      <c r="DJ120">
        <v>23.470275814758899</v>
      </c>
      <c r="DK120">
        <v>23.5797888228593</v>
      </c>
    </row>
    <row r="121" spans="1:115">
      <c r="A121" t="s">
        <v>220</v>
      </c>
      <c r="BK121" s="29">
        <v>17.332755205435699</v>
      </c>
      <c r="BL121">
        <v>17.865247186304</v>
      </c>
      <c r="BM121">
        <v>18.514472791539301</v>
      </c>
      <c r="BN121">
        <v>18.472644519263</v>
      </c>
      <c r="BO121">
        <v>18.9693373745184</v>
      </c>
      <c r="BP121">
        <v>19.390950425335198</v>
      </c>
      <c r="BQ121">
        <v>19.776677833477201</v>
      </c>
      <c r="BR121">
        <v>20.001056723524801</v>
      </c>
      <c r="BS121">
        <v>19.786490933038401</v>
      </c>
      <c r="BT121">
        <v>19.814286156395902</v>
      </c>
      <c r="BU121">
        <v>20.213713997130998</v>
      </c>
      <c r="BV121">
        <v>20.3002941608766</v>
      </c>
      <c r="BW121">
        <v>19.994577040212</v>
      </c>
      <c r="BX121">
        <v>20.341477708596202</v>
      </c>
      <c r="BY121">
        <v>20.4923512606663</v>
      </c>
      <c r="BZ121">
        <v>20.648157068289098</v>
      </c>
      <c r="CA121">
        <v>20.466917235910898</v>
      </c>
      <c r="CB121">
        <v>20.775353735330398</v>
      </c>
      <c r="CC121">
        <v>21.0396405156927</v>
      </c>
      <c r="CD121">
        <v>21.295346243958999</v>
      </c>
      <c r="CE121">
        <v>21.062081963948099</v>
      </c>
      <c r="CF121">
        <v>20.7328488772885</v>
      </c>
      <c r="CG121">
        <v>21.013900201860999</v>
      </c>
      <c r="CH121">
        <v>21.224572901002499</v>
      </c>
      <c r="CI121">
        <v>21.532434987585798</v>
      </c>
      <c r="CJ121">
        <v>21.551462478349698</v>
      </c>
      <c r="CK121">
        <v>21.755628061087201</v>
      </c>
      <c r="CL121">
        <v>22.100733599616699</v>
      </c>
      <c r="CM121">
        <v>22.067510640773602</v>
      </c>
      <c r="CN121">
        <v>22.096107969704299</v>
      </c>
      <c r="CO121">
        <v>21.941947195031101</v>
      </c>
      <c r="CP121">
        <v>21.771215604170902</v>
      </c>
      <c r="CQ121">
        <v>21.654078806150601</v>
      </c>
      <c r="CR121">
        <v>21.800641099412701</v>
      </c>
      <c r="CS121">
        <v>21.789944315284298</v>
      </c>
      <c r="CT121">
        <v>21.585513223780499</v>
      </c>
      <c r="CU121">
        <v>21.5046470620339</v>
      </c>
      <c r="CV121">
        <v>22.070010322727899</v>
      </c>
      <c r="CW121">
        <v>22.1121408079769</v>
      </c>
      <c r="CX121">
        <v>22.241860791491899</v>
      </c>
      <c r="CY121">
        <v>21.802672031228798</v>
      </c>
      <c r="CZ121">
        <v>22.1288498503115</v>
      </c>
      <c r="DA121">
        <v>22.3942245851199</v>
      </c>
      <c r="DB121">
        <v>22.261022317378298</v>
      </c>
      <c r="DC121">
        <v>22.396939143734102</v>
      </c>
      <c r="DD121">
        <v>22.7372796097643</v>
      </c>
      <c r="DE121">
        <v>23.112205998921802</v>
      </c>
      <c r="DF121">
        <v>23.227564150663401</v>
      </c>
      <c r="DG121">
        <v>23.195978583253101</v>
      </c>
      <c r="DH121">
        <v>23.372065844852202</v>
      </c>
      <c r="DI121">
        <v>23.1617596495981</v>
      </c>
      <c r="DJ121">
        <v>23.470275814758899</v>
      </c>
      <c r="DK121">
        <v>23.5797888228593</v>
      </c>
    </row>
    <row r="122" spans="1:115">
      <c r="A122" t="s">
        <v>221</v>
      </c>
      <c r="BK122" s="29">
        <v>17.332755205435699</v>
      </c>
      <c r="BL122">
        <v>17.865247186304</v>
      </c>
      <c r="BM122">
        <v>18.514472791539301</v>
      </c>
      <c r="BN122">
        <v>18.472644519263</v>
      </c>
      <c r="BO122">
        <v>18.9693373745184</v>
      </c>
      <c r="BP122">
        <v>19.390950425335198</v>
      </c>
      <c r="BQ122">
        <v>19.776677833477201</v>
      </c>
      <c r="BR122">
        <v>20.001056723524801</v>
      </c>
      <c r="BS122">
        <v>19.786490933038401</v>
      </c>
      <c r="BT122">
        <v>19.814286156395902</v>
      </c>
      <c r="BU122">
        <v>20.213713997130998</v>
      </c>
      <c r="BV122">
        <v>20.3002941608766</v>
      </c>
      <c r="BW122">
        <v>19.994577040212</v>
      </c>
      <c r="BX122">
        <v>20.341477708596202</v>
      </c>
      <c r="BY122">
        <v>20.4923512606663</v>
      </c>
      <c r="BZ122">
        <v>20.648157068289098</v>
      </c>
      <c r="CA122">
        <v>20.466917235910898</v>
      </c>
      <c r="CB122">
        <v>20.775353735330398</v>
      </c>
      <c r="CC122">
        <v>21.0396405156927</v>
      </c>
      <c r="CD122">
        <v>21.295346243958999</v>
      </c>
      <c r="CE122">
        <v>21.062081963948099</v>
      </c>
      <c r="CF122">
        <v>20.7328488772885</v>
      </c>
      <c r="CG122">
        <v>21.013900201860999</v>
      </c>
      <c r="CH122">
        <v>21.224572901002499</v>
      </c>
      <c r="CI122">
        <v>21.532434987585798</v>
      </c>
      <c r="CJ122">
        <v>21.551462478349698</v>
      </c>
      <c r="CK122">
        <v>21.755628061087201</v>
      </c>
      <c r="CL122">
        <v>22.100733599616699</v>
      </c>
      <c r="CM122">
        <v>22.067510640773602</v>
      </c>
      <c r="CN122">
        <v>22.096107969704299</v>
      </c>
      <c r="CO122">
        <v>21.941947195031101</v>
      </c>
      <c r="CP122">
        <v>21.771215604170902</v>
      </c>
      <c r="CQ122">
        <v>21.654078806150601</v>
      </c>
      <c r="CR122">
        <v>21.800641099412701</v>
      </c>
      <c r="CS122">
        <v>21.789944315284298</v>
      </c>
      <c r="CT122">
        <v>21.585513223780499</v>
      </c>
      <c r="CU122">
        <v>21.5046470620339</v>
      </c>
      <c r="CV122">
        <v>22.070010322727899</v>
      </c>
      <c r="CW122">
        <v>22.1121408079769</v>
      </c>
      <c r="CX122">
        <v>22.241860791491899</v>
      </c>
      <c r="CY122">
        <v>21.802672031228798</v>
      </c>
      <c r="CZ122">
        <v>22.1288498503115</v>
      </c>
      <c r="DA122">
        <v>22.3942245851199</v>
      </c>
      <c r="DB122">
        <v>22.261022317378298</v>
      </c>
      <c r="DC122">
        <v>22.396939143734102</v>
      </c>
      <c r="DD122">
        <v>22.7372796097643</v>
      </c>
      <c r="DE122">
        <v>23.112205998921802</v>
      </c>
      <c r="DF122">
        <v>23.227564150663401</v>
      </c>
      <c r="DG122">
        <v>23.195978583253101</v>
      </c>
      <c r="DH122">
        <v>23.372065844852202</v>
      </c>
      <c r="DI122">
        <v>23.1617596495981</v>
      </c>
      <c r="DJ122">
        <v>23.470275814758899</v>
      </c>
      <c r="DK122">
        <v>23.5797888228593</v>
      </c>
    </row>
    <row r="123" spans="1:115">
      <c r="A123" t="s">
        <v>222</v>
      </c>
      <c r="BK123" s="29">
        <v>17.332755205435699</v>
      </c>
      <c r="BL123">
        <v>17.865247186304</v>
      </c>
      <c r="BM123">
        <v>18.514472791539301</v>
      </c>
      <c r="BN123">
        <v>18.472644519263</v>
      </c>
      <c r="BO123">
        <v>18.9693373745184</v>
      </c>
      <c r="BP123">
        <v>19.390950425335198</v>
      </c>
      <c r="BQ123">
        <v>19.776677833477201</v>
      </c>
      <c r="BR123">
        <v>20.001056723524801</v>
      </c>
      <c r="BS123">
        <v>19.786490933038401</v>
      </c>
      <c r="BT123">
        <v>19.814286156395902</v>
      </c>
      <c r="BU123">
        <v>20.213713997130998</v>
      </c>
      <c r="BV123">
        <v>20.3002941608766</v>
      </c>
      <c r="BW123">
        <v>19.994577040212</v>
      </c>
      <c r="BX123">
        <v>20.341477708596202</v>
      </c>
      <c r="BY123">
        <v>20.4923512606663</v>
      </c>
      <c r="BZ123">
        <v>20.648157068289098</v>
      </c>
      <c r="CA123">
        <v>20.466917235910898</v>
      </c>
      <c r="CB123">
        <v>20.775353735330398</v>
      </c>
      <c r="CC123">
        <v>21.0396405156927</v>
      </c>
      <c r="CD123">
        <v>21.295346243958999</v>
      </c>
      <c r="CE123">
        <v>21.062081963948099</v>
      </c>
      <c r="CF123">
        <v>20.7328488772885</v>
      </c>
      <c r="CG123">
        <v>21.013900201860999</v>
      </c>
      <c r="CH123">
        <v>21.224572901002499</v>
      </c>
      <c r="CI123">
        <v>21.532434987585798</v>
      </c>
      <c r="CJ123">
        <v>21.551462478349698</v>
      </c>
      <c r="CK123">
        <v>21.755628061087201</v>
      </c>
      <c r="CL123">
        <v>22.100733599616699</v>
      </c>
      <c r="CM123">
        <v>22.067510640773602</v>
      </c>
      <c r="CN123">
        <v>22.096107969704299</v>
      </c>
      <c r="CO123">
        <v>21.941947195031101</v>
      </c>
      <c r="CP123">
        <v>21.771215604170902</v>
      </c>
      <c r="CQ123">
        <v>21.654078806150601</v>
      </c>
      <c r="CR123">
        <v>21.800641099412701</v>
      </c>
      <c r="CS123">
        <v>21.789944315284298</v>
      </c>
      <c r="CT123">
        <v>21.585513223780499</v>
      </c>
      <c r="CU123">
        <v>21.5046470620339</v>
      </c>
      <c r="CV123">
        <v>22.070010322727899</v>
      </c>
      <c r="CW123">
        <v>22.1121408079769</v>
      </c>
      <c r="CX123">
        <v>22.241860791491899</v>
      </c>
      <c r="CY123">
        <v>21.802672031228798</v>
      </c>
      <c r="CZ123">
        <v>22.1288498503115</v>
      </c>
      <c r="DA123">
        <v>22.3942245851199</v>
      </c>
      <c r="DB123">
        <v>22.261022317378298</v>
      </c>
      <c r="DC123">
        <v>22.396939143734102</v>
      </c>
      <c r="DD123">
        <v>22.7372796097643</v>
      </c>
      <c r="DE123">
        <v>23.112205998921802</v>
      </c>
      <c r="DF123">
        <v>23.227564150663401</v>
      </c>
      <c r="DG123">
        <v>23.195978583253101</v>
      </c>
      <c r="DH123">
        <v>23.372065844852202</v>
      </c>
      <c r="DI123">
        <v>23.1617596495981</v>
      </c>
      <c r="DJ123">
        <v>23.470275814758899</v>
      </c>
      <c r="DK123">
        <v>23.5797888228593</v>
      </c>
    </row>
    <row r="124" spans="1:115">
      <c r="A124" t="s">
        <v>223</v>
      </c>
      <c r="BK124" s="29">
        <v>17.332755205435699</v>
      </c>
      <c r="BL124">
        <v>17.865247186304</v>
      </c>
      <c r="BM124">
        <v>18.514472791539301</v>
      </c>
      <c r="BN124">
        <v>18.472644519263</v>
      </c>
      <c r="BO124">
        <v>18.9693373745184</v>
      </c>
      <c r="BP124">
        <v>19.390950425335198</v>
      </c>
      <c r="BQ124">
        <v>19.776677833477201</v>
      </c>
      <c r="BR124">
        <v>20.001056723524801</v>
      </c>
      <c r="BS124">
        <v>19.786490933038401</v>
      </c>
      <c r="BT124">
        <v>19.814286156395902</v>
      </c>
      <c r="BU124">
        <v>20.213713997130998</v>
      </c>
      <c r="BV124">
        <v>20.3002941608766</v>
      </c>
      <c r="BW124">
        <v>19.994577040212</v>
      </c>
      <c r="BX124">
        <v>20.341477708596202</v>
      </c>
      <c r="BY124">
        <v>20.4923512606663</v>
      </c>
      <c r="BZ124">
        <v>20.648157068289098</v>
      </c>
      <c r="CA124">
        <v>20.466917235910898</v>
      </c>
      <c r="CB124">
        <v>20.775353735330398</v>
      </c>
      <c r="CC124">
        <v>21.0396405156927</v>
      </c>
      <c r="CD124">
        <v>21.295346243958999</v>
      </c>
      <c r="CE124">
        <v>21.062081963948099</v>
      </c>
      <c r="CF124">
        <v>20.7328488772885</v>
      </c>
      <c r="CG124">
        <v>21.013900201860999</v>
      </c>
      <c r="CH124">
        <v>21.224572901002499</v>
      </c>
      <c r="CI124">
        <v>21.532434987585798</v>
      </c>
      <c r="CJ124">
        <v>21.551462478349698</v>
      </c>
      <c r="CK124">
        <v>21.755628061087201</v>
      </c>
      <c r="CL124">
        <v>22.100733599616699</v>
      </c>
      <c r="CM124">
        <v>22.067510640773602</v>
      </c>
      <c r="CN124">
        <v>22.096107969704299</v>
      </c>
      <c r="CO124">
        <v>21.941947195031101</v>
      </c>
      <c r="CP124">
        <v>21.771215604170902</v>
      </c>
      <c r="CQ124">
        <v>21.654078806150601</v>
      </c>
      <c r="CR124">
        <v>21.800641099412701</v>
      </c>
      <c r="CS124">
        <v>21.789944315284298</v>
      </c>
      <c r="CT124">
        <v>21.585513223780499</v>
      </c>
      <c r="CU124">
        <v>21.5046470620339</v>
      </c>
      <c r="CV124">
        <v>22.070010322727899</v>
      </c>
      <c r="CW124">
        <v>22.1121408079769</v>
      </c>
      <c r="CX124">
        <v>22.241860791491899</v>
      </c>
      <c r="CY124">
        <v>21.802672031228798</v>
      </c>
      <c r="CZ124">
        <v>22.1288498503115</v>
      </c>
      <c r="DA124">
        <v>22.3942245851199</v>
      </c>
      <c r="DB124">
        <v>22.261022317378298</v>
      </c>
      <c r="DC124">
        <v>22.396939143734102</v>
      </c>
      <c r="DD124">
        <v>22.7372796097643</v>
      </c>
      <c r="DE124">
        <v>23.112205998921802</v>
      </c>
      <c r="DF124">
        <v>23.227564150663401</v>
      </c>
      <c r="DG124">
        <v>23.195978583253101</v>
      </c>
      <c r="DH124">
        <v>23.372065844852202</v>
      </c>
      <c r="DI124">
        <v>23.1617596495981</v>
      </c>
      <c r="DJ124">
        <v>23.470275814758899</v>
      </c>
      <c r="DK124">
        <v>23.5797888228593</v>
      </c>
    </row>
    <row r="125" spans="1:115">
      <c r="A125" t="s">
        <v>224</v>
      </c>
      <c r="BK125" s="29">
        <v>17.332755205435699</v>
      </c>
      <c r="BL125">
        <v>17.865247186304</v>
      </c>
      <c r="BM125">
        <v>18.514472791539301</v>
      </c>
      <c r="BN125">
        <v>18.472644519263</v>
      </c>
      <c r="BO125">
        <v>18.9693373745184</v>
      </c>
      <c r="BP125">
        <v>19.390950425335198</v>
      </c>
      <c r="BQ125">
        <v>19.776677833477201</v>
      </c>
      <c r="BR125">
        <v>20.001056723524801</v>
      </c>
      <c r="BS125">
        <v>19.786490933038401</v>
      </c>
      <c r="BT125">
        <v>19.814286156395902</v>
      </c>
      <c r="BU125">
        <v>20.213713997130998</v>
      </c>
      <c r="BV125">
        <v>20.3002941608766</v>
      </c>
      <c r="BW125">
        <v>19.994577040212</v>
      </c>
      <c r="BX125">
        <v>20.341477708596202</v>
      </c>
      <c r="BY125">
        <v>20.4923512606663</v>
      </c>
      <c r="BZ125">
        <v>20.648157068289098</v>
      </c>
      <c r="CA125">
        <v>20.466917235910898</v>
      </c>
      <c r="CB125">
        <v>20.775353735330398</v>
      </c>
      <c r="CC125">
        <v>21.0396405156927</v>
      </c>
      <c r="CD125">
        <v>21.295346243958999</v>
      </c>
      <c r="CE125">
        <v>21.062081963948099</v>
      </c>
      <c r="CF125">
        <v>20.7328488772885</v>
      </c>
      <c r="CG125">
        <v>21.013900201860999</v>
      </c>
      <c r="CH125">
        <v>21.224572901002499</v>
      </c>
      <c r="CI125">
        <v>21.532434987585798</v>
      </c>
      <c r="CJ125">
        <v>21.551462478349698</v>
      </c>
      <c r="CK125">
        <v>21.755628061087201</v>
      </c>
      <c r="CL125">
        <v>22.100733599616699</v>
      </c>
      <c r="CM125">
        <v>22.067510640773602</v>
      </c>
      <c r="CN125">
        <v>22.096107969704299</v>
      </c>
      <c r="CO125">
        <v>21.941947195031101</v>
      </c>
      <c r="CP125">
        <v>21.771215604170902</v>
      </c>
      <c r="CQ125">
        <v>21.654078806150601</v>
      </c>
      <c r="CR125">
        <v>21.800641099412701</v>
      </c>
      <c r="CS125">
        <v>21.789944315284298</v>
      </c>
      <c r="CT125">
        <v>21.585513223780499</v>
      </c>
      <c r="CU125">
        <v>21.5046470620339</v>
      </c>
      <c r="CV125">
        <v>22.070010322727899</v>
      </c>
      <c r="CW125">
        <v>22.1121408079769</v>
      </c>
      <c r="CX125">
        <v>22.241860791491899</v>
      </c>
      <c r="CY125">
        <v>21.802672031228798</v>
      </c>
      <c r="CZ125">
        <v>22.1288498503115</v>
      </c>
      <c r="DA125">
        <v>22.3942245851199</v>
      </c>
      <c r="DB125">
        <v>22.261022317378298</v>
      </c>
      <c r="DC125">
        <v>22.396939143734102</v>
      </c>
      <c r="DD125">
        <v>22.7372796097643</v>
      </c>
      <c r="DE125">
        <v>23.112205998921802</v>
      </c>
      <c r="DF125">
        <v>23.227564150663401</v>
      </c>
      <c r="DG125">
        <v>23.195978583253101</v>
      </c>
      <c r="DH125">
        <v>23.372065844852202</v>
      </c>
      <c r="DI125">
        <v>23.1617596495981</v>
      </c>
      <c r="DJ125">
        <v>23.470275814758899</v>
      </c>
      <c r="DK125">
        <v>23.5797888228593</v>
      </c>
    </row>
    <row r="126" spans="1:115">
      <c r="A126" t="s">
        <v>225</v>
      </c>
      <c r="BK126" s="29">
        <v>17.332755205435699</v>
      </c>
      <c r="BL126">
        <v>17.865247186304</v>
      </c>
      <c r="BM126">
        <v>18.514472791539301</v>
      </c>
      <c r="BN126">
        <v>18.472644519263</v>
      </c>
      <c r="BO126">
        <v>18.9693373745184</v>
      </c>
      <c r="BP126">
        <v>19.390950425335198</v>
      </c>
      <c r="BQ126">
        <v>19.776677833477201</v>
      </c>
      <c r="BR126">
        <v>20.001056723524801</v>
      </c>
      <c r="BS126">
        <v>19.786490933038401</v>
      </c>
      <c r="BT126">
        <v>19.814286156395902</v>
      </c>
      <c r="BU126">
        <v>20.213713997130998</v>
      </c>
      <c r="BV126">
        <v>20.3002941608766</v>
      </c>
      <c r="BW126">
        <v>19.994577040212</v>
      </c>
      <c r="BX126">
        <v>20.341477708596202</v>
      </c>
      <c r="BY126">
        <v>20.4923512606663</v>
      </c>
      <c r="BZ126">
        <v>20.648157068289098</v>
      </c>
      <c r="CA126">
        <v>20.466917235910898</v>
      </c>
      <c r="CB126">
        <v>20.775353735330398</v>
      </c>
      <c r="CC126">
        <v>21.0396405156927</v>
      </c>
      <c r="CD126">
        <v>21.295346243958999</v>
      </c>
      <c r="CE126">
        <v>21.062081963948099</v>
      </c>
      <c r="CF126">
        <v>20.7328488772885</v>
      </c>
      <c r="CG126">
        <v>21.013900201860999</v>
      </c>
      <c r="CH126">
        <v>21.224572901002499</v>
      </c>
      <c r="CI126">
        <v>21.532434987585798</v>
      </c>
      <c r="CJ126">
        <v>21.551462478349698</v>
      </c>
      <c r="CK126">
        <v>21.755628061087201</v>
      </c>
      <c r="CL126">
        <v>22.100733599616699</v>
      </c>
      <c r="CM126">
        <v>22.067510640773602</v>
      </c>
      <c r="CN126">
        <v>22.096107969704299</v>
      </c>
      <c r="CO126">
        <v>21.941947195031101</v>
      </c>
      <c r="CP126">
        <v>21.771215604170902</v>
      </c>
      <c r="CQ126">
        <v>21.654078806150601</v>
      </c>
      <c r="CR126">
        <v>21.800641099412701</v>
      </c>
      <c r="CS126">
        <v>21.789944315284298</v>
      </c>
      <c r="CT126">
        <v>21.585513223780499</v>
      </c>
      <c r="CU126">
        <v>21.5046470620339</v>
      </c>
      <c r="CV126">
        <v>22.070010322727899</v>
      </c>
      <c r="CW126">
        <v>22.1121408079769</v>
      </c>
      <c r="CX126">
        <v>22.241860791491899</v>
      </c>
      <c r="CY126">
        <v>21.802672031228798</v>
      </c>
      <c r="CZ126">
        <v>22.1288498503115</v>
      </c>
      <c r="DA126">
        <v>22.3942245851199</v>
      </c>
      <c r="DB126">
        <v>22.261022317378298</v>
      </c>
      <c r="DC126">
        <v>22.396939143734102</v>
      </c>
      <c r="DD126">
        <v>22.7372796097643</v>
      </c>
      <c r="DE126">
        <v>23.112205998921802</v>
      </c>
      <c r="DF126">
        <v>23.227564150663401</v>
      </c>
      <c r="DG126">
        <v>23.195978583253101</v>
      </c>
      <c r="DH126">
        <v>23.372065844852202</v>
      </c>
      <c r="DI126">
        <v>23.1617596495981</v>
      </c>
      <c r="DJ126">
        <v>23.470275814758899</v>
      </c>
      <c r="DK126">
        <v>23.5797888228593</v>
      </c>
    </row>
    <row r="127" spans="1:115">
      <c r="A127" t="s">
        <v>226</v>
      </c>
      <c r="BK127" s="29">
        <v>17.332755205435699</v>
      </c>
      <c r="BL127">
        <v>17.865247186304</v>
      </c>
      <c r="BM127">
        <v>18.514472791539301</v>
      </c>
      <c r="BN127">
        <v>18.472644519263</v>
      </c>
      <c r="BO127">
        <v>18.9693373745184</v>
      </c>
      <c r="BP127">
        <v>19.390950425335198</v>
      </c>
      <c r="BQ127">
        <v>19.776677833477201</v>
      </c>
      <c r="BR127">
        <v>20.001056723524801</v>
      </c>
      <c r="BS127">
        <v>19.786490933038401</v>
      </c>
      <c r="BT127">
        <v>19.814286156395902</v>
      </c>
      <c r="BU127">
        <v>20.213713997130998</v>
      </c>
      <c r="BV127">
        <v>20.3002941608766</v>
      </c>
      <c r="BW127">
        <v>19.994577040212</v>
      </c>
      <c r="BX127">
        <v>20.341477708596202</v>
      </c>
      <c r="BY127">
        <v>20.4923512606663</v>
      </c>
      <c r="BZ127">
        <v>20.648157068289098</v>
      </c>
      <c r="CA127">
        <v>20.466917235910898</v>
      </c>
      <c r="CB127">
        <v>20.775353735330398</v>
      </c>
      <c r="CC127">
        <v>21.0396405156927</v>
      </c>
      <c r="CD127">
        <v>21.295346243958999</v>
      </c>
      <c r="CE127">
        <v>21.062081963948099</v>
      </c>
      <c r="CF127">
        <v>20.7328488772885</v>
      </c>
      <c r="CG127">
        <v>21.013900201860999</v>
      </c>
      <c r="CH127">
        <v>21.224572901002499</v>
      </c>
      <c r="CI127">
        <v>21.532434987585798</v>
      </c>
      <c r="CJ127">
        <v>21.551462478349698</v>
      </c>
      <c r="CK127">
        <v>21.755628061087201</v>
      </c>
      <c r="CL127">
        <v>22.100733599616699</v>
      </c>
      <c r="CM127">
        <v>22.067510640773602</v>
      </c>
      <c r="CN127">
        <v>22.096107969704299</v>
      </c>
      <c r="CO127">
        <v>21.941947195031101</v>
      </c>
      <c r="CP127">
        <v>21.771215604170902</v>
      </c>
      <c r="CQ127">
        <v>21.654078806150601</v>
      </c>
      <c r="CR127">
        <v>21.800641099412701</v>
      </c>
      <c r="CS127">
        <v>21.789944315284298</v>
      </c>
      <c r="CT127">
        <v>21.585513223780499</v>
      </c>
      <c r="CU127">
        <v>21.5046470620339</v>
      </c>
      <c r="CV127">
        <v>22.070010322727899</v>
      </c>
      <c r="CW127">
        <v>22.1121408079769</v>
      </c>
      <c r="CX127">
        <v>22.241860791491899</v>
      </c>
      <c r="CY127">
        <v>21.802672031228798</v>
      </c>
      <c r="CZ127">
        <v>22.1288498503115</v>
      </c>
      <c r="DA127">
        <v>22.3942245851199</v>
      </c>
      <c r="DB127">
        <v>22.261022317378298</v>
      </c>
      <c r="DC127">
        <v>22.396939143734102</v>
      </c>
      <c r="DD127">
        <v>22.7372796097643</v>
      </c>
      <c r="DE127">
        <v>23.112205998921802</v>
      </c>
      <c r="DF127">
        <v>23.227564150663401</v>
      </c>
      <c r="DG127">
        <v>23.195978583253101</v>
      </c>
      <c r="DH127">
        <v>23.372065844852202</v>
      </c>
      <c r="DI127">
        <v>23.1617596495981</v>
      </c>
      <c r="DJ127">
        <v>23.470275814758899</v>
      </c>
      <c r="DK127">
        <v>23.5797888228593</v>
      </c>
    </row>
    <row r="128" spans="1:115">
      <c r="A128" t="s">
        <v>227</v>
      </c>
      <c r="BK128" s="29">
        <v>17.332755205435699</v>
      </c>
      <c r="BL128">
        <v>17.865247186304</v>
      </c>
      <c r="BM128">
        <v>18.514472791539301</v>
      </c>
      <c r="BN128">
        <v>18.472644519263</v>
      </c>
      <c r="BO128">
        <v>18.9693373745184</v>
      </c>
      <c r="BP128">
        <v>19.390950425335198</v>
      </c>
      <c r="BQ128">
        <v>19.776677833477201</v>
      </c>
      <c r="BR128">
        <v>20.001056723524801</v>
      </c>
      <c r="BS128">
        <v>19.786490933038401</v>
      </c>
      <c r="BT128">
        <v>19.814286156395902</v>
      </c>
      <c r="BU128">
        <v>20.213713997130998</v>
      </c>
      <c r="BV128">
        <v>20.3002941608766</v>
      </c>
      <c r="BW128">
        <v>19.994577040212</v>
      </c>
      <c r="BX128">
        <v>20.341477708596202</v>
      </c>
      <c r="BY128">
        <v>20.4923512606663</v>
      </c>
      <c r="BZ128">
        <v>20.648157068289098</v>
      </c>
      <c r="CA128">
        <v>20.466917235910898</v>
      </c>
      <c r="CB128">
        <v>20.775353735330398</v>
      </c>
      <c r="CC128">
        <v>21.0396405156927</v>
      </c>
      <c r="CD128">
        <v>21.295346243958999</v>
      </c>
      <c r="CE128">
        <v>21.062081963948099</v>
      </c>
      <c r="CF128">
        <v>20.7328488772885</v>
      </c>
      <c r="CG128">
        <v>21.013900201860999</v>
      </c>
      <c r="CH128">
        <v>21.224572901002499</v>
      </c>
      <c r="CI128">
        <v>21.532434987585798</v>
      </c>
      <c r="CJ128">
        <v>21.551462478349698</v>
      </c>
      <c r="CK128">
        <v>21.755628061087201</v>
      </c>
      <c r="CL128">
        <v>22.100733599616699</v>
      </c>
      <c r="CM128">
        <v>22.067510640773602</v>
      </c>
      <c r="CN128">
        <v>22.096107969704299</v>
      </c>
      <c r="CO128">
        <v>21.941947195031101</v>
      </c>
      <c r="CP128">
        <v>21.771215604170902</v>
      </c>
      <c r="CQ128">
        <v>21.654078806150601</v>
      </c>
      <c r="CR128">
        <v>21.800641099412701</v>
      </c>
      <c r="CS128">
        <v>21.789944315284298</v>
      </c>
      <c r="CT128">
        <v>21.585513223780499</v>
      </c>
      <c r="CU128">
        <v>21.5046470620339</v>
      </c>
      <c r="CV128">
        <v>22.070010322727899</v>
      </c>
      <c r="CW128">
        <v>22.1121408079769</v>
      </c>
      <c r="CX128">
        <v>22.241860791491899</v>
      </c>
      <c r="CY128">
        <v>21.802672031228798</v>
      </c>
      <c r="CZ128">
        <v>22.1288498503115</v>
      </c>
      <c r="DA128">
        <v>22.3942245851199</v>
      </c>
      <c r="DB128">
        <v>22.261022317378298</v>
      </c>
      <c r="DC128">
        <v>22.396939143734102</v>
      </c>
      <c r="DD128">
        <v>22.7372796097643</v>
      </c>
      <c r="DE128">
        <v>23.112205998921802</v>
      </c>
      <c r="DF128">
        <v>23.227564150663401</v>
      </c>
      <c r="DG128">
        <v>23.195978583253101</v>
      </c>
      <c r="DH128">
        <v>23.372065844852202</v>
      </c>
      <c r="DI128">
        <v>23.1617596495981</v>
      </c>
      <c r="DJ128">
        <v>23.470275814758899</v>
      </c>
      <c r="DK128">
        <v>23.5797888228593</v>
      </c>
    </row>
    <row r="129" spans="1:119">
      <c r="A129" t="s">
        <v>228</v>
      </c>
      <c r="BK129" s="35"/>
      <c r="BS129" s="14"/>
      <c r="BT129" s="16"/>
      <c r="CN129">
        <v>3.4770157199999998</v>
      </c>
      <c r="CO129">
        <v>3.4092315580000001</v>
      </c>
      <c r="CP129">
        <v>3.3299422969999899</v>
      </c>
      <c r="CQ129">
        <v>3.3088325780000001</v>
      </c>
      <c r="CR129">
        <v>3.2608095549999998</v>
      </c>
      <c r="CS129">
        <v>3.1801112859999998</v>
      </c>
      <c r="CT129">
        <v>3.132342956</v>
      </c>
      <c r="CU129">
        <v>3.0503489189999899</v>
      </c>
      <c r="CV129">
        <v>2.9838912899999999</v>
      </c>
      <c r="CW129">
        <v>2.9332460119999899</v>
      </c>
      <c r="CX129">
        <v>2.8529159150000001</v>
      </c>
      <c r="CY129">
        <v>2.774565951</v>
      </c>
      <c r="CZ129">
        <v>2.7116168780000001</v>
      </c>
      <c r="DA129">
        <v>2.6326975730000002</v>
      </c>
      <c r="DB129">
        <v>2.4998598369999998</v>
      </c>
      <c r="DC129">
        <v>2.4076933309999999</v>
      </c>
      <c r="DD129">
        <v>2.3042437150000001</v>
      </c>
      <c r="DE129">
        <v>2.2435619949999999</v>
      </c>
      <c r="DF129">
        <v>2.1897492289999998</v>
      </c>
      <c r="DG129">
        <v>2.1164130299999999</v>
      </c>
      <c r="DH129">
        <v>2.1025160390000002</v>
      </c>
      <c r="DI129">
        <v>2.1477367869999999</v>
      </c>
      <c r="DJ129">
        <v>2.1758221230000001</v>
      </c>
      <c r="DK129">
        <v>2.1885386659999999</v>
      </c>
      <c r="DL129">
        <v>2.2068381480000001</v>
      </c>
      <c r="DM129">
        <v>2.2493339799999998</v>
      </c>
      <c r="DN129">
        <v>2.2605568630000001</v>
      </c>
      <c r="DO129">
        <v>2.2551314140000001</v>
      </c>
    </row>
    <row r="130" spans="1:119">
      <c r="A130" t="s">
        <v>229</v>
      </c>
      <c r="BK130" s="35"/>
      <c r="BS130" s="14"/>
      <c r="BT130" s="16"/>
      <c r="CN130">
        <v>5.653936E-3</v>
      </c>
      <c r="CO130">
        <v>5.603734E-3</v>
      </c>
      <c r="CP130">
        <v>5.6132029999999998E-3</v>
      </c>
      <c r="CQ130">
        <v>5.654175E-3</v>
      </c>
      <c r="CR130">
        <v>5.602714E-3</v>
      </c>
      <c r="CS130">
        <v>5.5938300000000002E-3</v>
      </c>
      <c r="CT130">
        <v>5.72616599999999E-3</v>
      </c>
      <c r="CU130">
        <v>5.7502069999999898E-3</v>
      </c>
      <c r="CV130">
        <v>5.5888980000000001E-3</v>
      </c>
      <c r="CW130">
        <v>5.4534359999999999E-3</v>
      </c>
      <c r="CX130">
        <v>5.2251720000000001E-3</v>
      </c>
      <c r="CY130">
        <v>5.0694340000000003E-3</v>
      </c>
      <c r="CZ130">
        <v>4.9128949999999996E-3</v>
      </c>
      <c r="DA130">
        <v>4.6335200000000003E-3</v>
      </c>
      <c r="DB130">
        <v>4.6138769999999997E-3</v>
      </c>
      <c r="DC130">
        <v>4.6618759999999997E-3</v>
      </c>
      <c r="DD130">
        <v>4.7050130000000001E-3</v>
      </c>
      <c r="DE130">
        <v>4.8557209999999899E-3</v>
      </c>
      <c r="DF130">
        <v>5.166187E-3</v>
      </c>
      <c r="DG130">
        <v>5.5653019999999899E-3</v>
      </c>
      <c r="DH130">
        <v>5.7141319999999898E-3</v>
      </c>
      <c r="DI130">
        <v>5.8010780000000003E-3</v>
      </c>
      <c r="DJ130">
        <v>5.9716049999999996E-3</v>
      </c>
      <c r="DK130">
        <v>6.2943560000000001E-3</v>
      </c>
      <c r="DL130">
        <v>6.69666599999999E-3</v>
      </c>
      <c r="DM130">
        <v>6.9499929999999998E-3</v>
      </c>
      <c r="DN130">
        <v>7.0703419999999899E-3</v>
      </c>
      <c r="DO130">
        <v>6.9982269999999897E-3</v>
      </c>
    </row>
    <row r="131" spans="1:119">
      <c r="A131" t="s">
        <v>230</v>
      </c>
      <c r="BK131" s="35"/>
      <c r="BS131" s="14"/>
      <c r="BT131" s="16"/>
      <c r="CN131">
        <v>1.4650860999999999E-2</v>
      </c>
      <c r="CO131">
        <v>1.4563131999999999E-2</v>
      </c>
      <c r="CP131">
        <v>1.4444334E-2</v>
      </c>
      <c r="CQ131">
        <v>1.4521467999999999E-2</v>
      </c>
      <c r="CR131">
        <v>1.4454109E-2</v>
      </c>
      <c r="CS131">
        <v>1.4424039E-2</v>
      </c>
      <c r="CT131">
        <v>1.4433487E-2</v>
      </c>
      <c r="CU131">
        <v>1.4501846000000001E-2</v>
      </c>
      <c r="CV131">
        <v>1.4361755E-2</v>
      </c>
      <c r="CW131">
        <v>1.40258439999999E-2</v>
      </c>
      <c r="CX131">
        <v>1.3477029E-2</v>
      </c>
      <c r="CY131">
        <v>1.3197117E-2</v>
      </c>
      <c r="CZ131">
        <v>1.2886666999999999E-2</v>
      </c>
      <c r="DA131">
        <v>1.2248728E-2</v>
      </c>
      <c r="DB131">
        <v>1.1989418999999999E-2</v>
      </c>
      <c r="DC131">
        <v>1.1963305E-2</v>
      </c>
      <c r="DD131">
        <v>1.1766007E-2</v>
      </c>
      <c r="DE131">
        <v>1.1830658000000001E-2</v>
      </c>
      <c r="DF131">
        <v>1.2281646E-2</v>
      </c>
      <c r="DG131">
        <v>1.2991648999999999E-2</v>
      </c>
      <c r="DH131">
        <v>1.338871E-2</v>
      </c>
      <c r="DI131">
        <v>1.36911969999999E-2</v>
      </c>
      <c r="DJ131">
        <v>1.3963451E-2</v>
      </c>
      <c r="DK131">
        <v>1.4535765000000001E-2</v>
      </c>
      <c r="DL131">
        <v>1.5071352E-2</v>
      </c>
      <c r="DM131">
        <v>1.5597366E-2</v>
      </c>
      <c r="DN131">
        <v>1.6117177999999999E-2</v>
      </c>
      <c r="DO131">
        <v>1.639125E-2</v>
      </c>
    </row>
    <row r="132" spans="1:119">
      <c r="A132" t="s">
        <v>231</v>
      </c>
      <c r="BK132" s="35"/>
      <c r="BS132" s="14"/>
      <c r="CN132">
        <v>2.7823520000000001E-2</v>
      </c>
      <c r="CO132">
        <v>2.7915684999999999E-2</v>
      </c>
      <c r="CP132">
        <v>2.7844732999999899E-2</v>
      </c>
      <c r="CQ132">
        <v>2.8415243E-2</v>
      </c>
      <c r="CR132">
        <v>2.8380575000000002E-2</v>
      </c>
      <c r="CS132">
        <v>2.8369552999999999E-2</v>
      </c>
      <c r="CT132">
        <v>2.7730694E-2</v>
      </c>
      <c r="CU132">
        <v>2.7281573999999999E-2</v>
      </c>
      <c r="CV132">
        <v>2.6931972999999901E-2</v>
      </c>
      <c r="CW132">
        <v>2.6553052000000001E-2</v>
      </c>
      <c r="CX132">
        <v>2.5918152E-2</v>
      </c>
      <c r="CY132">
        <v>2.5722993E-2</v>
      </c>
      <c r="CZ132">
        <v>2.5402786E-2</v>
      </c>
      <c r="DA132">
        <v>2.4926805E-2</v>
      </c>
      <c r="DB132">
        <v>2.44797379999999E-2</v>
      </c>
      <c r="DC132">
        <v>2.4519829999999999E-2</v>
      </c>
      <c r="DD132">
        <v>2.46224229999999E-2</v>
      </c>
      <c r="DE132">
        <v>2.4809549E-2</v>
      </c>
      <c r="DF132">
        <v>2.5120872999999998E-2</v>
      </c>
      <c r="DG132">
        <v>2.5745917E-2</v>
      </c>
      <c r="DH132">
        <v>2.5738999999999901E-2</v>
      </c>
      <c r="DI132">
        <v>2.5819022999999899E-2</v>
      </c>
      <c r="DJ132">
        <v>2.5899314E-2</v>
      </c>
      <c r="DK132">
        <v>2.6432069999999998E-2</v>
      </c>
      <c r="DL132">
        <v>2.7167418999999901E-2</v>
      </c>
      <c r="DM132">
        <v>2.7668684999999998E-2</v>
      </c>
      <c r="DN132">
        <v>2.8262607999999901E-2</v>
      </c>
      <c r="DO132">
        <v>2.8742858E-2</v>
      </c>
    </row>
    <row r="133" spans="1:119">
      <c r="A133" t="s">
        <v>232</v>
      </c>
      <c r="BK133" s="35"/>
      <c r="BS133" s="14"/>
      <c r="CN133">
        <v>5.5616480000000003E-2</v>
      </c>
      <c r="CO133">
        <v>5.5590247999999898E-2</v>
      </c>
      <c r="CP133">
        <v>5.4556199999999999E-2</v>
      </c>
      <c r="CQ133">
        <v>5.4482928E-2</v>
      </c>
      <c r="CR133">
        <v>5.3768159000000003E-2</v>
      </c>
      <c r="CS133">
        <v>5.2405264999999999E-2</v>
      </c>
      <c r="CT133">
        <v>5.1382745999999903E-2</v>
      </c>
      <c r="CU133">
        <v>5.0925365E-2</v>
      </c>
      <c r="CV133">
        <v>5.1008240999999899E-2</v>
      </c>
      <c r="CW133">
        <v>5.1164886999999999E-2</v>
      </c>
      <c r="CX133">
        <v>5.0542077999999997E-2</v>
      </c>
      <c r="CY133">
        <v>5.0409203999999999E-2</v>
      </c>
      <c r="CZ133">
        <v>5.0057647999999899E-2</v>
      </c>
      <c r="DA133">
        <v>4.9131749000000002E-2</v>
      </c>
      <c r="DB133">
        <v>4.8211937999999899E-2</v>
      </c>
      <c r="DC133">
        <v>4.8418975999999898E-2</v>
      </c>
      <c r="DD133">
        <v>4.8628500999999998E-2</v>
      </c>
      <c r="DE133">
        <v>4.9229160999999903E-2</v>
      </c>
      <c r="DF133">
        <v>4.9761725E-2</v>
      </c>
      <c r="DG133">
        <v>4.9924720999999998E-2</v>
      </c>
      <c r="DH133">
        <v>4.9773616999999999E-2</v>
      </c>
      <c r="DI133">
        <v>5.0275442999999899E-2</v>
      </c>
      <c r="DJ133">
        <v>5.0429709000000003E-2</v>
      </c>
      <c r="DK133">
        <v>5.1048254000000001E-2</v>
      </c>
      <c r="DL133">
        <v>5.1526888999999999E-2</v>
      </c>
      <c r="DM133">
        <v>5.1843620999999999E-2</v>
      </c>
      <c r="DN133">
        <v>5.2466843999999999E-2</v>
      </c>
      <c r="DO133">
        <v>5.3329120999999903E-2</v>
      </c>
    </row>
    <row r="134" spans="1:119">
      <c r="A134" t="s">
        <v>233</v>
      </c>
      <c r="BK134" s="35"/>
      <c r="BS134" s="14"/>
      <c r="CN134">
        <v>0.11583877599999901</v>
      </c>
      <c r="CO134">
        <v>0.114691179</v>
      </c>
      <c r="CP134">
        <v>0.114681303</v>
      </c>
      <c r="CQ134">
        <v>0.116992343</v>
      </c>
      <c r="CR134">
        <v>0.116993035</v>
      </c>
      <c r="CS134">
        <v>0.117264769</v>
      </c>
      <c r="CT134">
        <v>0.115235514</v>
      </c>
      <c r="CU134">
        <v>0.11274363599999999</v>
      </c>
      <c r="CV134">
        <v>0.110488924</v>
      </c>
      <c r="CW134">
        <v>0.110831211</v>
      </c>
      <c r="CX134">
        <v>0.108908399999999</v>
      </c>
      <c r="CY134">
        <v>0.10915623000000001</v>
      </c>
      <c r="CZ134">
        <v>0.10945221199999999</v>
      </c>
      <c r="DA134">
        <v>0.108985391</v>
      </c>
      <c r="DB134">
        <v>0.10802357999999999</v>
      </c>
      <c r="DC134">
        <v>0.108377951999999</v>
      </c>
      <c r="DD134">
        <v>0.106571503</v>
      </c>
      <c r="DE134">
        <v>0.10599660900000001</v>
      </c>
      <c r="DF134">
        <v>0.107285069</v>
      </c>
      <c r="DG134">
        <v>0.109131744</v>
      </c>
      <c r="DH134">
        <v>0.10843368</v>
      </c>
      <c r="DI134">
        <v>0.109444868</v>
      </c>
      <c r="DJ134">
        <v>0.110869221999999</v>
      </c>
      <c r="DK134">
        <v>0.111831029</v>
      </c>
      <c r="DL134">
        <v>0.112905035</v>
      </c>
      <c r="DM134">
        <v>0.114153855</v>
      </c>
      <c r="DN134">
        <v>0.115477659</v>
      </c>
      <c r="DO134">
        <v>0.115620231999999</v>
      </c>
    </row>
    <row r="135" spans="1:119">
      <c r="A135" t="s">
        <v>234</v>
      </c>
      <c r="BK135" s="35"/>
      <c r="BS135" s="14"/>
      <c r="CN135">
        <v>0.20456727399999999</v>
      </c>
      <c r="CO135">
        <v>0.203214852</v>
      </c>
      <c r="CP135">
        <v>0.19972220399999999</v>
      </c>
      <c r="CQ135">
        <v>0.20091314699999999</v>
      </c>
      <c r="CR135">
        <v>0.197696751</v>
      </c>
      <c r="CS135">
        <v>0.19502699899999901</v>
      </c>
      <c r="CT135">
        <v>0.19026227300000001</v>
      </c>
      <c r="CU135">
        <v>0.18952725399999901</v>
      </c>
      <c r="CV135">
        <v>0.18800671299999999</v>
      </c>
      <c r="CW135">
        <v>0.18670398799999999</v>
      </c>
      <c r="CX135">
        <v>0.18741633899999999</v>
      </c>
      <c r="CY135">
        <v>0.18762542600000001</v>
      </c>
      <c r="CZ135">
        <v>0.18551958699999899</v>
      </c>
      <c r="DA135">
        <v>0.18468122399999901</v>
      </c>
      <c r="DB135">
        <v>0.182272668</v>
      </c>
      <c r="DC135">
        <v>0.181985016</v>
      </c>
      <c r="DD135">
        <v>0.18185673799999999</v>
      </c>
      <c r="DE135">
        <v>0.18358195599999999</v>
      </c>
      <c r="DF135">
        <v>0.18597124000000001</v>
      </c>
      <c r="DG135">
        <v>0.18779818399999901</v>
      </c>
      <c r="DH135">
        <v>0.18718109499999999</v>
      </c>
      <c r="DI135">
        <v>0.188579788</v>
      </c>
      <c r="DJ135">
        <v>0.18838511499999999</v>
      </c>
      <c r="DK135">
        <v>0.19026378599999999</v>
      </c>
      <c r="DL135">
        <v>0.19552515600000001</v>
      </c>
      <c r="DM135">
        <v>0.20005632199999901</v>
      </c>
      <c r="DN135">
        <v>0.203160163</v>
      </c>
      <c r="DO135">
        <v>0.20208599199999999</v>
      </c>
    </row>
    <row r="136" spans="1:119">
      <c r="A136" t="s">
        <v>235</v>
      </c>
      <c r="BK136" s="35"/>
      <c r="BS136" s="14"/>
      <c r="CN136">
        <v>0.33544557800000002</v>
      </c>
      <c r="CO136">
        <v>0.32819161899999999</v>
      </c>
      <c r="CP136">
        <v>0.32076734499999998</v>
      </c>
      <c r="CQ136">
        <v>0.32233521300000001</v>
      </c>
      <c r="CR136">
        <v>0.31904824199999998</v>
      </c>
      <c r="CS136">
        <v>0.31327324400000001</v>
      </c>
      <c r="CT136">
        <v>0.30430971200000001</v>
      </c>
      <c r="CU136">
        <v>0.29678557699999902</v>
      </c>
      <c r="CV136">
        <v>0.29280635799999999</v>
      </c>
      <c r="CW136">
        <v>0.29333748500000001</v>
      </c>
      <c r="CX136">
        <v>0.29292703199999998</v>
      </c>
      <c r="CY136">
        <v>0.29248940200000001</v>
      </c>
      <c r="CZ136">
        <v>0.29463072699999998</v>
      </c>
      <c r="DA136">
        <v>0.29676445899999998</v>
      </c>
      <c r="DB136">
        <v>0.28948015999999999</v>
      </c>
      <c r="DC136">
        <v>0.29001486900000001</v>
      </c>
      <c r="DD136">
        <v>0.28675845899999902</v>
      </c>
      <c r="DE136">
        <v>0.28392451699999999</v>
      </c>
      <c r="DF136">
        <v>0.28102502899999998</v>
      </c>
      <c r="DG136">
        <v>0.27914550300000002</v>
      </c>
      <c r="DH136">
        <v>0.27404396800000003</v>
      </c>
      <c r="DI136">
        <v>0.27766131100000002</v>
      </c>
      <c r="DJ136">
        <v>0.28062013699999999</v>
      </c>
      <c r="DK136">
        <v>0.28020844099999997</v>
      </c>
      <c r="DL136">
        <v>0.28006720200000002</v>
      </c>
      <c r="DM136">
        <v>0.28250450199999999</v>
      </c>
      <c r="DN136">
        <v>0.28699481999999998</v>
      </c>
      <c r="DO136">
        <v>0.291376778</v>
      </c>
    </row>
    <row r="137" spans="1:119">
      <c r="A137" t="s">
        <v>236</v>
      </c>
      <c r="BK137" s="35"/>
      <c r="CN137">
        <v>0.58771549899999997</v>
      </c>
      <c r="CO137">
        <v>0.56986377600000004</v>
      </c>
      <c r="CP137">
        <v>0.546880476</v>
      </c>
      <c r="CQ137">
        <v>0.53519456600000004</v>
      </c>
      <c r="CR137">
        <v>0.51404140399999998</v>
      </c>
      <c r="CS137">
        <v>0.49577281899999998</v>
      </c>
      <c r="CT137">
        <v>0.47433118399999902</v>
      </c>
      <c r="CU137">
        <v>0.45527053200000001</v>
      </c>
      <c r="CV137">
        <v>0.44116885299999897</v>
      </c>
      <c r="CW137">
        <v>0.43540963199999999</v>
      </c>
      <c r="CX137">
        <v>0.42428253799999999</v>
      </c>
      <c r="CY137">
        <v>0.41803993699999997</v>
      </c>
      <c r="CZ137">
        <v>0.41513897500000002</v>
      </c>
      <c r="DA137">
        <v>0.41837729499999998</v>
      </c>
      <c r="DB137">
        <v>0.413388123</v>
      </c>
      <c r="DC137">
        <v>0.41365212899999998</v>
      </c>
      <c r="DD137">
        <v>0.408731709</v>
      </c>
      <c r="DE137">
        <v>0.41328503500000002</v>
      </c>
      <c r="DF137">
        <v>0.416916852</v>
      </c>
      <c r="DG137">
        <v>0.41715796199999999</v>
      </c>
      <c r="DH137">
        <v>0.42002466500000002</v>
      </c>
      <c r="DI137">
        <v>0.42643909200000002</v>
      </c>
      <c r="DJ137">
        <v>0.43018194199999998</v>
      </c>
      <c r="DK137">
        <v>0.43902094600000002</v>
      </c>
      <c r="DL137">
        <v>0.45569910499999999</v>
      </c>
      <c r="DM137">
        <v>0.46749165599999998</v>
      </c>
      <c r="DN137">
        <v>0.48134687500000001</v>
      </c>
      <c r="DO137">
        <v>0.48597255</v>
      </c>
    </row>
    <row r="138" spans="1:119">
      <c r="A138" t="s">
        <v>237</v>
      </c>
      <c r="BK138" s="35"/>
      <c r="CN138">
        <v>0.91090219400000005</v>
      </c>
      <c r="CO138">
        <v>0.88312391099999998</v>
      </c>
      <c r="CP138">
        <v>0.841551402</v>
      </c>
      <c r="CQ138">
        <v>0.819698657</v>
      </c>
      <c r="CR138">
        <v>0.783711555</v>
      </c>
      <c r="CS138">
        <v>0.75324408899999995</v>
      </c>
      <c r="CT138">
        <v>0.72029662699999997</v>
      </c>
      <c r="CU138">
        <v>0.68930322599999905</v>
      </c>
      <c r="CV138">
        <v>0.66433766399999905</v>
      </c>
      <c r="CW138">
        <v>0.648799876</v>
      </c>
      <c r="CX138">
        <v>0.62634202500000002</v>
      </c>
      <c r="CY138">
        <v>0.60757433799999905</v>
      </c>
      <c r="CZ138">
        <v>0.59121524799999903</v>
      </c>
      <c r="DA138">
        <v>0.582395357</v>
      </c>
      <c r="DB138">
        <v>0.56580078499999997</v>
      </c>
      <c r="DC138">
        <v>0.55606892299999999</v>
      </c>
      <c r="DD138">
        <v>0.54353301399999998</v>
      </c>
      <c r="DE138">
        <v>0.54515819399999998</v>
      </c>
      <c r="DF138">
        <v>0.55273387299999999</v>
      </c>
      <c r="DG138">
        <v>0.56084272400000001</v>
      </c>
      <c r="DH138">
        <v>0.56465887599999998</v>
      </c>
      <c r="DI138">
        <v>0.58002431600000004</v>
      </c>
      <c r="DJ138">
        <v>0.59891343200000002</v>
      </c>
      <c r="DK138">
        <v>0.61617372999999998</v>
      </c>
      <c r="DL138">
        <v>0.64008231199999999</v>
      </c>
      <c r="DM138">
        <v>0.675092145999999</v>
      </c>
      <c r="DN138">
        <v>0.69697341999999995</v>
      </c>
      <c r="DO138">
        <v>0.69441560099999999</v>
      </c>
    </row>
    <row r="139" spans="1:119">
      <c r="A139" t="s">
        <v>238</v>
      </c>
      <c r="BK139" s="35"/>
      <c r="CN139">
        <v>1.1792526429999901</v>
      </c>
      <c r="CO139">
        <v>1.1824544930000001</v>
      </c>
      <c r="CP139">
        <v>1.182601832</v>
      </c>
      <c r="CQ139">
        <v>1.2013292339999999</v>
      </c>
      <c r="CR139">
        <v>1.1798904729999999</v>
      </c>
      <c r="CS139">
        <v>1.1472351670000001</v>
      </c>
      <c r="CT139">
        <v>1.0866809120000001</v>
      </c>
      <c r="CU139">
        <v>1.0288318759999999</v>
      </c>
      <c r="CV139">
        <v>0.98740833699999997</v>
      </c>
      <c r="CW139">
        <v>0.95243540099999902</v>
      </c>
      <c r="CX139">
        <v>0.912266145999999</v>
      </c>
      <c r="CY139">
        <v>0.88340202099999998</v>
      </c>
      <c r="CZ139">
        <v>0.85825844399999995</v>
      </c>
      <c r="DA139">
        <v>0.83683962299999903</v>
      </c>
      <c r="DB139">
        <v>0.80076782599999996</v>
      </c>
      <c r="DC139">
        <v>0.78016284499999999</v>
      </c>
      <c r="DD139">
        <v>0.75296665399999996</v>
      </c>
      <c r="DE139">
        <v>0.744271710999999</v>
      </c>
      <c r="DF139">
        <v>0.741847912</v>
      </c>
      <c r="DG139">
        <v>0.74064823999999996</v>
      </c>
      <c r="DH139">
        <v>0.73542923199999999</v>
      </c>
      <c r="DI139">
        <v>0.74375360299999904</v>
      </c>
      <c r="DJ139">
        <v>0.75103851300000002</v>
      </c>
      <c r="DK139">
        <v>0.76607517599999997</v>
      </c>
      <c r="DL139">
        <v>0.79150876599999997</v>
      </c>
      <c r="DM139">
        <v>0.82584352500000002</v>
      </c>
      <c r="DN139">
        <v>0.86072227099999998</v>
      </c>
      <c r="DO139">
        <v>0.88292367400000005</v>
      </c>
    </row>
    <row r="140" spans="1:119">
      <c r="A140" t="s">
        <v>239</v>
      </c>
      <c r="BK140" s="35"/>
      <c r="CN140">
        <v>1.767018059</v>
      </c>
      <c r="CO140">
        <v>1.7016873609999901</v>
      </c>
      <c r="CP140">
        <v>1.609028151</v>
      </c>
      <c r="CQ140">
        <v>1.537693003</v>
      </c>
      <c r="CR140">
        <v>1.4511930659999901</v>
      </c>
      <c r="CS140">
        <v>1.41761101699999</v>
      </c>
      <c r="CT140">
        <v>1.4052315819999901</v>
      </c>
      <c r="CU140">
        <v>1.3933727730000001</v>
      </c>
      <c r="CV140">
        <v>1.3831166909999999</v>
      </c>
      <c r="CW140">
        <v>1.3718086380000001</v>
      </c>
      <c r="CX140">
        <v>1.3231995830000001</v>
      </c>
      <c r="CY140">
        <v>1.272841012</v>
      </c>
      <c r="CZ140">
        <v>1.2284400179999999</v>
      </c>
      <c r="DA140">
        <v>1.1912251979999999</v>
      </c>
      <c r="DB140">
        <v>1.1263694049999999</v>
      </c>
      <c r="DC140">
        <v>1.0930648789999999</v>
      </c>
      <c r="DD140">
        <v>1.0569367119999999</v>
      </c>
      <c r="DE140">
        <v>1.0412533319999999</v>
      </c>
      <c r="DF140">
        <v>1.030714846</v>
      </c>
      <c r="DG140">
        <v>1.018174565</v>
      </c>
      <c r="DH140">
        <v>0.99858954</v>
      </c>
      <c r="DI140">
        <v>0.99681103599999998</v>
      </c>
      <c r="DJ140">
        <v>0.99157321399999998</v>
      </c>
      <c r="DK140">
        <v>0.99065509099999904</v>
      </c>
      <c r="DL140">
        <v>1.0024738639999999</v>
      </c>
      <c r="DM140">
        <v>1.0255493069999999</v>
      </c>
      <c r="DN140">
        <v>1.050698302</v>
      </c>
      <c r="DO140">
        <v>1.0651668080000001</v>
      </c>
    </row>
    <row r="141" spans="1:119">
      <c r="A141" t="s">
        <v>240</v>
      </c>
      <c r="BK141" s="35"/>
      <c r="CN141">
        <v>4.7544622429999999</v>
      </c>
      <c r="CO141">
        <v>4.7922252500000004</v>
      </c>
      <c r="CP141">
        <v>4.8015422230000002</v>
      </c>
      <c r="CQ141">
        <v>4.8301646480000002</v>
      </c>
      <c r="CR141">
        <v>4.7865109500000003</v>
      </c>
      <c r="CS141">
        <v>4.7625969030000004</v>
      </c>
      <c r="CT141">
        <v>4.6757580889999897</v>
      </c>
      <c r="CU141">
        <v>4.5261495749999998</v>
      </c>
      <c r="CV141">
        <v>4.3729418119999997</v>
      </c>
      <c r="CW141">
        <v>4.2514297550000002</v>
      </c>
      <c r="CX141">
        <v>4.1192555530000003</v>
      </c>
      <c r="CY141">
        <v>3.9972659099999999</v>
      </c>
      <c r="CZ141">
        <v>3.84745252199999</v>
      </c>
      <c r="DA141">
        <v>3.717160373</v>
      </c>
      <c r="DB141">
        <v>3.5540557079999999</v>
      </c>
      <c r="DC141">
        <v>3.4707217680000002</v>
      </c>
      <c r="DD141">
        <v>3.3909386789999898</v>
      </c>
      <c r="DE141">
        <v>3.3532091959999999</v>
      </c>
      <c r="DF141">
        <v>3.3260659779999999</v>
      </c>
      <c r="DG141">
        <v>3.2655097870000001</v>
      </c>
      <c r="DH141">
        <v>3.2283707150000001</v>
      </c>
      <c r="DI141">
        <v>3.2012759069999999</v>
      </c>
      <c r="DJ141">
        <v>3.157641178</v>
      </c>
      <c r="DK141">
        <v>3.1273863610000001</v>
      </c>
      <c r="DL141">
        <v>3.1506695200000001</v>
      </c>
      <c r="DM141">
        <v>3.217288693</v>
      </c>
      <c r="DN141">
        <v>3.2916764789999999</v>
      </c>
      <c r="DO141">
        <v>3.3354993529999999</v>
      </c>
    </row>
    <row r="142" spans="1:119">
      <c r="A142" t="s">
        <v>241</v>
      </c>
      <c r="BK142" s="35"/>
      <c r="CN142">
        <v>1.6028326980000001</v>
      </c>
      <c r="CO142">
        <v>1.5639988459999901</v>
      </c>
      <c r="CP142">
        <v>1.516060151</v>
      </c>
      <c r="CQ142">
        <v>1.484115968</v>
      </c>
      <c r="CR142">
        <v>1.4333336800000001</v>
      </c>
      <c r="CS142">
        <v>1.3863847840000001</v>
      </c>
      <c r="CT142">
        <v>1.3242401150000001</v>
      </c>
      <c r="CU142">
        <v>1.260437072</v>
      </c>
      <c r="CV142">
        <v>1.2137984589999999</v>
      </c>
      <c r="CW142">
        <v>1.1768643539999999</v>
      </c>
      <c r="CX142">
        <v>1.150521565</v>
      </c>
      <c r="CY142">
        <v>1.1430148490000001</v>
      </c>
      <c r="CZ142">
        <v>1.14311702</v>
      </c>
      <c r="DA142">
        <v>1.1346847819999999</v>
      </c>
      <c r="DB142">
        <v>1.09488801</v>
      </c>
      <c r="DC142">
        <v>1.061746734</v>
      </c>
      <c r="DD142">
        <v>1.012162368</v>
      </c>
      <c r="DE142">
        <v>0.98256926299999903</v>
      </c>
      <c r="DF142">
        <v>0.96615958999999996</v>
      </c>
      <c r="DG142">
        <v>0.94226671900000003</v>
      </c>
      <c r="DH142">
        <v>0.92455170099999995</v>
      </c>
      <c r="DI142">
        <v>0.92529909599999904</v>
      </c>
      <c r="DJ142">
        <v>0.92088250699999996</v>
      </c>
      <c r="DK142">
        <v>0.91776961599999995</v>
      </c>
      <c r="DL142">
        <v>0.93044264899999995</v>
      </c>
      <c r="DM142">
        <v>0.958240816</v>
      </c>
      <c r="DN142">
        <v>0.98387622699999999</v>
      </c>
      <c r="DO142">
        <v>1.001505176</v>
      </c>
    </row>
    <row r="143" spans="1:119">
      <c r="A143" t="s">
        <v>242</v>
      </c>
      <c r="BK143" s="35"/>
      <c r="CN143">
        <v>2.3556360299999999</v>
      </c>
      <c r="CO143">
        <v>2.3030822359999998</v>
      </c>
      <c r="CP143">
        <v>2.249789888</v>
      </c>
      <c r="CQ143">
        <v>2.2392420319999999</v>
      </c>
      <c r="CR143">
        <v>2.1959302799999998</v>
      </c>
      <c r="CS143">
        <v>2.17359019099999</v>
      </c>
      <c r="CT143">
        <v>2.1264451129999999</v>
      </c>
      <c r="CU143">
        <v>2.097414669</v>
      </c>
      <c r="CV143">
        <v>2.0572748289999998</v>
      </c>
      <c r="CW143">
        <v>2.0403609149999999</v>
      </c>
      <c r="CX143">
        <v>1.981435158</v>
      </c>
      <c r="CY143">
        <v>1.9259611940000001</v>
      </c>
      <c r="CZ143">
        <v>1.8687242740000001</v>
      </c>
      <c r="DA143">
        <v>1.7973441219999999</v>
      </c>
      <c r="DB143">
        <v>1.6825307199999999</v>
      </c>
      <c r="DC143">
        <v>1.6373811519999999</v>
      </c>
      <c r="DD143">
        <v>1.6054453469999901</v>
      </c>
      <c r="DE143">
        <v>1.6038811319999999</v>
      </c>
      <c r="DF143">
        <v>1.6067794689999999</v>
      </c>
      <c r="DG143">
        <v>1.5801311659999999</v>
      </c>
      <c r="DH143">
        <v>1.539411313</v>
      </c>
      <c r="DI143">
        <v>1.51725709</v>
      </c>
      <c r="DJ143">
        <v>1.486718955</v>
      </c>
      <c r="DK143">
        <v>1.4634597840000001</v>
      </c>
      <c r="DL143">
        <v>1.455238456</v>
      </c>
      <c r="DM143">
        <v>1.4814579859999999</v>
      </c>
      <c r="DN143">
        <v>1.5093047669999999</v>
      </c>
      <c r="DO143">
        <v>1.5343095419999999</v>
      </c>
    </row>
    <row r="144" spans="1:119">
      <c r="A144" t="s">
        <v>243</v>
      </c>
      <c r="BK144" s="35"/>
      <c r="CN144">
        <v>9.4349807820000002</v>
      </c>
      <c r="CO144">
        <v>9.3958338710000007</v>
      </c>
      <c r="CP144">
        <v>9.2651878159999992</v>
      </c>
      <c r="CQ144">
        <v>9.2261971089999992</v>
      </c>
      <c r="CR144">
        <v>9.0668651479999998</v>
      </c>
      <c r="CS144">
        <v>8.9620890380000002</v>
      </c>
      <c r="CT144">
        <v>8.8166802569999998</v>
      </c>
      <c r="CU144">
        <v>8.6273238770000003</v>
      </c>
      <c r="CV144">
        <v>8.5414639829999999</v>
      </c>
      <c r="CW144">
        <v>8.5507737779999999</v>
      </c>
      <c r="CX144">
        <v>8.4144907240000002</v>
      </c>
      <c r="CY144">
        <v>8.3834455139999999</v>
      </c>
      <c r="CZ144">
        <v>8.3963093670000006</v>
      </c>
      <c r="DA144">
        <v>8.3356313120000003</v>
      </c>
      <c r="DB144">
        <v>8.0947671579999998</v>
      </c>
      <c r="DC144">
        <v>8.0176494379999994</v>
      </c>
      <c r="DD144">
        <v>7.791504411</v>
      </c>
      <c r="DE144">
        <v>7.6598888579999898</v>
      </c>
      <c r="DF144">
        <v>7.5612487989999897</v>
      </c>
      <c r="DG144">
        <v>7.4957594959999998</v>
      </c>
      <c r="DH144">
        <v>7.6818754739999999</v>
      </c>
      <c r="DI144">
        <v>7.9929415800000001</v>
      </c>
      <c r="DJ144">
        <v>8.2949584759999997</v>
      </c>
      <c r="DK144">
        <v>8.4456713580000002</v>
      </c>
      <c r="DL144">
        <v>8.5435944500000005</v>
      </c>
      <c r="DM144">
        <v>8.7325470739999993</v>
      </c>
      <c r="DN144">
        <v>8.7593055589999995</v>
      </c>
      <c r="DO144">
        <v>8.7390137550000002</v>
      </c>
    </row>
    <row r="145" spans="1:120">
      <c r="A145" t="s">
        <v>244</v>
      </c>
      <c r="BK145" s="35"/>
      <c r="CN145">
        <v>1.6124656000000001E-2</v>
      </c>
      <c r="CO145">
        <v>1.6347946999999901E-2</v>
      </c>
      <c r="CP145">
        <v>1.6878449E-2</v>
      </c>
      <c r="CQ145">
        <v>1.7144076000000001E-2</v>
      </c>
      <c r="CR145">
        <v>1.7410736999999999E-2</v>
      </c>
      <c r="CS145">
        <v>1.7815556999999999E-2</v>
      </c>
      <c r="CT145">
        <v>1.7847311000000001E-2</v>
      </c>
      <c r="CU145">
        <v>1.7779327000000001E-2</v>
      </c>
      <c r="CV145">
        <v>1.7922713999999999E-2</v>
      </c>
      <c r="CW145">
        <v>1.7854703E-2</v>
      </c>
      <c r="CX145">
        <v>1.7563180000000001E-2</v>
      </c>
      <c r="CY145">
        <v>1.6353043000000001E-2</v>
      </c>
      <c r="CZ145">
        <v>1.5346108000000001E-2</v>
      </c>
      <c r="DA145">
        <v>1.4445665999999999E-2</v>
      </c>
      <c r="DB145">
        <v>1.4712906E-2</v>
      </c>
      <c r="DC145">
        <v>1.5143034E-2</v>
      </c>
      <c r="DD145">
        <v>1.48506189999999E-2</v>
      </c>
      <c r="DE145">
        <v>1.51208989999999E-2</v>
      </c>
      <c r="DF145">
        <v>1.5836208000000001E-2</v>
      </c>
      <c r="DG145">
        <v>1.6598491999999999E-2</v>
      </c>
      <c r="DH145">
        <v>1.7055391E-2</v>
      </c>
      <c r="DI145">
        <v>1.7385912999999999E-2</v>
      </c>
      <c r="DJ145">
        <v>1.8060844E-2</v>
      </c>
      <c r="DK145">
        <v>1.9054599999999901E-2</v>
      </c>
      <c r="DL145">
        <v>2.0231895999999999E-2</v>
      </c>
      <c r="DM145">
        <v>2.1114602E-2</v>
      </c>
      <c r="DN145">
        <v>2.162263E-2</v>
      </c>
      <c r="DO145">
        <v>2.1262215000000001E-2</v>
      </c>
    </row>
    <row r="146" spans="1:120">
      <c r="A146" t="s">
        <v>245</v>
      </c>
      <c r="BK146" s="35"/>
      <c r="CN146">
        <v>4.0222224000000001E-2</v>
      </c>
      <c r="CO146">
        <v>4.0621508000000001E-2</v>
      </c>
      <c r="CP146">
        <v>4.1299074999999998E-2</v>
      </c>
      <c r="CQ146">
        <v>4.2138450000000001E-2</v>
      </c>
      <c r="CR146">
        <v>4.2726310000000003E-2</v>
      </c>
      <c r="CS146">
        <v>4.3108239999999999E-2</v>
      </c>
      <c r="CT146">
        <v>4.308377E-2</v>
      </c>
      <c r="CU146">
        <v>4.3218186999999998E-2</v>
      </c>
      <c r="CV146">
        <v>4.3573981999999997E-2</v>
      </c>
      <c r="CW146">
        <v>4.3426433E-2</v>
      </c>
      <c r="CX146">
        <v>4.2801384999999997E-2</v>
      </c>
      <c r="CY146">
        <v>4.0683236999999997E-2</v>
      </c>
      <c r="CZ146">
        <v>3.8877065000000002E-2</v>
      </c>
      <c r="DA146">
        <v>3.6735252000000003E-2</v>
      </c>
      <c r="DB146">
        <v>3.6808173E-2</v>
      </c>
      <c r="DC146">
        <v>3.7292934999999999E-2</v>
      </c>
      <c r="DD146">
        <v>3.6079423999999999E-2</v>
      </c>
      <c r="DE146">
        <v>3.6229776999999998E-2</v>
      </c>
      <c r="DF146">
        <v>3.7979895E-2</v>
      </c>
      <c r="DG146">
        <v>4.0408023000000001E-2</v>
      </c>
      <c r="DH146">
        <v>4.1609524000000002E-2</v>
      </c>
      <c r="DI146">
        <v>4.1568198000000001E-2</v>
      </c>
      <c r="DJ146">
        <v>4.2100639000000002E-2</v>
      </c>
      <c r="DK146">
        <v>4.3662375999999899E-2</v>
      </c>
      <c r="DL146">
        <v>4.5318325E-2</v>
      </c>
      <c r="DM146">
        <v>4.6761536999999999E-2</v>
      </c>
      <c r="DN146">
        <v>4.8554407000000001E-2</v>
      </c>
      <c r="DO146">
        <v>4.9892730999999899E-2</v>
      </c>
    </row>
    <row r="147" spans="1:120">
      <c r="A147" t="s">
        <v>246</v>
      </c>
      <c r="BK147" s="35"/>
      <c r="CN147">
        <v>7.3600845999999998E-2</v>
      </c>
      <c r="CO147">
        <v>7.4067938999999999E-2</v>
      </c>
      <c r="CP147">
        <v>7.4934998000000003E-2</v>
      </c>
      <c r="CQ147">
        <v>7.6483775000000004E-2</v>
      </c>
      <c r="CR147">
        <v>7.7027270999999994E-2</v>
      </c>
      <c r="CS147">
        <v>7.6464264000000004E-2</v>
      </c>
      <c r="CT147">
        <v>7.4529482999999994E-2</v>
      </c>
      <c r="CU147">
        <v>7.3274349000000003E-2</v>
      </c>
      <c r="CV147">
        <v>7.2633832999999995E-2</v>
      </c>
      <c r="CW147">
        <v>7.3660158000000003E-2</v>
      </c>
      <c r="CX147">
        <v>7.4044662999999997E-2</v>
      </c>
      <c r="CY147">
        <v>7.3168234999999998E-2</v>
      </c>
      <c r="CZ147">
        <v>7.3012405000000002E-2</v>
      </c>
      <c r="DA147">
        <v>7.2301878999999999E-2</v>
      </c>
      <c r="DB147">
        <v>7.2936239E-2</v>
      </c>
      <c r="DC147">
        <v>7.4278965000000002E-2</v>
      </c>
      <c r="DD147">
        <v>7.4288404000000002E-2</v>
      </c>
      <c r="DE147">
        <v>7.5643650000000007E-2</v>
      </c>
      <c r="DF147">
        <v>7.7916598000000004E-2</v>
      </c>
      <c r="DG147">
        <v>7.8560826E-2</v>
      </c>
      <c r="DH147">
        <v>7.8811320999999906E-2</v>
      </c>
      <c r="DI147">
        <v>7.7884217000000006E-2</v>
      </c>
      <c r="DJ147">
        <v>7.7366717000000002E-2</v>
      </c>
      <c r="DK147">
        <v>7.8047478000000003E-2</v>
      </c>
      <c r="DL147">
        <v>7.8684092999999997E-2</v>
      </c>
      <c r="DM147">
        <v>7.9691556999999996E-2</v>
      </c>
      <c r="DN147">
        <v>8.1502618999999998E-2</v>
      </c>
      <c r="DO147">
        <v>8.4106576999999905E-2</v>
      </c>
    </row>
    <row r="148" spans="1:120">
      <c r="A148" t="s">
        <v>247</v>
      </c>
      <c r="BK148" s="35"/>
      <c r="CN148">
        <v>0.13893707399999999</v>
      </c>
      <c r="CO148">
        <v>0.14137746100000001</v>
      </c>
      <c r="CP148">
        <v>0.14327818</v>
      </c>
      <c r="CQ148">
        <v>0.145998775</v>
      </c>
      <c r="CR148">
        <v>0.14703433299999999</v>
      </c>
      <c r="CS148">
        <v>0.14469338600000001</v>
      </c>
      <c r="CT148">
        <v>0.142654384</v>
      </c>
      <c r="CU148">
        <v>0.142450507</v>
      </c>
      <c r="CV148">
        <v>0.140558666</v>
      </c>
      <c r="CW148">
        <v>0.13930458400000001</v>
      </c>
      <c r="CX148">
        <v>0.139584075</v>
      </c>
      <c r="CY148">
        <v>0.14099586</v>
      </c>
      <c r="CZ148">
        <v>0.14263357800000001</v>
      </c>
      <c r="DA148">
        <v>0.141559507</v>
      </c>
      <c r="DB148">
        <v>0.14203755300000001</v>
      </c>
      <c r="DC148">
        <v>0.14635605400000001</v>
      </c>
      <c r="DD148">
        <v>0.14880009699999999</v>
      </c>
      <c r="DE148">
        <v>0.15253255399999999</v>
      </c>
      <c r="DF148">
        <v>0.15469553</v>
      </c>
      <c r="DG148">
        <v>0.15320993999999999</v>
      </c>
      <c r="DH148">
        <v>0.15351821399999999</v>
      </c>
      <c r="DI148">
        <v>0.154163204</v>
      </c>
      <c r="DJ148">
        <v>0.15494196800000001</v>
      </c>
      <c r="DK148">
        <v>0.15570435499999999</v>
      </c>
      <c r="DL148">
        <v>0.15541313000000001</v>
      </c>
      <c r="DM148">
        <v>0.155382097</v>
      </c>
      <c r="DN148">
        <v>0.157393062</v>
      </c>
      <c r="DO148">
        <v>0.161838807</v>
      </c>
    </row>
    <row r="149" spans="1:120">
      <c r="A149" t="s">
        <v>248</v>
      </c>
      <c r="BK149" s="35"/>
      <c r="CN149">
        <v>0.31611184399999998</v>
      </c>
      <c r="CO149">
        <v>0.31677085899999902</v>
      </c>
      <c r="CP149">
        <v>0.32222777000000002</v>
      </c>
      <c r="CQ149">
        <v>0.33053918999999998</v>
      </c>
      <c r="CR149">
        <v>0.334218558</v>
      </c>
      <c r="CS149">
        <v>0.34163026299999999</v>
      </c>
      <c r="CT149">
        <v>0.340369164</v>
      </c>
      <c r="CU149">
        <v>0.33601161000000002</v>
      </c>
      <c r="CV149">
        <v>0.33471168400000001</v>
      </c>
      <c r="CW149">
        <v>0.33978003200000001</v>
      </c>
      <c r="CX149">
        <v>0.33927425500000002</v>
      </c>
      <c r="CY149">
        <v>0.341521134</v>
      </c>
      <c r="CZ149">
        <v>0.344826203</v>
      </c>
      <c r="DA149">
        <v>0.34855286699999999</v>
      </c>
      <c r="DB149">
        <v>0.35106459699999998</v>
      </c>
      <c r="DC149">
        <v>0.35613740500000002</v>
      </c>
      <c r="DD149">
        <v>0.35077057699999997</v>
      </c>
      <c r="DE149">
        <v>0.34933458000000001</v>
      </c>
      <c r="DF149">
        <v>0.35721325100000001</v>
      </c>
      <c r="DG149">
        <v>0.36546912100000001</v>
      </c>
      <c r="DH149">
        <v>0.36997884399999997</v>
      </c>
      <c r="DI149">
        <v>0.37390805899999902</v>
      </c>
      <c r="DJ149">
        <v>0.379972955</v>
      </c>
      <c r="DK149">
        <v>0.382485242</v>
      </c>
      <c r="DL149">
        <v>0.38554347</v>
      </c>
      <c r="DM149">
        <v>0.38992130200000003</v>
      </c>
      <c r="DN149">
        <v>0.39397695399999999</v>
      </c>
      <c r="DO149">
        <v>0.39160638799999897</v>
      </c>
    </row>
    <row r="150" spans="1:120">
      <c r="A150" t="s">
        <v>249</v>
      </c>
      <c r="BK150" s="35"/>
      <c r="CN150">
        <v>0.57004484899999996</v>
      </c>
      <c r="CO150">
        <v>0.57508872899999997</v>
      </c>
      <c r="CP150">
        <v>0.57820608799999995</v>
      </c>
      <c r="CQ150">
        <v>0.58873608799999999</v>
      </c>
      <c r="CR150">
        <v>0.59076640299999905</v>
      </c>
      <c r="CS150">
        <v>0.58497042399999999</v>
      </c>
      <c r="CT150">
        <v>0.57499967699999999</v>
      </c>
      <c r="CU150">
        <v>0.57594049899999999</v>
      </c>
      <c r="CV150">
        <v>0.57743854999999999</v>
      </c>
      <c r="CW150">
        <v>0.57927919000000005</v>
      </c>
      <c r="CX150">
        <v>0.58773602999999996</v>
      </c>
      <c r="CY150">
        <v>0.59783699400000001</v>
      </c>
      <c r="CZ150">
        <v>0.60692987700000001</v>
      </c>
      <c r="DA150">
        <v>0.61192613699999998</v>
      </c>
      <c r="DB150">
        <v>0.61439665899999996</v>
      </c>
      <c r="DC150">
        <v>0.61971764100000004</v>
      </c>
      <c r="DD150">
        <v>0.62347772800000001</v>
      </c>
      <c r="DE150">
        <v>0.63228149700000003</v>
      </c>
      <c r="DF150">
        <v>0.64333396499999995</v>
      </c>
      <c r="DG150">
        <v>0.64317054200000001</v>
      </c>
      <c r="DH150">
        <v>0.64439992099999999</v>
      </c>
      <c r="DI150">
        <v>0.649651125</v>
      </c>
      <c r="DJ150">
        <v>0.653252316</v>
      </c>
      <c r="DK150">
        <v>0.66130313900000004</v>
      </c>
      <c r="DL150">
        <v>0.68276931500000004</v>
      </c>
      <c r="DM150">
        <v>0.70924114999999999</v>
      </c>
      <c r="DN150">
        <v>0.72239695500000001</v>
      </c>
      <c r="DO150">
        <v>0.70681026299999905</v>
      </c>
    </row>
    <row r="151" spans="1:120">
      <c r="A151" t="s">
        <v>250</v>
      </c>
      <c r="BK151" s="35"/>
      <c r="CN151">
        <v>0.95523190400000002</v>
      </c>
      <c r="CO151">
        <v>0.94771715599999995</v>
      </c>
      <c r="CP151">
        <v>0.94622426699999995</v>
      </c>
      <c r="CQ151">
        <v>0.96547653</v>
      </c>
      <c r="CR151">
        <v>0.97347652399999995</v>
      </c>
      <c r="CS151">
        <v>0.97158106499999997</v>
      </c>
      <c r="CT151">
        <v>0.95790854599999997</v>
      </c>
      <c r="CU151">
        <v>0.93717811099999904</v>
      </c>
      <c r="CV151">
        <v>0.93443690700000004</v>
      </c>
      <c r="CW151">
        <v>0.94451892599999998</v>
      </c>
      <c r="CX151">
        <v>0.94222757099999999</v>
      </c>
      <c r="CY151">
        <v>0.95153999599999906</v>
      </c>
      <c r="CZ151">
        <v>0.97706697599999903</v>
      </c>
      <c r="DA151">
        <v>0.99500776700000004</v>
      </c>
      <c r="DB151">
        <v>0.98189025299999999</v>
      </c>
      <c r="DC151">
        <v>1.0038303740000001</v>
      </c>
      <c r="DD151">
        <v>1.007560172</v>
      </c>
      <c r="DE151">
        <v>1.0139222479999901</v>
      </c>
      <c r="DF151">
        <v>1.0185352700000001</v>
      </c>
      <c r="DG151">
        <v>1.0176372970000001</v>
      </c>
      <c r="DH151">
        <v>1.013883045</v>
      </c>
      <c r="DI151">
        <v>1.0297733950000001</v>
      </c>
      <c r="DJ151">
        <v>1.046909745</v>
      </c>
      <c r="DK151">
        <v>1.0489618890000001</v>
      </c>
      <c r="DL151">
        <v>1.0494710469999999</v>
      </c>
      <c r="DM151">
        <v>1.0570567879999999</v>
      </c>
      <c r="DN151">
        <v>1.070883893</v>
      </c>
      <c r="DO151">
        <v>1.084418302</v>
      </c>
    </row>
    <row r="152" spans="1:120">
      <c r="A152" t="s">
        <v>251</v>
      </c>
      <c r="BK152" s="35"/>
      <c r="CN152">
        <v>1.7067131630000001</v>
      </c>
      <c r="CO152">
        <v>1.698881909</v>
      </c>
      <c r="CP152">
        <v>1.681528589</v>
      </c>
      <c r="CQ152">
        <v>1.675332204</v>
      </c>
      <c r="CR152">
        <v>1.6484189219999901</v>
      </c>
      <c r="CS152">
        <v>1.626111946</v>
      </c>
      <c r="CT152">
        <v>1.590650479</v>
      </c>
      <c r="CU152">
        <v>1.5521147340000001</v>
      </c>
      <c r="CV152">
        <v>1.5391076050000001</v>
      </c>
      <c r="CW152">
        <v>1.5436200709999901</v>
      </c>
      <c r="CX152">
        <v>1.534176692</v>
      </c>
      <c r="CY152">
        <v>1.5417208659999999</v>
      </c>
      <c r="CZ152">
        <v>1.56199185199999</v>
      </c>
      <c r="DA152">
        <v>1.58230089</v>
      </c>
      <c r="DB152">
        <v>1.574049595</v>
      </c>
      <c r="DC152">
        <v>1.5777136</v>
      </c>
      <c r="DD152">
        <v>1.5568215379999999</v>
      </c>
      <c r="DE152">
        <v>1.5802729689999999</v>
      </c>
      <c r="DF152">
        <v>1.6084283159999999</v>
      </c>
      <c r="DG152">
        <v>1.6154879200000001</v>
      </c>
      <c r="DH152">
        <v>1.64775123699999</v>
      </c>
      <c r="DI152">
        <v>1.6699638779999999</v>
      </c>
      <c r="DJ152">
        <v>1.6925719539999999</v>
      </c>
      <c r="DK152">
        <v>1.718553228</v>
      </c>
      <c r="DL152">
        <v>1.770492991</v>
      </c>
      <c r="DM152">
        <v>1.8153009680000001</v>
      </c>
      <c r="DN152">
        <v>1.8598053809999999</v>
      </c>
      <c r="DO152">
        <v>1.8516181519999999</v>
      </c>
    </row>
    <row r="153" spans="1:120">
      <c r="A153" t="s">
        <v>252</v>
      </c>
      <c r="BK153" s="35"/>
      <c r="CN153">
        <v>2.617675722</v>
      </c>
      <c r="CO153">
        <v>2.5849812019999998</v>
      </c>
      <c r="CP153">
        <v>2.5463331880000002</v>
      </c>
      <c r="CQ153">
        <v>2.5463915840000002</v>
      </c>
      <c r="CR153">
        <v>2.513437734</v>
      </c>
      <c r="CS153">
        <v>2.47692476599999</v>
      </c>
      <c r="CT153">
        <v>2.4203338140000001</v>
      </c>
      <c r="CU153">
        <v>2.35223964699999</v>
      </c>
      <c r="CV153">
        <v>2.3147232679999998</v>
      </c>
      <c r="CW153">
        <v>2.294710636</v>
      </c>
      <c r="CX153">
        <v>2.252278096</v>
      </c>
      <c r="CY153">
        <v>2.221257703</v>
      </c>
      <c r="CZ153">
        <v>2.2179548310000001</v>
      </c>
      <c r="DA153">
        <v>2.2316339489999999</v>
      </c>
      <c r="DB153">
        <v>2.2032199889999999</v>
      </c>
      <c r="DC153">
        <v>2.1934574580000001</v>
      </c>
      <c r="DD153">
        <v>2.1602362019999899</v>
      </c>
      <c r="DE153">
        <v>2.170952293</v>
      </c>
      <c r="DF153">
        <v>2.2023908919999999</v>
      </c>
      <c r="DG153">
        <v>2.219774181</v>
      </c>
      <c r="DH153">
        <v>2.2375578570000001</v>
      </c>
      <c r="DI153">
        <v>2.260417189</v>
      </c>
      <c r="DJ153">
        <v>2.315611654</v>
      </c>
      <c r="DK153">
        <v>2.367925278</v>
      </c>
      <c r="DL153">
        <v>2.44768043099999</v>
      </c>
      <c r="DM153">
        <v>2.5977002790000001</v>
      </c>
      <c r="DN153">
        <v>2.6767484029999999</v>
      </c>
      <c r="DO153">
        <v>2.6469451359999998</v>
      </c>
    </row>
    <row r="154" spans="1:120">
      <c r="A154" t="s">
        <v>253</v>
      </c>
      <c r="BK154" s="35"/>
      <c r="CN154">
        <v>3.443113259</v>
      </c>
      <c r="CO154">
        <v>3.4944002219999999</v>
      </c>
      <c r="CP154">
        <v>3.5710128339999998</v>
      </c>
      <c r="CQ154">
        <v>3.6750256589999899</v>
      </c>
      <c r="CR154">
        <v>3.6816433489999998</v>
      </c>
      <c r="CS154">
        <v>3.6556813930000001</v>
      </c>
      <c r="CT154">
        <v>3.5614964439999999</v>
      </c>
      <c r="CU154">
        <v>3.4467127639999999</v>
      </c>
      <c r="CV154">
        <v>3.3884245639999899</v>
      </c>
      <c r="CW154">
        <v>3.3393064639999999</v>
      </c>
      <c r="CX154">
        <v>3.2697156399999998</v>
      </c>
      <c r="CY154">
        <v>3.238275485</v>
      </c>
      <c r="CZ154">
        <v>3.2248870100000002</v>
      </c>
      <c r="DA154">
        <v>3.2075419250000001</v>
      </c>
      <c r="DB154">
        <v>3.13866664399999</v>
      </c>
      <c r="DC154">
        <v>3.11459083699999</v>
      </c>
      <c r="DD154">
        <v>3.045895126</v>
      </c>
      <c r="DE154">
        <v>3.0446417819999998</v>
      </c>
      <c r="DF154">
        <v>3.066201113</v>
      </c>
      <c r="DG154">
        <v>3.0681820059999998</v>
      </c>
      <c r="DH154">
        <v>3.0804304789999999</v>
      </c>
      <c r="DI154">
        <v>3.0895438259999999</v>
      </c>
      <c r="DJ154">
        <v>3.097796652</v>
      </c>
      <c r="DK154">
        <v>3.1046536649999998</v>
      </c>
      <c r="DL154">
        <v>3.1430374030000001</v>
      </c>
      <c r="DM154">
        <v>3.232052226</v>
      </c>
      <c r="DN154">
        <v>3.310481985</v>
      </c>
      <c r="DO154">
        <v>3.3677871210000001</v>
      </c>
    </row>
    <row r="155" spans="1:120">
      <c r="A155" t="s">
        <v>254</v>
      </c>
      <c r="BK155" s="35"/>
      <c r="CN155">
        <v>5.1604816280000003</v>
      </c>
      <c r="CO155">
        <v>5.0095283839999896</v>
      </c>
      <c r="CP155">
        <v>4.8104597910000004</v>
      </c>
      <c r="CQ155">
        <v>4.6499026969999999</v>
      </c>
      <c r="CR155">
        <v>4.489328907</v>
      </c>
      <c r="CS155">
        <v>4.4604204359999997</v>
      </c>
      <c r="CT155">
        <v>4.4997583060000004</v>
      </c>
      <c r="CU155">
        <v>4.5463148789999996</v>
      </c>
      <c r="CV155">
        <v>4.6325164399999998</v>
      </c>
      <c r="CW155">
        <v>4.6897402079999999</v>
      </c>
      <c r="CX155">
        <v>4.596387215</v>
      </c>
      <c r="CY155">
        <v>4.499252824</v>
      </c>
      <c r="CZ155">
        <v>4.4375552989999996</v>
      </c>
      <c r="DA155">
        <v>4.3990514850000002</v>
      </c>
      <c r="DB155">
        <v>4.2725801649999999</v>
      </c>
      <c r="DC155">
        <v>4.2189806049999996</v>
      </c>
      <c r="DD155">
        <v>4.138369527</v>
      </c>
      <c r="DE155">
        <v>4.1290941710000002</v>
      </c>
      <c r="DF155">
        <v>4.1282729329999999</v>
      </c>
      <c r="DG155">
        <v>4.1129971879999996</v>
      </c>
      <c r="DH155">
        <v>4.1066606630000004</v>
      </c>
      <c r="DI155">
        <v>4.0968460520000001</v>
      </c>
      <c r="DJ155">
        <v>4.0953173139999999</v>
      </c>
      <c r="DK155">
        <v>4.0650021729999999</v>
      </c>
      <c r="DL155">
        <v>4.0835919299999999</v>
      </c>
      <c r="DM155">
        <v>4.1643878709999997</v>
      </c>
      <c r="DN155">
        <v>4.2319898509999998</v>
      </c>
      <c r="DO155">
        <v>4.2723821949999996</v>
      </c>
    </row>
    <row r="156" spans="1:120">
      <c r="A156" t="s">
        <v>255</v>
      </c>
      <c r="BK156" s="35"/>
      <c r="CN156">
        <v>11.800181289999999</v>
      </c>
      <c r="CO156">
        <v>11.78266687</v>
      </c>
      <c r="CP156">
        <v>11.68135966</v>
      </c>
      <c r="CQ156">
        <v>11.58599514</v>
      </c>
      <c r="CR156">
        <v>11.556569120000001</v>
      </c>
      <c r="CS156">
        <v>11.56475193</v>
      </c>
      <c r="CT156">
        <v>11.51291013</v>
      </c>
      <c r="CU156">
        <v>11.28249361</v>
      </c>
      <c r="CV156">
        <v>11.11563198</v>
      </c>
      <c r="CW156">
        <v>11.04513204</v>
      </c>
      <c r="CX156">
        <v>10.84352224</v>
      </c>
      <c r="CY156">
        <v>10.760491199999899</v>
      </c>
      <c r="CZ156">
        <v>10.66962165</v>
      </c>
      <c r="DA156">
        <v>10.5426064</v>
      </c>
      <c r="DB156">
        <v>10.34072896</v>
      </c>
      <c r="DC156">
        <v>10.33555009</v>
      </c>
      <c r="DD156">
        <v>10.30365699</v>
      </c>
      <c r="DE156">
        <v>10.33846554</v>
      </c>
      <c r="DF156">
        <v>10.4634488</v>
      </c>
      <c r="DG156">
        <v>10.514100210000001</v>
      </c>
      <c r="DH156">
        <v>10.659325259999999</v>
      </c>
      <c r="DI156">
        <v>10.661874989999999</v>
      </c>
      <c r="DJ156">
        <v>10.616317629999999</v>
      </c>
      <c r="DK156">
        <v>10.551291819999999</v>
      </c>
      <c r="DL156">
        <v>10.6297435</v>
      </c>
      <c r="DM156">
        <v>10.946479829999999</v>
      </c>
      <c r="DN156">
        <v>11.3056076</v>
      </c>
      <c r="DO156">
        <v>11.544763359999999</v>
      </c>
    </row>
    <row r="157" spans="1:120">
      <c r="A157" t="s">
        <v>256</v>
      </c>
      <c r="BK157" s="35"/>
      <c r="CN157">
        <v>5.2600581530000001</v>
      </c>
      <c r="CO157">
        <v>5.1959489000000003</v>
      </c>
      <c r="CP157">
        <v>5.1199666730000004</v>
      </c>
      <c r="CQ157">
        <v>5.1088220289999997</v>
      </c>
      <c r="CR157">
        <v>5.0415381760000004</v>
      </c>
      <c r="CS157">
        <v>4.975577618</v>
      </c>
      <c r="CT157">
        <v>4.8319791600000004</v>
      </c>
      <c r="CU157">
        <v>4.6298509880000003</v>
      </c>
      <c r="CV157">
        <v>4.5074155920000001</v>
      </c>
      <c r="CW157">
        <v>4.4331872900000002</v>
      </c>
      <c r="CX157">
        <v>4.3863640180000001</v>
      </c>
      <c r="CY157">
        <v>4.4551342150000002</v>
      </c>
      <c r="CZ157">
        <v>4.5825087330000001</v>
      </c>
      <c r="DA157">
        <v>4.6974566930000003</v>
      </c>
      <c r="DB157">
        <v>4.6556619399999999</v>
      </c>
      <c r="DC157">
        <v>4.6052126500000004</v>
      </c>
      <c r="DD157">
        <v>4.4838509330000003</v>
      </c>
      <c r="DE157">
        <v>4.4354466500000003</v>
      </c>
      <c r="DF157">
        <v>4.413411601</v>
      </c>
      <c r="DG157">
        <v>4.3692574830000002</v>
      </c>
      <c r="DH157">
        <v>4.3564273729999998</v>
      </c>
      <c r="DI157">
        <v>4.3455655530000001</v>
      </c>
      <c r="DJ157">
        <v>4.318582868</v>
      </c>
      <c r="DK157">
        <v>4.2369285359999997</v>
      </c>
      <c r="DL157">
        <v>4.2283725399999996</v>
      </c>
      <c r="DM157">
        <v>4.3297898119999996</v>
      </c>
      <c r="DN157">
        <v>4.4044340970000002</v>
      </c>
      <c r="DO157">
        <v>4.463650973</v>
      </c>
    </row>
    <row r="158" spans="1:120">
      <c r="A158" t="s">
        <v>257</v>
      </c>
      <c r="BK158" s="35"/>
      <c r="CN158">
        <v>7.0402454949999997</v>
      </c>
      <c r="CO158">
        <v>6.9845933860000002</v>
      </c>
      <c r="CP158">
        <v>6.9551666460000003</v>
      </c>
      <c r="CQ158">
        <v>7.0151345599999999</v>
      </c>
      <c r="CR158">
        <v>6.9842455709999998</v>
      </c>
      <c r="CS158">
        <v>7.0016545639999999</v>
      </c>
      <c r="CT158">
        <v>6.9528293039999998</v>
      </c>
      <c r="CU158">
        <v>6.8850894159999996</v>
      </c>
      <c r="CV158">
        <v>6.8912721909999997</v>
      </c>
      <c r="CW158">
        <v>6.9003444089999997</v>
      </c>
      <c r="CX158">
        <v>6.7651978660000003</v>
      </c>
      <c r="CY158">
        <v>6.6377547529999896</v>
      </c>
      <c r="CZ158">
        <v>6.5136635689999904</v>
      </c>
      <c r="DA158">
        <v>6.3423254160000004</v>
      </c>
      <c r="DB158">
        <v>6.0986702379999898</v>
      </c>
      <c r="DC158">
        <v>6.1129536350000002</v>
      </c>
      <c r="DD158">
        <v>6.1770528819999999</v>
      </c>
      <c r="DE158">
        <v>6.3504962100000002</v>
      </c>
      <c r="DF158">
        <v>6.4967637399999996</v>
      </c>
      <c r="DG158">
        <v>6.5269400299999996</v>
      </c>
      <c r="DH158">
        <v>6.4897326460000002</v>
      </c>
      <c r="DI158">
        <v>6.4121147550000002</v>
      </c>
      <c r="DJ158">
        <v>6.3541712669999999</v>
      </c>
      <c r="DK158">
        <v>6.2571694879999997</v>
      </c>
      <c r="DL158">
        <v>6.2070322310000003</v>
      </c>
      <c r="DM158">
        <v>6.2699300009999996</v>
      </c>
      <c r="DN158">
        <v>6.3291487139999996</v>
      </c>
      <c r="DO158">
        <v>6.4238966289999997</v>
      </c>
    </row>
    <row r="159" spans="1:120">
      <c r="A159" t="s">
        <v>263</v>
      </c>
      <c r="BK159" s="35"/>
      <c r="BT159">
        <v>0.78823040000000011</v>
      </c>
      <c r="BU159">
        <v>0.78994489999999995</v>
      </c>
      <c r="BV159">
        <v>0.79693399999999992</v>
      </c>
      <c r="BW159">
        <v>0.81136660000000005</v>
      </c>
      <c r="BX159">
        <v>0.8168143000000001</v>
      </c>
      <c r="BY159">
        <v>0.82352130000000001</v>
      </c>
      <c r="BZ159">
        <v>0.83032290000000009</v>
      </c>
      <c r="CA159">
        <v>0.83338560000000006</v>
      </c>
      <c r="CB159">
        <v>0.82975309999999991</v>
      </c>
      <c r="CC159">
        <v>0.83434659999999994</v>
      </c>
      <c r="CD159">
        <v>0.84291950000000004</v>
      </c>
      <c r="CE159">
        <v>0.84816210000000003</v>
      </c>
      <c r="CF159">
        <v>0.85186509999999993</v>
      </c>
      <c r="CG159">
        <v>0.85275290000000004</v>
      </c>
      <c r="CH159">
        <v>0.8530314</v>
      </c>
      <c r="CI159">
        <v>0.85500500000000001</v>
      </c>
      <c r="CJ159">
        <v>0.85803470000000004</v>
      </c>
      <c r="CK159">
        <v>0.85918649999999996</v>
      </c>
      <c r="CL159">
        <v>0.86435820000000008</v>
      </c>
      <c r="CM159">
        <v>0.86838470000000001</v>
      </c>
      <c r="CN159">
        <v>0.86482709999999996</v>
      </c>
      <c r="CO159">
        <v>0.86580009999999996</v>
      </c>
      <c r="CP159">
        <v>0.86233890000000002</v>
      </c>
      <c r="CQ159">
        <v>0.86003940000000001</v>
      </c>
      <c r="CR159">
        <v>0.85740189999999994</v>
      </c>
      <c r="CS159">
        <v>0.85278279999999995</v>
      </c>
      <c r="CT159">
        <v>0.84799080000000004</v>
      </c>
      <c r="CU159">
        <v>0.84646159999999993</v>
      </c>
      <c r="CV159">
        <v>0.85044579999999992</v>
      </c>
      <c r="CW159">
        <v>0.85433239999999999</v>
      </c>
      <c r="CX159">
        <v>0.85900699999999997</v>
      </c>
      <c r="CY159">
        <v>0.86055319999999991</v>
      </c>
      <c r="CZ159">
        <v>0.86118070000000002</v>
      </c>
      <c r="DA159">
        <v>0.86629029999999996</v>
      </c>
      <c r="DB159">
        <v>0.87518370000000001</v>
      </c>
      <c r="DC159">
        <v>0.88054029999999994</v>
      </c>
      <c r="DD159">
        <v>0.8833337</v>
      </c>
      <c r="DE159">
        <v>0.89638450000000003</v>
      </c>
      <c r="DF159">
        <v>0.89625759999999999</v>
      </c>
      <c r="DG159" s="19">
        <v>0.89353120000000008</v>
      </c>
      <c r="DH159" s="19">
        <v>0.8933354</v>
      </c>
      <c r="DI159" s="19">
        <v>0.89202910000000002</v>
      </c>
      <c r="DJ159" s="19">
        <v>0.89764979999999994</v>
      </c>
      <c r="DK159" s="19">
        <v>0.89740110000000006</v>
      </c>
      <c r="DL159" s="19">
        <v>0.90062299999999995</v>
      </c>
      <c r="DM159" s="19">
        <v>0.90100139999999995</v>
      </c>
      <c r="DN159" s="19">
        <v>0.90426379999999995</v>
      </c>
      <c r="DO159" s="19">
        <v>0.90282470000000004</v>
      </c>
      <c r="DP159" s="19">
        <v>0.90531570000000006</v>
      </c>
    </row>
    <row r="160" spans="1:120">
      <c r="A160" t="s">
        <v>264</v>
      </c>
      <c r="BK160" s="35"/>
      <c r="BT160">
        <v>0.64213229999999999</v>
      </c>
      <c r="BU160">
        <v>0.63825500000000002</v>
      </c>
      <c r="BV160">
        <v>0.64858660000000001</v>
      </c>
      <c r="BW160">
        <v>0.67835250000000002</v>
      </c>
      <c r="BX160">
        <v>0.68700100000000008</v>
      </c>
      <c r="BY160">
        <v>0.70243409999999995</v>
      </c>
      <c r="BZ160">
        <v>0.70825300000000002</v>
      </c>
      <c r="CA160">
        <v>0.70583960000000001</v>
      </c>
      <c r="CB160">
        <v>0.68869519999999995</v>
      </c>
      <c r="CC160">
        <v>0.6903861</v>
      </c>
      <c r="CD160">
        <v>0.70410659999999992</v>
      </c>
      <c r="CE160">
        <v>0.71560289999999993</v>
      </c>
      <c r="CF160">
        <v>0.72062610000000005</v>
      </c>
      <c r="CG160">
        <v>0.72477610000000003</v>
      </c>
      <c r="CH160">
        <v>0.72943409999999997</v>
      </c>
      <c r="CI160">
        <v>0.74019369999999995</v>
      </c>
      <c r="CJ160">
        <v>0.75277579999999999</v>
      </c>
      <c r="CK160">
        <v>0.75792809999999999</v>
      </c>
      <c r="CL160">
        <v>0.76602159999999997</v>
      </c>
      <c r="CM160">
        <v>0.77564440000000001</v>
      </c>
      <c r="CN160">
        <v>0.7724896</v>
      </c>
      <c r="CO160">
        <v>0.7775458999999999</v>
      </c>
      <c r="CP160">
        <v>0.776501</v>
      </c>
      <c r="CQ160">
        <v>0.77992500000000009</v>
      </c>
      <c r="CR160">
        <v>0.78250150000000007</v>
      </c>
      <c r="CS160">
        <v>0.77978210000000003</v>
      </c>
      <c r="CT160">
        <v>0.77911869999999994</v>
      </c>
      <c r="CU160">
        <v>0.78142529999999999</v>
      </c>
      <c r="CV160">
        <v>0.78888469999999999</v>
      </c>
      <c r="CW160">
        <v>0.79899249999999999</v>
      </c>
      <c r="CX160">
        <v>0.80683040000000006</v>
      </c>
      <c r="CY160">
        <v>0.81011120000000003</v>
      </c>
      <c r="CZ160">
        <v>0.81397469999999994</v>
      </c>
      <c r="DA160">
        <v>0.83539280000000005</v>
      </c>
      <c r="DB160">
        <v>0.84721360000000001</v>
      </c>
      <c r="DC160">
        <v>0.85440830000000001</v>
      </c>
      <c r="DD160">
        <v>0.8601105</v>
      </c>
      <c r="DE160">
        <v>0.8716240999999999</v>
      </c>
      <c r="DF160">
        <v>0.87623180000000001</v>
      </c>
      <c r="DG160" s="19">
        <v>0.87854069999999995</v>
      </c>
      <c r="DH160" s="19">
        <v>0.87884090000000004</v>
      </c>
      <c r="DI160" s="19">
        <v>0.88066010000000006</v>
      </c>
      <c r="DJ160" s="19">
        <v>0.88194050000000002</v>
      </c>
      <c r="DK160" s="19">
        <v>0.88202479999999994</v>
      </c>
      <c r="DL160" s="19">
        <v>0.88330110000000006</v>
      </c>
      <c r="DM160" s="19">
        <v>0.8817368000000001</v>
      </c>
      <c r="DN160" s="19">
        <v>0.88336320000000002</v>
      </c>
      <c r="DO160" s="19">
        <v>0.88170590000000004</v>
      </c>
      <c r="DP160" s="19">
        <v>0.88216300000000003</v>
      </c>
    </row>
    <row r="161" spans="1:202">
      <c r="A161" s="76" t="s">
        <v>259</v>
      </c>
      <c r="BK161" s="35"/>
      <c r="BT161">
        <v>0.45418509999999995</v>
      </c>
      <c r="BU161">
        <v>0.48316380000000003</v>
      </c>
      <c r="BV161">
        <v>0.50407489999999999</v>
      </c>
      <c r="BW161">
        <v>0.5173451</v>
      </c>
      <c r="BX161">
        <v>0.51627000000000001</v>
      </c>
      <c r="BY161">
        <v>0.51801560000000002</v>
      </c>
      <c r="BZ161">
        <v>0.53459899999999994</v>
      </c>
      <c r="CA161">
        <v>0.54412640000000001</v>
      </c>
      <c r="CB161">
        <v>0.53872339999999996</v>
      </c>
      <c r="CC161">
        <v>0.54744799999999993</v>
      </c>
      <c r="CD161">
        <v>0.54127459999999994</v>
      </c>
      <c r="CE161">
        <v>0.5336012</v>
      </c>
      <c r="CF161">
        <v>0.52518450000000005</v>
      </c>
      <c r="CG161">
        <v>0.52172010000000002</v>
      </c>
      <c r="CH161">
        <v>0.52753100000000008</v>
      </c>
      <c r="CI161">
        <v>0.51648430000000001</v>
      </c>
      <c r="CJ161">
        <v>0.54261809999999999</v>
      </c>
      <c r="CK161">
        <v>0.54920290000000005</v>
      </c>
      <c r="CL161">
        <v>0.55244059999999995</v>
      </c>
      <c r="CM161">
        <v>0.55140909999999999</v>
      </c>
      <c r="CN161">
        <v>0.55498800000000004</v>
      </c>
      <c r="CO161">
        <v>0.56561399999999995</v>
      </c>
      <c r="CP161">
        <v>0.57846760000000008</v>
      </c>
      <c r="CQ161">
        <v>0.5927268</v>
      </c>
      <c r="CR161">
        <v>0.59942799999999996</v>
      </c>
      <c r="CS161">
        <v>0.60711190000000004</v>
      </c>
      <c r="CT161">
        <v>0.61623720000000004</v>
      </c>
      <c r="CU161">
        <v>0.61731349999999996</v>
      </c>
      <c r="CV161">
        <v>0.62020779999999998</v>
      </c>
      <c r="CW161">
        <v>0.61808869999999994</v>
      </c>
      <c r="CX161">
        <v>0.62376920000000002</v>
      </c>
      <c r="CY161">
        <v>0.62735999999999992</v>
      </c>
      <c r="CZ161">
        <v>0.63516609999999996</v>
      </c>
      <c r="DA161">
        <v>0.64105850000000009</v>
      </c>
      <c r="DB161">
        <v>0.65056910000000001</v>
      </c>
      <c r="DC161">
        <v>0.65781090000000009</v>
      </c>
      <c r="DD161">
        <v>0.66897329999999999</v>
      </c>
      <c r="DE161">
        <v>0.6839073</v>
      </c>
      <c r="DF161">
        <v>0.69835689999999995</v>
      </c>
      <c r="DG161">
        <v>0.70329089999999994</v>
      </c>
      <c r="DH161">
        <v>0.72198149999999994</v>
      </c>
      <c r="DI161">
        <v>0.73325370000000012</v>
      </c>
      <c r="DJ161">
        <v>0.74037890000000006</v>
      </c>
      <c r="DK161">
        <v>0.75060800000000005</v>
      </c>
      <c r="DL161">
        <v>0.75728759999999995</v>
      </c>
      <c r="DM161">
        <v>0.75860810000000001</v>
      </c>
      <c r="DN161">
        <v>0.76039559999999995</v>
      </c>
      <c r="DO161">
        <v>0.7582658000000001</v>
      </c>
      <c r="DP161">
        <v>0.7598374</v>
      </c>
    </row>
    <row r="162" spans="1:202">
      <c r="A162" t="s">
        <v>260</v>
      </c>
      <c r="BK162" s="35"/>
      <c r="BT162">
        <v>0.34456949999999997</v>
      </c>
      <c r="BU162">
        <v>0.36859540000000002</v>
      </c>
      <c r="BV162">
        <v>0.38446689999999994</v>
      </c>
      <c r="BW162">
        <v>0.39893960000000001</v>
      </c>
      <c r="BX162">
        <v>0.4044527</v>
      </c>
      <c r="BY162">
        <v>0.41245170000000003</v>
      </c>
      <c r="BZ162">
        <v>0.42842019999999997</v>
      </c>
      <c r="CA162">
        <v>0.4392393</v>
      </c>
      <c r="CB162">
        <v>0.44227379999999994</v>
      </c>
      <c r="CC162">
        <v>0.45296809999999998</v>
      </c>
      <c r="CD162">
        <v>0.44643300000000002</v>
      </c>
      <c r="CE162">
        <v>0.43746689999999999</v>
      </c>
      <c r="CF162">
        <v>0.42886479999999999</v>
      </c>
      <c r="CG162">
        <v>0.43082900000000002</v>
      </c>
      <c r="CH162">
        <v>0.43078929999999999</v>
      </c>
      <c r="CI162">
        <v>0.41892839999999998</v>
      </c>
      <c r="CJ162">
        <v>0.44906679999999999</v>
      </c>
      <c r="CK162">
        <v>0.4589184</v>
      </c>
      <c r="CL162">
        <v>0.46314109999999997</v>
      </c>
      <c r="CM162">
        <v>0.4650376</v>
      </c>
      <c r="CN162">
        <v>0.46886159999999999</v>
      </c>
      <c r="CO162">
        <v>0.48068240000000001</v>
      </c>
      <c r="CP162">
        <v>0.49472160000000004</v>
      </c>
      <c r="CQ162">
        <v>0.50903209999999999</v>
      </c>
      <c r="CR162">
        <v>0.52168429999999999</v>
      </c>
      <c r="CS162">
        <v>0.53377750000000002</v>
      </c>
      <c r="CT162">
        <v>0.54540759999999999</v>
      </c>
      <c r="CU162">
        <v>0.55127680000000001</v>
      </c>
      <c r="CV162">
        <v>0.56226480000000001</v>
      </c>
      <c r="CW162">
        <v>0.56664700000000001</v>
      </c>
      <c r="CX162">
        <v>0.57356949999999995</v>
      </c>
      <c r="CY162">
        <v>0.57833140000000005</v>
      </c>
      <c r="CZ162">
        <v>0.58761299999999994</v>
      </c>
      <c r="DA162">
        <v>0.60173619999999994</v>
      </c>
      <c r="DB162">
        <v>0.61167900000000008</v>
      </c>
      <c r="DC162">
        <v>0.6231312</v>
      </c>
      <c r="DD162">
        <v>0.63574750000000002</v>
      </c>
      <c r="DE162">
        <v>0.65419120000000008</v>
      </c>
      <c r="DF162">
        <v>0.67231210000000008</v>
      </c>
      <c r="DG162">
        <v>0.68407629999999997</v>
      </c>
      <c r="DH162">
        <v>0.6984054999999999</v>
      </c>
      <c r="DI162">
        <v>0.71114769999999994</v>
      </c>
      <c r="DJ162">
        <v>0.72040300000000002</v>
      </c>
      <c r="DK162">
        <v>0.7389593000000001</v>
      </c>
      <c r="DL162">
        <v>0.74881550000000008</v>
      </c>
      <c r="DM162">
        <v>0.74942390000000003</v>
      </c>
      <c r="DN162">
        <v>0.75236219999999998</v>
      </c>
      <c r="DO162">
        <v>0.74895590000000001</v>
      </c>
      <c r="DP162">
        <v>0.75107830000000009</v>
      </c>
    </row>
    <row r="163" spans="1:202">
      <c r="A163" t="s">
        <v>261</v>
      </c>
      <c r="BK163" s="35"/>
      <c r="BT163">
        <v>0.1116993</v>
      </c>
      <c r="BU163">
        <v>0.1144418</v>
      </c>
      <c r="BV163">
        <v>0.11619260000000001</v>
      </c>
      <c r="BW163">
        <v>0.1177102</v>
      </c>
      <c r="BX163">
        <v>0.1205195</v>
      </c>
      <c r="BY163">
        <v>0.12525</v>
      </c>
      <c r="BZ163">
        <v>0.130942</v>
      </c>
      <c r="CA163">
        <v>0.1300867</v>
      </c>
      <c r="CB163">
        <v>0.1324784</v>
      </c>
      <c r="CC163">
        <v>0.1336444</v>
      </c>
      <c r="CD163">
        <v>0.13513749999999999</v>
      </c>
      <c r="CE163">
        <v>0.1381848</v>
      </c>
      <c r="CF163">
        <v>0.13897570000000001</v>
      </c>
      <c r="CG163">
        <v>0.14102239999999999</v>
      </c>
      <c r="CH163">
        <v>0.14452120000000002</v>
      </c>
      <c r="CI163">
        <v>0.14482349999999999</v>
      </c>
      <c r="CJ163">
        <v>0.1442977</v>
      </c>
      <c r="CK163">
        <v>0.14510690000000001</v>
      </c>
      <c r="CL163">
        <v>0.14247660000000001</v>
      </c>
      <c r="CM163">
        <v>0.1430543</v>
      </c>
      <c r="CN163">
        <v>0.14391590000000001</v>
      </c>
      <c r="CO163">
        <v>0.14512230000000001</v>
      </c>
      <c r="CP163">
        <v>0.14614869999999999</v>
      </c>
      <c r="CQ163">
        <v>0.14510039999999999</v>
      </c>
      <c r="CR163">
        <v>0.15421849999999998</v>
      </c>
      <c r="CS163">
        <v>0.15938920000000001</v>
      </c>
      <c r="CT163">
        <v>0.16044029999999998</v>
      </c>
      <c r="CU163">
        <v>0.16741679999999998</v>
      </c>
      <c r="CV163">
        <v>0.17541499999999999</v>
      </c>
      <c r="CW163">
        <v>0.18497910000000001</v>
      </c>
      <c r="CX163">
        <v>0.1912913</v>
      </c>
      <c r="CY163">
        <v>0.20154450000000002</v>
      </c>
      <c r="CZ163">
        <v>0.2141885</v>
      </c>
      <c r="DA163">
        <v>0.22543070000000001</v>
      </c>
      <c r="DB163">
        <v>0.2325111</v>
      </c>
      <c r="DC163">
        <v>0.2376462</v>
      </c>
      <c r="DD163">
        <v>0.244118</v>
      </c>
      <c r="DE163">
        <v>0.25177169999999999</v>
      </c>
      <c r="DF163">
        <v>0.26105660000000003</v>
      </c>
      <c r="DG163">
        <v>0.2712369</v>
      </c>
      <c r="DH163">
        <v>0.28495899999999996</v>
      </c>
      <c r="DI163">
        <v>0.30279039999999996</v>
      </c>
      <c r="DJ163">
        <v>0.312664</v>
      </c>
      <c r="DK163">
        <v>0.31793900000000003</v>
      </c>
      <c r="DL163">
        <v>0.3388621</v>
      </c>
      <c r="DM163">
        <v>0.34827959999999997</v>
      </c>
      <c r="DN163">
        <v>0.35266750000000002</v>
      </c>
      <c r="DO163">
        <v>0.3559966</v>
      </c>
      <c r="DP163">
        <v>0.3563923</v>
      </c>
    </row>
    <row r="164" spans="1:202">
      <c r="A164" s="76" t="s">
        <v>262</v>
      </c>
      <c r="BK164" s="35"/>
      <c r="BT164">
        <v>8.2582000000000003E-2</v>
      </c>
      <c r="BU164">
        <v>8.3287999999999987E-2</v>
      </c>
      <c r="BV164">
        <v>8.53796E-2</v>
      </c>
      <c r="BW164">
        <v>8.8372699999999998E-2</v>
      </c>
      <c r="BX164">
        <v>9.1949799999999998E-2</v>
      </c>
      <c r="BY164">
        <v>9.6925899999999995E-2</v>
      </c>
      <c r="BZ164">
        <v>0.10149670000000001</v>
      </c>
      <c r="CA164">
        <v>0.1040948</v>
      </c>
      <c r="CB164">
        <v>0.10749320000000001</v>
      </c>
      <c r="CC164">
        <v>0.10952249999999999</v>
      </c>
      <c r="CD164">
        <v>0.11165649999999999</v>
      </c>
      <c r="CE164">
        <v>0.1145108</v>
      </c>
      <c r="CF164">
        <v>0.116839</v>
      </c>
      <c r="CG164">
        <v>0.1185441</v>
      </c>
      <c r="CH164">
        <v>0.1218337</v>
      </c>
      <c r="CI164">
        <v>0.12275270000000001</v>
      </c>
      <c r="CJ164">
        <v>0.12148630000000001</v>
      </c>
      <c r="CK164">
        <v>0.12261279999999999</v>
      </c>
      <c r="CL164">
        <v>0.12285589999999999</v>
      </c>
      <c r="CM164">
        <v>0.1248382</v>
      </c>
      <c r="CN164">
        <v>0.12811049999999999</v>
      </c>
      <c r="CO164">
        <v>0.13065110000000002</v>
      </c>
      <c r="CP164">
        <v>0.134324</v>
      </c>
      <c r="CQ164">
        <v>0.1358558</v>
      </c>
      <c r="CR164">
        <v>0.1443112</v>
      </c>
      <c r="CS164">
        <v>0.15123239999999999</v>
      </c>
      <c r="CT164">
        <v>0.15321699999999999</v>
      </c>
      <c r="CU164">
        <v>0.16201869999999999</v>
      </c>
      <c r="CV164">
        <v>0.17083899999999999</v>
      </c>
      <c r="CW164">
        <v>0.18283959999999999</v>
      </c>
      <c r="CX164">
        <v>0.1902769</v>
      </c>
      <c r="CY164">
        <v>0.20112290000000002</v>
      </c>
      <c r="CZ164">
        <v>0.21942319999999998</v>
      </c>
      <c r="DA164">
        <v>0.23162949999999999</v>
      </c>
      <c r="DB164">
        <v>0.24131740000000002</v>
      </c>
      <c r="DC164">
        <v>0.24943029999999999</v>
      </c>
      <c r="DD164">
        <v>0.26005529999999999</v>
      </c>
      <c r="DE164">
        <v>0.26937270000000002</v>
      </c>
      <c r="DF164">
        <v>0.28061050000000004</v>
      </c>
      <c r="DG164">
        <v>0.2919503</v>
      </c>
      <c r="DH164">
        <v>0.30691550000000001</v>
      </c>
      <c r="DI164">
        <v>0.32576359999999999</v>
      </c>
      <c r="DJ164">
        <v>0.34255059999999998</v>
      </c>
      <c r="DK164">
        <v>0.3518058</v>
      </c>
      <c r="DL164">
        <v>0.3777819</v>
      </c>
      <c r="DM164">
        <v>0.38898460000000001</v>
      </c>
      <c r="DN164">
        <v>0.39661089999999999</v>
      </c>
      <c r="DO164">
        <v>0.4027328</v>
      </c>
      <c r="DP164">
        <v>0.40604960000000001</v>
      </c>
    </row>
    <row r="165" spans="1:202">
      <c r="A165" t="s">
        <v>265</v>
      </c>
      <c r="BK165" s="35"/>
      <c r="CV165">
        <v>0.56137210000000004</v>
      </c>
      <c r="CW165">
        <v>0.56273189999999995</v>
      </c>
      <c r="CX165">
        <v>0.57053310000000002</v>
      </c>
      <c r="CY165">
        <v>0.57391930000000002</v>
      </c>
      <c r="CZ165">
        <v>0.57670749999999993</v>
      </c>
      <c r="DA165">
        <v>0.58272669999999993</v>
      </c>
      <c r="DB165">
        <v>0.58987509999999999</v>
      </c>
      <c r="DC165">
        <v>0.59493439999999997</v>
      </c>
      <c r="DD165">
        <v>0.60029870000000007</v>
      </c>
      <c r="DE165">
        <v>0.60967260000000001</v>
      </c>
      <c r="DF165">
        <v>0.6161238</v>
      </c>
      <c r="DG165">
        <v>0.6187435</v>
      </c>
      <c r="DH165">
        <v>0.62969259999999994</v>
      </c>
      <c r="DI165">
        <v>0.63776739999999998</v>
      </c>
      <c r="DJ165">
        <v>0.6375537</v>
      </c>
      <c r="DK165">
        <v>0.64964349999999993</v>
      </c>
      <c r="DL165">
        <v>0.65632009999999996</v>
      </c>
      <c r="DM165">
        <v>0.65665949999999995</v>
      </c>
      <c r="DN165">
        <v>0.65811179999999991</v>
      </c>
      <c r="DO165">
        <v>0.66131720000000005</v>
      </c>
      <c r="DP165">
        <v>0.66279300000000008</v>
      </c>
    </row>
    <row r="166" spans="1:202">
      <c r="A166" t="s">
        <v>266</v>
      </c>
      <c r="BK166" s="35"/>
      <c r="CV166">
        <v>0.51540269999999999</v>
      </c>
      <c r="CW166">
        <v>0.51832729999999994</v>
      </c>
      <c r="CX166">
        <v>0.52717530000000001</v>
      </c>
      <c r="CY166">
        <v>0.53609130000000005</v>
      </c>
      <c r="CZ166">
        <v>0.54369999999999996</v>
      </c>
      <c r="DA166">
        <v>0.55555339999999998</v>
      </c>
      <c r="DB166">
        <v>0.56577069999999996</v>
      </c>
      <c r="DC166">
        <v>0.57446940000000002</v>
      </c>
      <c r="DD166">
        <v>0.58152020000000004</v>
      </c>
      <c r="DE166">
        <v>0.59157079999999995</v>
      </c>
      <c r="DF166">
        <v>0.60024880000000003</v>
      </c>
      <c r="DG166">
        <v>0.60710549999999996</v>
      </c>
      <c r="DH166">
        <v>0.62095540000000005</v>
      </c>
      <c r="DI166">
        <v>0.63276350000000003</v>
      </c>
      <c r="DJ166">
        <v>0.63838200000000001</v>
      </c>
      <c r="DK166">
        <v>0.64831599999999989</v>
      </c>
      <c r="DL166">
        <v>0.65666599999999997</v>
      </c>
      <c r="DM166">
        <v>0.65765609999999997</v>
      </c>
      <c r="DN166">
        <v>0.65848600000000002</v>
      </c>
      <c r="DO166">
        <v>0.66267279999999995</v>
      </c>
      <c r="DP166">
        <v>0.66265780000000007</v>
      </c>
    </row>
    <row r="167" spans="1:202" s="20" customFormat="1">
      <c r="A167" s="75" t="s">
        <v>267</v>
      </c>
      <c r="BK167" s="29"/>
      <c r="BT167" s="20">
        <v>0.88888360000000011</v>
      </c>
      <c r="BU167" s="20">
        <v>0.89147149999999997</v>
      </c>
      <c r="BV167" s="20">
        <v>0.90121970000000007</v>
      </c>
      <c r="BW167" s="20">
        <v>0.92875789999999991</v>
      </c>
      <c r="BX167" s="20">
        <v>0.93900530000000004</v>
      </c>
      <c r="BY167" s="20">
        <v>0.95207980000000003</v>
      </c>
      <c r="BZ167" s="20">
        <v>0.95845029999999998</v>
      </c>
      <c r="CA167" s="20">
        <v>0.95842859999999996</v>
      </c>
      <c r="CB167" s="20">
        <v>0.94625760000000003</v>
      </c>
      <c r="CC167" s="20">
        <v>0.95183449999999992</v>
      </c>
      <c r="CD167" s="20">
        <v>0.96492189999999989</v>
      </c>
      <c r="CE167" s="20">
        <v>0.97430319999999992</v>
      </c>
      <c r="CF167" s="20">
        <v>0.97895259999999995</v>
      </c>
      <c r="CG167" s="20">
        <v>0.98008709999999999</v>
      </c>
      <c r="CH167" s="20">
        <v>0.9838321000000001</v>
      </c>
      <c r="CI167" s="20">
        <v>0.98768270000000002</v>
      </c>
      <c r="CJ167" s="20">
        <v>1.00156</v>
      </c>
      <c r="CK167" s="20">
        <v>0.99355709999999997</v>
      </c>
      <c r="CL167" s="20">
        <v>0.99931939999999997</v>
      </c>
      <c r="CM167" s="20">
        <v>1.001179</v>
      </c>
      <c r="CN167" s="20">
        <v>0.99726560000000009</v>
      </c>
      <c r="CO167" s="20">
        <v>0.99082610000000004</v>
      </c>
      <c r="CP167" s="20">
        <v>0.98441869999999998</v>
      </c>
      <c r="CQ167" s="20">
        <v>0.9834927</v>
      </c>
      <c r="CR167" s="20">
        <v>0.982491</v>
      </c>
      <c r="CS167" s="20">
        <v>0.98320960000000002</v>
      </c>
      <c r="CT167" s="20">
        <v>0.97560800000000003</v>
      </c>
      <c r="CU167" s="20">
        <v>0.97001810000000011</v>
      </c>
      <c r="CV167" s="20">
        <v>0.97692690000000004</v>
      </c>
      <c r="CW167" s="20">
        <v>0.97936670000000003</v>
      </c>
      <c r="CX167" s="20">
        <v>0.98769400000000007</v>
      </c>
      <c r="CY167" s="20">
        <v>0.99564560000000002</v>
      </c>
      <c r="CZ167" s="20">
        <v>0.99842070000000005</v>
      </c>
      <c r="DA167" s="20">
        <v>1.0138469999999999</v>
      </c>
      <c r="DB167" s="20">
        <v>1.0187889999999999</v>
      </c>
      <c r="DC167" s="20">
        <v>1.021933</v>
      </c>
      <c r="DD167" s="20">
        <v>1.022821</v>
      </c>
      <c r="DE167" s="20">
        <v>1.0305629999999999</v>
      </c>
      <c r="DF167" s="20">
        <v>1.0341819999999999</v>
      </c>
      <c r="DG167" s="20">
        <v>1.033007</v>
      </c>
      <c r="DH167" s="20">
        <v>1.0315110000000001</v>
      </c>
      <c r="DI167" s="20">
        <v>1.034867</v>
      </c>
      <c r="DJ167" s="20">
        <v>1.0417339999999999</v>
      </c>
      <c r="DK167" s="20">
        <v>1.040195</v>
      </c>
      <c r="DL167" s="20">
        <v>1.027814</v>
      </c>
      <c r="DM167" s="20">
        <v>1.0251170000000001</v>
      </c>
      <c r="DN167" s="20">
        <v>1.039504</v>
      </c>
      <c r="DO167" s="20">
        <v>1.036537</v>
      </c>
      <c r="DP167" s="20">
        <v>1.039455</v>
      </c>
    </row>
    <row r="168" spans="1:202">
      <c r="A168" t="s">
        <v>268</v>
      </c>
      <c r="BT168">
        <v>0.78966729999999996</v>
      </c>
      <c r="BU168">
        <v>0.79148689999999999</v>
      </c>
      <c r="BV168">
        <v>0.79975560000000001</v>
      </c>
      <c r="BW168">
        <v>0.82290149999999995</v>
      </c>
      <c r="BX168">
        <v>0.82970110000000008</v>
      </c>
      <c r="BY168">
        <v>0.8585183999999999</v>
      </c>
      <c r="BZ168">
        <v>0.8741876999999999</v>
      </c>
      <c r="CA168">
        <v>0.87643680000000002</v>
      </c>
      <c r="CB168">
        <v>0.86498500000000011</v>
      </c>
      <c r="CC168">
        <v>0.87017060000000002</v>
      </c>
      <c r="CD168">
        <v>0.88355590000000006</v>
      </c>
      <c r="CE168">
        <v>0.89258750000000009</v>
      </c>
      <c r="CF168">
        <v>0.89574140000000002</v>
      </c>
      <c r="CG168">
        <v>0.89495649999999993</v>
      </c>
      <c r="CH168">
        <v>0.90106639999999993</v>
      </c>
      <c r="CI168">
        <v>0.90752630000000001</v>
      </c>
      <c r="CJ168">
        <v>0.92789089999999996</v>
      </c>
      <c r="CK168">
        <v>0.92371350000000008</v>
      </c>
      <c r="CL168">
        <v>0.93093389999999998</v>
      </c>
      <c r="CM168">
        <v>0.93386399999999992</v>
      </c>
      <c r="CN168">
        <v>0.93318760000000001</v>
      </c>
      <c r="CO168">
        <v>0.93176579999999998</v>
      </c>
      <c r="CP168">
        <v>0.92924509999999994</v>
      </c>
      <c r="CQ168">
        <v>0.9314328999999999</v>
      </c>
      <c r="CR168">
        <v>0.93269350000000006</v>
      </c>
      <c r="CS168">
        <v>0.93453900000000001</v>
      </c>
      <c r="CT168">
        <v>0.9285544</v>
      </c>
      <c r="CU168">
        <v>0.92618440000000002</v>
      </c>
      <c r="CV168">
        <v>0.9341467</v>
      </c>
      <c r="CW168">
        <v>0.93893799999999994</v>
      </c>
      <c r="CX168">
        <v>0.94733050000000008</v>
      </c>
      <c r="CY168">
        <v>0.95770619999999995</v>
      </c>
      <c r="CZ168">
        <v>0.96146820000000011</v>
      </c>
      <c r="DA168">
        <v>0.98749930000000008</v>
      </c>
      <c r="DB168">
        <v>0.99284600000000001</v>
      </c>
      <c r="DC168">
        <v>0.99730999999999992</v>
      </c>
      <c r="DD168">
        <v>1.000478</v>
      </c>
      <c r="DE168">
        <v>1.0093220000000001</v>
      </c>
      <c r="DF168">
        <v>1.016662</v>
      </c>
      <c r="DG168">
        <v>1.018081</v>
      </c>
      <c r="DH168">
        <v>1.017763</v>
      </c>
      <c r="DI168">
        <v>1.022405</v>
      </c>
      <c r="DJ168">
        <v>1.0311839999999999</v>
      </c>
      <c r="DK168">
        <v>1.0390189999999999</v>
      </c>
      <c r="DL168">
        <v>1.026662</v>
      </c>
      <c r="DM168">
        <v>1.0248330000000001</v>
      </c>
      <c r="DN168">
        <v>1.043828</v>
      </c>
      <c r="DO168">
        <v>1.039337</v>
      </c>
      <c r="DP168">
        <v>1.0413460000000001</v>
      </c>
    </row>
    <row r="169" spans="1:202">
      <c r="A169" t="s">
        <v>270</v>
      </c>
      <c r="CX169">
        <v>5.8491899999999998E-3</v>
      </c>
      <c r="CY169">
        <v>5.5914099999999998E-3</v>
      </c>
      <c r="CZ169">
        <v>5.3344100000000004E-3</v>
      </c>
      <c r="DA169">
        <v>5.0679100000000001E-3</v>
      </c>
      <c r="DB169">
        <v>4.8797700000000003E-3</v>
      </c>
      <c r="DC169">
        <v>4.5959800000000004E-3</v>
      </c>
      <c r="DD169">
        <v>4.33373E-3</v>
      </c>
      <c r="DE169">
        <v>4.1089100000000003E-3</v>
      </c>
      <c r="DF169">
        <v>3.9456500000000002E-3</v>
      </c>
      <c r="DG169">
        <v>3.68864E-3</v>
      </c>
      <c r="DH169">
        <v>3.5247E-3</v>
      </c>
      <c r="DI169">
        <v>3.3256000000000002E-3</v>
      </c>
      <c r="DJ169">
        <v>3.1717799999999999E-3</v>
      </c>
      <c r="DK169">
        <v>3.03412E-3</v>
      </c>
      <c r="DL169">
        <v>2.8994799999999999E-3</v>
      </c>
      <c r="DM169">
        <v>2.7755000000000002E-3</v>
      </c>
      <c r="DN169">
        <v>2.6563400000000001E-3</v>
      </c>
      <c r="DO169">
        <v>2.5393299999999998E-3</v>
      </c>
      <c r="DP169">
        <v>2.4420599999999998E-3</v>
      </c>
      <c r="DQ169">
        <v>2.36688E-3</v>
      </c>
      <c r="DR169">
        <v>2.29321E-3</v>
      </c>
      <c r="DS169">
        <v>2.2495200000000001E-3</v>
      </c>
      <c r="DT169">
        <v>2.2741699999999998E-3</v>
      </c>
      <c r="DU169">
        <v>2.2804700000000002E-3</v>
      </c>
      <c r="DV169">
        <v>2.2740500000000001E-3</v>
      </c>
      <c r="DW169">
        <v>2.2907000000000001E-3</v>
      </c>
      <c r="DX169">
        <v>2.2581099999999998E-3</v>
      </c>
      <c r="DY169">
        <v>2.2240200000000002E-3</v>
      </c>
      <c r="DZ169">
        <v>2.1912099999999999E-3</v>
      </c>
      <c r="EA169">
        <v>2.1588200000000001E-3</v>
      </c>
      <c r="EB169">
        <v>2.1266499999999999E-3</v>
      </c>
      <c r="EC169">
        <v>2.0951500000000001E-3</v>
      </c>
      <c r="ED169">
        <v>2.0641499999999998E-3</v>
      </c>
      <c r="EE169">
        <v>2.0329699999999998E-3</v>
      </c>
      <c r="EF169">
        <v>2.0007499999999999E-3</v>
      </c>
      <c r="EG169">
        <v>1.9690599999999999E-3</v>
      </c>
      <c r="EH169">
        <v>1.93647E-3</v>
      </c>
      <c r="EI169">
        <v>1.9045799999999999E-3</v>
      </c>
      <c r="EJ169">
        <v>1.8717199999999999E-3</v>
      </c>
      <c r="EK169">
        <v>1.8387799999999999E-3</v>
      </c>
      <c r="EL169">
        <v>1.80671E-3</v>
      </c>
      <c r="EM169">
        <v>1.77447E-3</v>
      </c>
      <c r="EN169">
        <v>1.7435700000000001E-3</v>
      </c>
      <c r="EO169">
        <v>1.71334E-3</v>
      </c>
      <c r="EP169">
        <v>1.68373E-3</v>
      </c>
      <c r="EQ169">
        <v>1.65547E-3</v>
      </c>
      <c r="ER169">
        <v>1.62704E-3</v>
      </c>
      <c r="ES169">
        <v>1.6005699999999999E-3</v>
      </c>
      <c r="ET169">
        <v>1.57598E-3</v>
      </c>
      <c r="EU169">
        <v>1.55178E-3</v>
      </c>
      <c r="EV169">
        <v>1.5281400000000001E-3</v>
      </c>
      <c r="EW169">
        <v>1.5061499999999999E-3</v>
      </c>
      <c r="EX169">
        <v>1.4838399999999999E-3</v>
      </c>
      <c r="EY169">
        <v>1.46232E-3</v>
      </c>
      <c r="EZ169">
        <v>1.44064E-3</v>
      </c>
      <c r="FA169">
        <v>1.4181199999999999E-3</v>
      </c>
      <c r="FB169">
        <v>1.3965900000000001E-3</v>
      </c>
      <c r="FC169">
        <v>1.3748E-3</v>
      </c>
      <c r="FD169">
        <v>1.3534599999999999E-3</v>
      </c>
      <c r="FE169">
        <v>1.3319899999999999E-3</v>
      </c>
      <c r="FF169">
        <v>1.30985E-3</v>
      </c>
      <c r="FG169">
        <v>1.2882099999999999E-3</v>
      </c>
      <c r="FH169">
        <v>1.2661599999999999E-3</v>
      </c>
      <c r="FI169">
        <v>1.2444400000000001E-3</v>
      </c>
      <c r="FJ169">
        <v>1.22349E-3</v>
      </c>
      <c r="FK169">
        <v>1.20232E-3</v>
      </c>
      <c r="FL169">
        <v>1.18066E-3</v>
      </c>
      <c r="FM169">
        <v>1.15909E-3</v>
      </c>
      <c r="FN169">
        <v>1.1374600000000001E-3</v>
      </c>
      <c r="FO169">
        <v>1.11725E-3</v>
      </c>
      <c r="FP169">
        <v>1.0959100000000001E-3</v>
      </c>
      <c r="FQ169">
        <v>1.0755700000000001E-3</v>
      </c>
      <c r="FR169">
        <v>1.05499E-3</v>
      </c>
      <c r="FS169">
        <v>1.0357599999999999E-3</v>
      </c>
      <c r="FT169">
        <v>1.0174299999999999E-3</v>
      </c>
      <c r="FU169">
        <v>9.9868999999999999E-4</v>
      </c>
      <c r="FV169">
        <v>9.8116000000000002E-4</v>
      </c>
      <c r="FW169">
        <v>9.6352999999999999E-4</v>
      </c>
      <c r="FX169">
        <v>9.4538000000000001E-4</v>
      </c>
      <c r="FY169">
        <v>9.2834999999999999E-4</v>
      </c>
      <c r="FZ169">
        <v>9.1191999999999998E-4</v>
      </c>
      <c r="GA169">
        <v>8.9592000000000003E-4</v>
      </c>
      <c r="GB169">
        <v>8.8139000000000002E-4</v>
      </c>
      <c r="GC169">
        <v>8.6536999999999996E-4</v>
      </c>
      <c r="GD169">
        <v>8.5136000000000001E-4</v>
      </c>
      <c r="GE169">
        <v>8.3759000000000004E-4</v>
      </c>
      <c r="GF169">
        <v>8.2357999999999997E-4</v>
      </c>
      <c r="GG169">
        <v>8.1028999999999997E-4</v>
      </c>
      <c r="GH169">
        <v>7.9746999999999999E-4</v>
      </c>
      <c r="GI169">
        <v>7.8494999999999997E-4</v>
      </c>
      <c r="GJ169">
        <v>7.7181000000000005E-4</v>
      </c>
      <c r="GK169">
        <v>7.5918999999999997E-4</v>
      </c>
      <c r="GL169">
        <v>7.4711000000000005E-4</v>
      </c>
      <c r="GM169">
        <v>7.3472000000000001E-4</v>
      </c>
      <c r="GN169">
        <v>7.2249E-4</v>
      </c>
      <c r="GO169">
        <v>7.1038999999999998E-4</v>
      </c>
      <c r="GP169">
        <v>6.9850000000000001E-4</v>
      </c>
      <c r="GQ169">
        <v>6.8709999999999995E-4</v>
      </c>
      <c r="GR169">
        <v>6.7504999999999996E-4</v>
      </c>
      <c r="GS169">
        <v>6.6266999999999997E-4</v>
      </c>
      <c r="GT169">
        <v>6.5147999999999996E-4</v>
      </c>
    </row>
    <row r="170" spans="1:202">
      <c r="A170" t="s">
        <v>271</v>
      </c>
      <c r="CX170">
        <v>1.8701499999999999E-3</v>
      </c>
      <c r="CY170">
        <v>1.8323899999999999E-3</v>
      </c>
      <c r="CZ170">
        <v>1.8059199999999999E-3</v>
      </c>
      <c r="DA170">
        <v>1.7460100000000001E-3</v>
      </c>
      <c r="DB170">
        <v>1.74771E-3</v>
      </c>
      <c r="DC170">
        <v>1.67453E-3</v>
      </c>
      <c r="DD170">
        <v>1.60407E-3</v>
      </c>
      <c r="DE170">
        <v>1.5570200000000001E-3</v>
      </c>
      <c r="DF170">
        <v>1.55416E-3</v>
      </c>
      <c r="DG170">
        <v>1.45006E-3</v>
      </c>
      <c r="DH170">
        <v>1.42665E-3</v>
      </c>
      <c r="DI170">
        <v>1.35085E-3</v>
      </c>
      <c r="DJ170">
        <v>1.31415E-3</v>
      </c>
      <c r="DK170">
        <v>1.2648099999999999E-3</v>
      </c>
      <c r="DL170">
        <v>1.23247E-3</v>
      </c>
      <c r="DM170">
        <v>1.2050699999999999E-3</v>
      </c>
      <c r="DN170">
        <v>1.1723899999999999E-3</v>
      </c>
      <c r="DO170">
        <v>1.14112E-3</v>
      </c>
      <c r="DP170">
        <v>1.11826E-3</v>
      </c>
      <c r="DQ170">
        <v>1.08943E-3</v>
      </c>
      <c r="DR170">
        <v>1.0617700000000001E-3</v>
      </c>
      <c r="DS170">
        <v>1.0385399999999999E-3</v>
      </c>
      <c r="DT170">
        <v>1.03337E-3</v>
      </c>
      <c r="DU170">
        <v>1.0196700000000001E-3</v>
      </c>
      <c r="DV170">
        <v>1.01651E-3</v>
      </c>
      <c r="DW170">
        <v>1.0277400000000001E-3</v>
      </c>
      <c r="DX170">
        <v>1.02648E-3</v>
      </c>
      <c r="DY170">
        <v>1.02454E-3</v>
      </c>
      <c r="DZ170">
        <v>1.0196999999999999E-3</v>
      </c>
      <c r="EA170">
        <v>1.01179E-3</v>
      </c>
      <c r="EB170">
        <v>1.0014500000000001E-3</v>
      </c>
      <c r="EC170">
        <v>9.8912999999999996E-4</v>
      </c>
      <c r="ED170">
        <v>9.7652000000000004E-4</v>
      </c>
      <c r="EE170">
        <v>9.6369999999999995E-4</v>
      </c>
      <c r="EF170">
        <v>9.5069999999999996E-4</v>
      </c>
      <c r="EG170">
        <v>9.3784999999999995E-4</v>
      </c>
      <c r="EH170">
        <v>9.2449000000000003E-4</v>
      </c>
      <c r="EI170">
        <v>9.1129000000000004E-4</v>
      </c>
      <c r="EJ170">
        <v>8.9751000000000002E-4</v>
      </c>
      <c r="EK170">
        <v>8.8345000000000003E-4</v>
      </c>
      <c r="EL170">
        <v>8.6932999999999997E-4</v>
      </c>
      <c r="EM170">
        <v>8.5435000000000003E-4</v>
      </c>
      <c r="EN170">
        <v>8.3956999999999999E-4</v>
      </c>
      <c r="EO170">
        <v>8.2505999999999996E-4</v>
      </c>
      <c r="EP170">
        <v>8.1083999999999995E-4</v>
      </c>
      <c r="EQ170">
        <v>7.9679999999999996E-4</v>
      </c>
      <c r="ER170">
        <v>7.8268000000000001E-4</v>
      </c>
      <c r="ES170">
        <v>7.6906000000000001E-4</v>
      </c>
      <c r="ET170">
        <v>7.5584999999999997E-4</v>
      </c>
      <c r="EU170">
        <v>7.4286000000000003E-4</v>
      </c>
      <c r="EV170">
        <v>7.2988999999999997E-4</v>
      </c>
      <c r="EW170">
        <v>7.1748999999999999E-4</v>
      </c>
      <c r="EX170">
        <v>7.0502E-4</v>
      </c>
      <c r="EY170">
        <v>6.9359000000000001E-4</v>
      </c>
      <c r="EZ170">
        <v>6.8254999999999998E-4</v>
      </c>
      <c r="FA170">
        <v>6.7142000000000005E-4</v>
      </c>
      <c r="FB170">
        <v>6.6124E-4</v>
      </c>
      <c r="FC170">
        <v>6.5063999999999996E-4</v>
      </c>
      <c r="FD170">
        <v>6.4013000000000004E-4</v>
      </c>
      <c r="FE170">
        <v>6.2964E-4</v>
      </c>
      <c r="FF170">
        <v>6.1899999999999998E-4</v>
      </c>
      <c r="FG170">
        <v>6.0873000000000003E-4</v>
      </c>
      <c r="FH170">
        <v>5.9854000000000005E-4</v>
      </c>
      <c r="FI170">
        <v>5.8830999999999998E-4</v>
      </c>
      <c r="FJ170">
        <v>5.7828000000000003E-4</v>
      </c>
      <c r="FK170">
        <v>5.6809000000000004E-4</v>
      </c>
      <c r="FL170">
        <v>5.5791E-4</v>
      </c>
      <c r="FM170">
        <v>5.4827000000000001E-4</v>
      </c>
      <c r="FN170">
        <v>5.3801000000000001E-4</v>
      </c>
      <c r="FO170">
        <v>5.2851000000000005E-4</v>
      </c>
      <c r="FP170">
        <v>5.1833999999999995E-4</v>
      </c>
      <c r="FQ170">
        <v>5.0825000000000002E-4</v>
      </c>
      <c r="FR170">
        <v>4.9815000000000005E-4</v>
      </c>
      <c r="FS170">
        <v>4.8844999999999997E-4</v>
      </c>
      <c r="FT170">
        <v>4.7875000000000001E-4</v>
      </c>
      <c r="FU170">
        <v>4.6884999999999999E-4</v>
      </c>
      <c r="FV170">
        <v>4.5943999999999998E-4</v>
      </c>
      <c r="FW170">
        <v>4.5012999999999997E-4</v>
      </c>
      <c r="FX170">
        <v>4.4086E-4</v>
      </c>
      <c r="FY170">
        <v>4.3208999999999999E-4</v>
      </c>
      <c r="FZ170">
        <v>4.2347000000000001E-4</v>
      </c>
      <c r="GA170">
        <v>4.1507000000000002E-4</v>
      </c>
      <c r="GB170">
        <v>4.0727E-4</v>
      </c>
      <c r="GC170">
        <v>3.9858E-4</v>
      </c>
      <c r="GD170">
        <v>3.9106999999999998E-4</v>
      </c>
      <c r="GE170">
        <v>3.8385999999999997E-4</v>
      </c>
      <c r="GF170">
        <v>3.7657000000000001E-4</v>
      </c>
      <c r="GG170">
        <v>3.6974000000000002E-4</v>
      </c>
      <c r="GH170">
        <v>3.6307000000000001E-4</v>
      </c>
      <c r="GI170">
        <v>3.5654000000000003E-4</v>
      </c>
      <c r="GJ170">
        <v>3.4995000000000002E-4</v>
      </c>
      <c r="GK170">
        <v>3.4332999999999998E-4</v>
      </c>
      <c r="GL170">
        <v>3.3731000000000001E-4</v>
      </c>
      <c r="GM170">
        <v>3.3083E-4</v>
      </c>
      <c r="GN170">
        <v>3.2464000000000001E-4</v>
      </c>
      <c r="GO170">
        <v>3.1825000000000001E-4</v>
      </c>
      <c r="GP170">
        <v>3.1229000000000001E-4</v>
      </c>
      <c r="GQ170">
        <v>3.0665999999999999E-4</v>
      </c>
      <c r="GR170">
        <v>3.0060999999999998E-4</v>
      </c>
      <c r="GS170">
        <v>2.9453999999999998E-4</v>
      </c>
      <c r="GT170">
        <v>2.8905000000000001E-4</v>
      </c>
    </row>
    <row r="171" spans="1:202">
      <c r="A171" t="s">
        <v>272</v>
      </c>
      <c r="CX171">
        <v>1.03308E-3</v>
      </c>
      <c r="CY171">
        <v>1.0105100000000001E-3</v>
      </c>
      <c r="CZ171">
        <v>9.9668000000000001E-4</v>
      </c>
      <c r="DA171">
        <v>9.7634000000000002E-4</v>
      </c>
      <c r="DB171">
        <v>9.8838000000000007E-4</v>
      </c>
      <c r="DC171">
        <v>9.5750999999999996E-4</v>
      </c>
      <c r="DD171">
        <v>9.1925999999999998E-4</v>
      </c>
      <c r="DE171">
        <v>8.9806E-4</v>
      </c>
      <c r="DF171">
        <v>9.0618000000000003E-4</v>
      </c>
      <c r="DG171">
        <v>8.5596000000000001E-4</v>
      </c>
      <c r="DH171">
        <v>8.4975999999999997E-4</v>
      </c>
      <c r="DI171">
        <v>8.0838999999999998E-4</v>
      </c>
      <c r="DJ171">
        <v>7.8925999999999996E-4</v>
      </c>
      <c r="DK171">
        <v>7.6464999999999997E-4</v>
      </c>
      <c r="DL171">
        <v>7.4724000000000004E-4</v>
      </c>
      <c r="DM171">
        <v>7.3433000000000005E-4</v>
      </c>
      <c r="DN171">
        <v>7.1454000000000005E-4</v>
      </c>
      <c r="DO171">
        <v>6.9746999999999995E-4</v>
      </c>
      <c r="DP171">
        <v>6.8272000000000005E-4</v>
      </c>
      <c r="DQ171">
        <v>6.6741999999999995E-4</v>
      </c>
      <c r="DR171">
        <v>6.5127999999999996E-4</v>
      </c>
      <c r="DS171">
        <v>6.4900999999999999E-4</v>
      </c>
      <c r="DT171">
        <v>6.4086999999999998E-4</v>
      </c>
      <c r="DU171">
        <v>6.1967999999999995E-4</v>
      </c>
      <c r="DV171">
        <v>6.1114000000000003E-4</v>
      </c>
      <c r="DW171">
        <v>6.1025999999999995E-4</v>
      </c>
      <c r="DX171">
        <v>6.0156999999999995E-4</v>
      </c>
      <c r="DY171">
        <v>5.9373E-4</v>
      </c>
      <c r="DZ171">
        <v>5.8799999999999998E-4</v>
      </c>
      <c r="EA171">
        <v>5.8392000000000003E-4</v>
      </c>
      <c r="EB171">
        <v>5.8124999999999995E-4</v>
      </c>
      <c r="EC171">
        <v>5.7952000000000004E-4</v>
      </c>
      <c r="ED171">
        <v>5.7830999999999996E-4</v>
      </c>
      <c r="EE171">
        <v>5.7594000000000005E-4</v>
      </c>
      <c r="EF171">
        <v>5.7209000000000003E-4</v>
      </c>
      <c r="EG171">
        <v>5.6703999999999999E-4</v>
      </c>
      <c r="EH171">
        <v>5.6043E-4</v>
      </c>
      <c r="EI171">
        <v>5.5356999999999997E-4</v>
      </c>
      <c r="EJ171">
        <v>5.4664000000000004E-4</v>
      </c>
      <c r="EK171">
        <v>5.3967000000000002E-4</v>
      </c>
      <c r="EL171">
        <v>5.3273000000000003E-4</v>
      </c>
      <c r="EM171">
        <v>5.2547E-4</v>
      </c>
      <c r="EN171">
        <v>5.1825000000000005E-4</v>
      </c>
      <c r="EO171">
        <v>5.1095000000000003E-4</v>
      </c>
      <c r="EP171">
        <v>5.0365999999999996E-4</v>
      </c>
      <c r="EQ171">
        <v>4.9633000000000001E-4</v>
      </c>
      <c r="ER171">
        <v>4.8859999999999995E-4</v>
      </c>
      <c r="ES171">
        <v>4.8104000000000002E-4</v>
      </c>
      <c r="ET171">
        <v>4.7370000000000002E-4</v>
      </c>
      <c r="EU171">
        <v>4.6629000000000001E-4</v>
      </c>
      <c r="EV171">
        <v>4.5877E-4</v>
      </c>
      <c r="EW171">
        <v>4.5156999999999999E-4</v>
      </c>
      <c r="EX171">
        <v>4.4417000000000002E-4</v>
      </c>
      <c r="EY171">
        <v>4.3706000000000002E-4</v>
      </c>
      <c r="EZ171">
        <v>4.3017000000000001E-4</v>
      </c>
      <c r="FA171">
        <v>4.2318999999999999E-4</v>
      </c>
      <c r="FB171">
        <v>4.1660999999999998E-4</v>
      </c>
      <c r="FC171">
        <v>4.1007000000000001E-4</v>
      </c>
      <c r="FD171">
        <v>4.0389000000000001E-4</v>
      </c>
      <c r="FE171">
        <v>3.9795E-4</v>
      </c>
      <c r="FF171">
        <v>3.9211999999999998E-4</v>
      </c>
      <c r="FG171">
        <v>3.8657999999999997E-4</v>
      </c>
      <c r="FH171">
        <v>3.8107000000000001E-4</v>
      </c>
      <c r="FI171">
        <v>3.7554999999999999E-4</v>
      </c>
      <c r="FJ171">
        <v>3.7022999999999998E-4</v>
      </c>
      <c r="FK171">
        <v>3.6486E-4</v>
      </c>
      <c r="FL171">
        <v>3.5951000000000001E-4</v>
      </c>
      <c r="FM171">
        <v>3.5441999999999998E-4</v>
      </c>
      <c r="FN171">
        <v>3.4906999999999999E-4</v>
      </c>
      <c r="FO171">
        <v>3.4411000000000001E-4</v>
      </c>
      <c r="FP171">
        <v>3.3879E-4</v>
      </c>
      <c r="FQ171">
        <v>3.3363000000000002E-4</v>
      </c>
      <c r="FR171">
        <v>3.2846999999999998E-4</v>
      </c>
      <c r="FS171">
        <v>3.2336000000000002E-4</v>
      </c>
      <c r="FT171">
        <v>3.1823000000000002E-4</v>
      </c>
      <c r="FU171">
        <v>3.1296999999999998E-4</v>
      </c>
      <c r="FV171">
        <v>3.078E-4</v>
      </c>
      <c r="FW171">
        <v>3.0255000000000001E-4</v>
      </c>
      <c r="FX171">
        <v>2.9726999999999998E-4</v>
      </c>
      <c r="FY171">
        <v>2.9215000000000003E-4</v>
      </c>
      <c r="FZ171">
        <v>2.8703000000000002E-4</v>
      </c>
      <c r="GA171">
        <v>2.8204E-4</v>
      </c>
      <c r="GB171">
        <v>2.7743000000000001E-4</v>
      </c>
      <c r="GC171">
        <v>2.7231999999999999E-4</v>
      </c>
      <c r="GD171">
        <v>2.6788000000000002E-4</v>
      </c>
      <c r="GE171">
        <v>2.6357000000000003E-4</v>
      </c>
      <c r="GF171">
        <v>2.5918000000000002E-4</v>
      </c>
      <c r="GG171">
        <v>2.5503E-4</v>
      </c>
      <c r="GH171">
        <v>2.5096999999999999E-4</v>
      </c>
      <c r="GI171">
        <v>2.4701999999999998E-4</v>
      </c>
      <c r="GJ171">
        <v>2.4308000000000001E-4</v>
      </c>
      <c r="GK171">
        <v>2.3923999999999999E-4</v>
      </c>
      <c r="GL171">
        <v>2.3578E-4</v>
      </c>
      <c r="GM171">
        <v>2.3203000000000001E-4</v>
      </c>
      <c r="GN171">
        <v>2.2848000000000001E-4</v>
      </c>
      <c r="GO171">
        <v>2.2488E-4</v>
      </c>
      <c r="GP171">
        <v>2.2139999999999999E-4</v>
      </c>
      <c r="GQ171">
        <v>2.1811000000000001E-4</v>
      </c>
      <c r="GR171">
        <v>2.1463999999999999E-4</v>
      </c>
      <c r="GS171">
        <v>2.1115000000000001E-4</v>
      </c>
      <c r="GT171">
        <v>2.0799999999999999E-4</v>
      </c>
    </row>
    <row r="172" spans="1:202">
      <c r="A172" t="s">
        <v>273</v>
      </c>
      <c r="CX172">
        <v>1.3997E-3</v>
      </c>
      <c r="CY172">
        <v>1.37334E-3</v>
      </c>
      <c r="CZ172">
        <v>1.34906E-3</v>
      </c>
      <c r="DA172">
        <v>1.3139899999999999E-3</v>
      </c>
      <c r="DB172">
        <v>1.30511E-3</v>
      </c>
      <c r="DC172">
        <v>1.2523199999999999E-3</v>
      </c>
      <c r="DD172">
        <v>1.20261E-3</v>
      </c>
      <c r="DE172">
        <v>1.17691E-3</v>
      </c>
      <c r="DF172">
        <v>1.18213E-3</v>
      </c>
      <c r="DG172">
        <v>1.13338E-3</v>
      </c>
      <c r="DH172">
        <v>1.12757E-3</v>
      </c>
      <c r="DI172">
        <v>1.08602E-3</v>
      </c>
      <c r="DJ172">
        <v>1.0584699999999999E-3</v>
      </c>
      <c r="DK172">
        <v>1.0217799999999999E-3</v>
      </c>
      <c r="DL172">
        <v>9.9956999999999997E-4</v>
      </c>
      <c r="DM172">
        <v>9.8032999999999996E-4</v>
      </c>
      <c r="DN172">
        <v>9.5728999999999996E-4</v>
      </c>
      <c r="DO172">
        <v>9.4068000000000005E-4</v>
      </c>
      <c r="DP172">
        <v>9.2595000000000004E-4</v>
      </c>
      <c r="DQ172">
        <v>9.1281000000000001E-4</v>
      </c>
      <c r="DR172">
        <v>8.8416999999999999E-4</v>
      </c>
      <c r="DS172">
        <v>9.5733000000000005E-4</v>
      </c>
      <c r="DT172">
        <v>9.2597000000000003E-4</v>
      </c>
      <c r="DU172">
        <v>8.5908999999999996E-4</v>
      </c>
      <c r="DV172">
        <v>8.4294000000000003E-4</v>
      </c>
      <c r="DW172">
        <v>8.3843999999999998E-4</v>
      </c>
      <c r="DX172">
        <v>8.2574999999999999E-4</v>
      </c>
      <c r="DY172">
        <v>8.1327999999999999E-4</v>
      </c>
      <c r="DZ172">
        <v>8.0228000000000005E-4</v>
      </c>
      <c r="EA172">
        <v>7.9179999999999995E-4</v>
      </c>
      <c r="EB172">
        <v>7.8131999999999995E-4</v>
      </c>
      <c r="EC172">
        <v>7.7043000000000001E-4</v>
      </c>
      <c r="ED172">
        <v>7.6062000000000005E-4</v>
      </c>
      <c r="EE172">
        <v>7.5279999999999998E-4</v>
      </c>
      <c r="EF172">
        <v>7.4688E-4</v>
      </c>
      <c r="EG172">
        <v>7.4295999999999997E-4</v>
      </c>
      <c r="EH172">
        <v>7.4076000000000003E-4</v>
      </c>
      <c r="EI172">
        <v>7.3974000000000002E-4</v>
      </c>
      <c r="EJ172">
        <v>7.3744999999999995E-4</v>
      </c>
      <c r="EK172">
        <v>7.3320000000000004E-4</v>
      </c>
      <c r="EL172">
        <v>7.2711E-4</v>
      </c>
      <c r="EM172">
        <v>7.1876000000000004E-4</v>
      </c>
      <c r="EN172">
        <v>7.1000000000000002E-4</v>
      </c>
      <c r="EO172">
        <v>7.0133000000000001E-4</v>
      </c>
      <c r="EP172">
        <v>6.9282000000000002E-4</v>
      </c>
      <c r="EQ172">
        <v>6.8435000000000002E-4</v>
      </c>
      <c r="ER172">
        <v>6.7555000000000002E-4</v>
      </c>
      <c r="ES172">
        <v>6.6697000000000002E-4</v>
      </c>
      <c r="ET172">
        <v>6.5837999999999997E-4</v>
      </c>
      <c r="EU172">
        <v>6.4959999999999996E-4</v>
      </c>
      <c r="EV172">
        <v>6.4055000000000004E-4</v>
      </c>
      <c r="EW172">
        <v>6.3150000000000001E-4</v>
      </c>
      <c r="EX172">
        <v>6.2202999999999998E-4</v>
      </c>
      <c r="EY172">
        <v>6.1286000000000001E-4</v>
      </c>
      <c r="EZ172">
        <v>6.0373999999999996E-4</v>
      </c>
      <c r="FA172">
        <v>5.9444000000000001E-4</v>
      </c>
      <c r="FB172">
        <v>5.8567999999999999E-4</v>
      </c>
      <c r="FC172">
        <v>5.7673000000000002E-4</v>
      </c>
      <c r="FD172">
        <v>5.6798000000000005E-4</v>
      </c>
      <c r="FE172">
        <v>5.5960000000000005E-4</v>
      </c>
      <c r="FF172">
        <v>5.5122999999999999E-4</v>
      </c>
      <c r="FG172">
        <v>5.4314000000000001E-4</v>
      </c>
      <c r="FH172">
        <v>5.354E-4</v>
      </c>
      <c r="FI172">
        <v>5.2795999999999995E-4</v>
      </c>
      <c r="FJ172">
        <v>5.2094999999999995E-4</v>
      </c>
      <c r="FK172">
        <v>5.1411999999999996E-4</v>
      </c>
      <c r="FL172">
        <v>5.0750999999999997E-4</v>
      </c>
      <c r="FM172">
        <v>5.0126000000000001E-4</v>
      </c>
      <c r="FN172">
        <v>4.9476000000000001E-4</v>
      </c>
      <c r="FO172">
        <v>4.8881E-4</v>
      </c>
      <c r="FP172">
        <v>4.8246999999999998E-4</v>
      </c>
      <c r="FQ172">
        <v>4.7634000000000001E-4</v>
      </c>
      <c r="FR172">
        <v>4.7029999999999999E-4</v>
      </c>
      <c r="FS172">
        <v>4.6432E-4</v>
      </c>
      <c r="FT172">
        <v>4.5826999999999999E-4</v>
      </c>
      <c r="FU172">
        <v>4.5206000000000001E-4</v>
      </c>
      <c r="FV172">
        <v>4.4599E-4</v>
      </c>
      <c r="FW172">
        <v>4.3982E-4</v>
      </c>
      <c r="FX172">
        <v>4.3353E-4</v>
      </c>
      <c r="FY172">
        <v>4.2744000000000001E-4</v>
      </c>
      <c r="FZ172">
        <v>4.2124000000000003E-4</v>
      </c>
      <c r="GA172">
        <v>4.1503999999999998E-4</v>
      </c>
      <c r="GB172">
        <v>4.0910000000000002E-4</v>
      </c>
      <c r="GC172">
        <v>4.0252000000000002E-4</v>
      </c>
      <c r="GD172">
        <v>3.9660999999999999E-4</v>
      </c>
      <c r="GE172">
        <v>3.9072999999999999E-4</v>
      </c>
      <c r="GF172">
        <v>3.8472000000000002E-4</v>
      </c>
      <c r="GG172">
        <v>3.7903999999999998E-4</v>
      </c>
      <c r="GH172">
        <v>3.7346999999999999E-4</v>
      </c>
      <c r="GI172">
        <v>3.6807000000000002E-4</v>
      </c>
      <c r="GJ172">
        <v>3.6268999999999999E-4</v>
      </c>
      <c r="GK172">
        <v>3.5741000000000001E-4</v>
      </c>
      <c r="GL172">
        <v>3.5254999999999998E-4</v>
      </c>
      <c r="GM172">
        <v>3.4731999999999997E-4</v>
      </c>
      <c r="GN172">
        <v>3.4239999999999997E-4</v>
      </c>
      <c r="GO172">
        <v>3.3747999999999997E-4</v>
      </c>
      <c r="GP172">
        <v>3.3283999999999999E-4</v>
      </c>
      <c r="GQ172">
        <v>3.2852000000000001E-4</v>
      </c>
      <c r="GR172">
        <v>3.2394999999999999E-4</v>
      </c>
      <c r="GS172">
        <v>3.1945999999999998E-4</v>
      </c>
      <c r="GT172">
        <v>3.1545999999999999E-4</v>
      </c>
    </row>
    <row r="173" spans="1:202">
      <c r="A173" t="s">
        <v>274</v>
      </c>
      <c r="CX173">
        <v>1.7826599999999999E-3</v>
      </c>
      <c r="CY173">
        <v>1.75479E-3</v>
      </c>
      <c r="CZ173">
        <v>1.7204799999999999E-3</v>
      </c>
      <c r="DA173">
        <v>1.6825099999999999E-3</v>
      </c>
      <c r="DB173">
        <v>1.66764E-3</v>
      </c>
      <c r="DC173">
        <v>1.6037499999999999E-3</v>
      </c>
      <c r="DD173">
        <v>1.5426400000000001E-3</v>
      </c>
      <c r="DE173">
        <v>1.50403E-3</v>
      </c>
      <c r="DF173">
        <v>1.4903200000000001E-3</v>
      </c>
      <c r="DG173">
        <v>1.41814E-3</v>
      </c>
      <c r="DH173">
        <v>1.38226E-3</v>
      </c>
      <c r="DI173">
        <v>1.3143600000000001E-3</v>
      </c>
      <c r="DJ173">
        <v>1.2707700000000001E-3</v>
      </c>
      <c r="DK173">
        <v>1.22189E-3</v>
      </c>
      <c r="DL173">
        <v>1.1875799999999999E-3</v>
      </c>
      <c r="DM173">
        <v>1.16423E-3</v>
      </c>
      <c r="DN173">
        <v>1.14039E-3</v>
      </c>
      <c r="DO173">
        <v>1.12068E-3</v>
      </c>
      <c r="DP173">
        <v>1.10468E-3</v>
      </c>
      <c r="DQ173">
        <v>1.0966400000000001E-3</v>
      </c>
      <c r="DR173">
        <v>1.06295E-3</v>
      </c>
      <c r="DS173">
        <v>1.17022E-3</v>
      </c>
      <c r="DT173">
        <v>1.1416499999999999E-3</v>
      </c>
      <c r="DU173">
        <v>1.05368E-3</v>
      </c>
      <c r="DV173">
        <v>1.0387199999999999E-3</v>
      </c>
      <c r="DW173">
        <v>1.0379300000000001E-3</v>
      </c>
      <c r="DX173">
        <v>1.0273299999999999E-3</v>
      </c>
      <c r="DY173">
        <v>1.0154000000000001E-3</v>
      </c>
      <c r="DZ173">
        <v>1.0041099999999999E-3</v>
      </c>
      <c r="EA173">
        <v>9.9277000000000002E-4</v>
      </c>
      <c r="EB173">
        <v>9.8138000000000001E-4</v>
      </c>
      <c r="EC173">
        <v>9.6953000000000002E-4</v>
      </c>
      <c r="ED173">
        <v>9.5754E-4</v>
      </c>
      <c r="EE173">
        <v>9.458E-4</v>
      </c>
      <c r="EF173">
        <v>9.345E-4</v>
      </c>
      <c r="EG173">
        <v>9.2352999999999999E-4</v>
      </c>
      <c r="EH173">
        <v>9.1259000000000002E-4</v>
      </c>
      <c r="EI173">
        <v>9.0271999999999998E-4</v>
      </c>
      <c r="EJ173">
        <v>8.9503E-4</v>
      </c>
      <c r="EK173">
        <v>8.8959E-4</v>
      </c>
      <c r="EL173">
        <v>8.8630999999999996E-4</v>
      </c>
      <c r="EM173">
        <v>8.8471000000000003E-4</v>
      </c>
      <c r="EN173">
        <v>8.8425000000000005E-4</v>
      </c>
      <c r="EO173">
        <v>8.8221000000000003E-4</v>
      </c>
      <c r="EP173">
        <v>8.7808000000000005E-4</v>
      </c>
      <c r="EQ173">
        <v>8.7184999999999997E-4</v>
      </c>
      <c r="ER173">
        <v>8.6311999999999999E-4</v>
      </c>
      <c r="ES173">
        <v>8.5413000000000004E-4</v>
      </c>
      <c r="ET173">
        <v>8.4528999999999995E-4</v>
      </c>
      <c r="EU173">
        <v>8.3642000000000005E-4</v>
      </c>
      <c r="EV173">
        <v>8.2731999999999999E-4</v>
      </c>
      <c r="EW173">
        <v>8.1828999999999995E-4</v>
      </c>
      <c r="EX173">
        <v>8.0871999999999997E-4</v>
      </c>
      <c r="EY173">
        <v>7.9922999999999995E-4</v>
      </c>
      <c r="EZ173">
        <v>7.8969000000000001E-4</v>
      </c>
      <c r="FA173">
        <v>7.7977999999999999E-4</v>
      </c>
      <c r="FB173">
        <v>7.7001999999999995E-4</v>
      </c>
      <c r="FC173">
        <v>7.5977E-4</v>
      </c>
      <c r="FD173">
        <v>7.4963000000000004E-4</v>
      </c>
      <c r="FE173">
        <v>7.3972000000000003E-4</v>
      </c>
      <c r="FF173">
        <v>7.2957000000000002E-4</v>
      </c>
      <c r="FG173">
        <v>7.1975999999999995E-4</v>
      </c>
      <c r="FH173">
        <v>7.1013000000000001E-4</v>
      </c>
      <c r="FI173">
        <v>7.0052999999999999E-4</v>
      </c>
      <c r="FJ173">
        <v>6.9138999999999995E-4</v>
      </c>
      <c r="FK173">
        <v>6.8227999999999995E-4</v>
      </c>
      <c r="FL173">
        <v>6.7329E-4</v>
      </c>
      <c r="FM173">
        <v>6.6494000000000004E-4</v>
      </c>
      <c r="FN173">
        <v>6.5667999999999998E-4</v>
      </c>
      <c r="FO173">
        <v>6.4928999999999996E-4</v>
      </c>
      <c r="FP173">
        <v>6.4174999999999996E-4</v>
      </c>
      <c r="FQ173">
        <v>6.3467999999999999E-4</v>
      </c>
      <c r="FR173">
        <v>6.2779999999999997E-4</v>
      </c>
      <c r="FS173">
        <v>6.2095E-4</v>
      </c>
      <c r="FT173">
        <v>6.1408000000000003E-4</v>
      </c>
      <c r="FU173">
        <v>6.0714999999999999E-4</v>
      </c>
      <c r="FV173">
        <v>6.0046000000000003E-4</v>
      </c>
      <c r="FW173">
        <v>5.9371000000000001E-4</v>
      </c>
      <c r="FX173">
        <v>5.8681E-4</v>
      </c>
      <c r="FY173">
        <v>5.8005999999999997E-4</v>
      </c>
      <c r="FZ173">
        <v>5.7308999999999995E-4</v>
      </c>
      <c r="GA173">
        <v>5.6618E-4</v>
      </c>
      <c r="GB173">
        <v>5.5957000000000001E-4</v>
      </c>
      <c r="GC173">
        <v>5.5203000000000001E-4</v>
      </c>
      <c r="GD173">
        <v>5.4522999999999996E-4</v>
      </c>
      <c r="GE173">
        <v>5.3837999999999998E-4</v>
      </c>
      <c r="GF173">
        <v>5.3111E-4</v>
      </c>
      <c r="GG173">
        <v>5.2415000000000003E-4</v>
      </c>
      <c r="GH173">
        <v>5.1725999999999996E-4</v>
      </c>
      <c r="GI173">
        <v>5.1035000000000002E-4</v>
      </c>
      <c r="GJ173">
        <v>5.0332999999999997E-4</v>
      </c>
      <c r="GK173">
        <v>4.9636000000000005E-4</v>
      </c>
      <c r="GL173">
        <v>4.8992999999999997E-4</v>
      </c>
      <c r="GM173">
        <v>4.8308999999999998E-4</v>
      </c>
      <c r="GN173">
        <v>4.7665000000000001E-4</v>
      </c>
      <c r="GO173">
        <v>4.7017000000000001E-4</v>
      </c>
      <c r="GP173">
        <v>4.6398000000000001E-4</v>
      </c>
      <c r="GQ173">
        <v>4.5810000000000002E-4</v>
      </c>
      <c r="GR173">
        <v>4.5192000000000002E-4</v>
      </c>
      <c r="GS173">
        <v>4.4593999999999998E-4</v>
      </c>
      <c r="GT173">
        <v>4.4064000000000001E-4</v>
      </c>
    </row>
    <row r="174" spans="1:202">
      <c r="A174" t="s">
        <v>275</v>
      </c>
      <c r="CX174">
        <v>1.9325E-3</v>
      </c>
      <c r="CY174">
        <v>1.93129E-3</v>
      </c>
      <c r="CZ174">
        <v>1.9166400000000001E-3</v>
      </c>
      <c r="DA174">
        <v>1.9047000000000001E-3</v>
      </c>
      <c r="DB174">
        <v>1.8996E-3</v>
      </c>
      <c r="DC174">
        <v>1.83475E-3</v>
      </c>
      <c r="DD174">
        <v>1.77092E-3</v>
      </c>
      <c r="DE174">
        <v>1.7254799999999999E-3</v>
      </c>
      <c r="DF174">
        <v>1.7044E-3</v>
      </c>
      <c r="DG174">
        <v>1.6281500000000001E-3</v>
      </c>
      <c r="DH174">
        <v>1.5804599999999999E-3</v>
      </c>
      <c r="DI174">
        <v>1.5021800000000001E-3</v>
      </c>
      <c r="DJ174">
        <v>1.4460499999999999E-3</v>
      </c>
      <c r="DK174">
        <v>1.38192E-3</v>
      </c>
      <c r="DL174">
        <v>1.33607E-3</v>
      </c>
      <c r="DM174">
        <v>1.29677E-3</v>
      </c>
      <c r="DN174">
        <v>1.26592E-3</v>
      </c>
      <c r="DO174">
        <v>1.2422500000000001E-3</v>
      </c>
      <c r="DP174">
        <v>1.22656E-3</v>
      </c>
      <c r="DQ174">
        <v>1.21788E-3</v>
      </c>
      <c r="DR174">
        <v>1.20535E-3</v>
      </c>
      <c r="DS174">
        <v>1.3226399999999999E-3</v>
      </c>
      <c r="DT174">
        <v>1.3020099999999999E-3</v>
      </c>
      <c r="DU174">
        <v>1.20057E-3</v>
      </c>
      <c r="DV174">
        <v>1.18541E-3</v>
      </c>
      <c r="DW174">
        <v>1.1860600000000001E-3</v>
      </c>
      <c r="DX174">
        <v>1.17709E-3</v>
      </c>
      <c r="DY174">
        <v>1.16891E-3</v>
      </c>
      <c r="DZ174">
        <v>1.1628000000000001E-3</v>
      </c>
      <c r="EA174">
        <v>1.1561399999999999E-3</v>
      </c>
      <c r="EB174">
        <v>1.14897E-3</v>
      </c>
      <c r="EC174">
        <v>1.14051E-3</v>
      </c>
      <c r="ED174">
        <v>1.13032E-3</v>
      </c>
      <c r="EE174">
        <v>1.1190499999999999E-3</v>
      </c>
      <c r="EF174">
        <v>1.1074399999999999E-3</v>
      </c>
      <c r="EG174">
        <v>1.09599E-3</v>
      </c>
      <c r="EH174">
        <v>1.0846E-3</v>
      </c>
      <c r="EI174">
        <v>1.0729299999999999E-3</v>
      </c>
      <c r="EJ174">
        <v>1.0612200000000001E-3</v>
      </c>
      <c r="EK174">
        <v>1.0498700000000001E-3</v>
      </c>
      <c r="EL174">
        <v>1.0387300000000001E-3</v>
      </c>
      <c r="EM174">
        <v>1.02728E-3</v>
      </c>
      <c r="EN174">
        <v>1.0170999999999999E-3</v>
      </c>
      <c r="EO174">
        <v>1.00938E-3</v>
      </c>
      <c r="EP174">
        <v>1.00432E-3</v>
      </c>
      <c r="EQ174">
        <v>1.0015200000000001E-3</v>
      </c>
      <c r="ER174">
        <v>1.00066E-3</v>
      </c>
      <c r="ES174">
        <v>1.0014100000000001E-3</v>
      </c>
      <c r="ET174">
        <v>1.0004300000000001E-3</v>
      </c>
      <c r="EU174">
        <v>9.968799999999999E-4</v>
      </c>
      <c r="EV174">
        <v>9.9065999999999998E-4</v>
      </c>
      <c r="EW174">
        <v>9.8218000000000003E-4</v>
      </c>
      <c r="EX174">
        <v>9.7247999999999996E-4</v>
      </c>
      <c r="EY174">
        <v>9.6307000000000001E-4</v>
      </c>
      <c r="EZ174">
        <v>9.5377999999999999E-4</v>
      </c>
      <c r="FA174">
        <v>9.4421000000000001E-4</v>
      </c>
      <c r="FB174">
        <v>9.3490999999999995E-4</v>
      </c>
      <c r="FC174">
        <v>9.2500000000000004E-4</v>
      </c>
      <c r="FD174">
        <v>9.1493E-4</v>
      </c>
      <c r="FE174">
        <v>9.0501000000000004E-4</v>
      </c>
      <c r="FF174">
        <v>8.9455999999999997E-4</v>
      </c>
      <c r="FG174">
        <v>8.8405999999999999E-4</v>
      </c>
      <c r="FH174">
        <v>8.7345999999999995E-4</v>
      </c>
      <c r="FI174">
        <v>8.6271000000000004E-4</v>
      </c>
      <c r="FJ174">
        <v>8.5212000000000005E-4</v>
      </c>
      <c r="FK174">
        <v>8.4132E-4</v>
      </c>
      <c r="FL174">
        <v>8.3060000000000002E-4</v>
      </c>
      <c r="FM174">
        <v>8.2032000000000003E-4</v>
      </c>
      <c r="FN174">
        <v>8.0981E-4</v>
      </c>
      <c r="FO174">
        <v>8.0020000000000004E-4</v>
      </c>
      <c r="FP174">
        <v>7.9025000000000005E-4</v>
      </c>
      <c r="FQ174">
        <v>7.8065000000000003E-4</v>
      </c>
      <c r="FR174">
        <v>7.716E-4</v>
      </c>
      <c r="FS174">
        <v>7.6292999999999999E-4</v>
      </c>
      <c r="FT174">
        <v>7.5447999999999997E-4</v>
      </c>
      <c r="FU174">
        <v>7.4631999999999997E-4</v>
      </c>
      <c r="FV174">
        <v>7.3868000000000002E-4</v>
      </c>
      <c r="FW174">
        <v>7.3103000000000003E-4</v>
      </c>
      <c r="FX174">
        <v>7.2325999999999998E-4</v>
      </c>
      <c r="FY174">
        <v>7.1580999999999999E-4</v>
      </c>
      <c r="FZ174">
        <v>7.0814999999999995E-4</v>
      </c>
      <c r="GA174">
        <v>7.0069000000000002E-4</v>
      </c>
      <c r="GB174">
        <v>6.9362999999999998E-4</v>
      </c>
      <c r="GC174">
        <v>6.8548999999999997E-4</v>
      </c>
      <c r="GD174">
        <v>6.7812999999999999E-4</v>
      </c>
      <c r="GE174">
        <v>6.7062000000000003E-4</v>
      </c>
      <c r="GF174">
        <v>6.6266000000000003E-4</v>
      </c>
      <c r="GG174">
        <v>6.5503999999999996E-4</v>
      </c>
      <c r="GH174">
        <v>6.4731000000000001E-4</v>
      </c>
      <c r="GI174">
        <v>6.3951000000000004E-4</v>
      </c>
      <c r="GJ174">
        <v>6.3152E-4</v>
      </c>
      <c r="GK174">
        <v>6.2330000000000003E-4</v>
      </c>
      <c r="GL174">
        <v>6.1556999999999996E-4</v>
      </c>
      <c r="GM174">
        <v>6.0729000000000002E-4</v>
      </c>
      <c r="GN174">
        <v>5.9926000000000001E-4</v>
      </c>
      <c r="GO174">
        <v>5.9100999999999999E-4</v>
      </c>
      <c r="GP174">
        <v>5.8303000000000001E-4</v>
      </c>
      <c r="GQ174">
        <v>5.7545999999999997E-4</v>
      </c>
      <c r="GR174">
        <v>5.6755E-4</v>
      </c>
      <c r="GS174">
        <v>5.5991999999999999E-4</v>
      </c>
      <c r="GT174">
        <v>5.5305999999999997E-4</v>
      </c>
    </row>
    <row r="175" spans="1:202">
      <c r="A175" t="s">
        <v>276</v>
      </c>
      <c r="CX175">
        <v>2.1157099999999998E-3</v>
      </c>
      <c r="CY175">
        <v>2.0994099999999999E-3</v>
      </c>
      <c r="CZ175">
        <v>2.0783899999999998E-3</v>
      </c>
      <c r="DA175">
        <v>2.06843E-3</v>
      </c>
      <c r="DB175">
        <v>2.0702799999999999E-3</v>
      </c>
      <c r="DC175">
        <v>2.0150400000000001E-3</v>
      </c>
      <c r="DD175">
        <v>1.9596800000000001E-3</v>
      </c>
      <c r="DE175">
        <v>1.92874E-3</v>
      </c>
      <c r="DF175">
        <v>1.9232800000000001E-3</v>
      </c>
      <c r="DG175">
        <v>1.84005E-3</v>
      </c>
      <c r="DH175">
        <v>1.7899700000000001E-3</v>
      </c>
      <c r="DI175">
        <v>1.71112E-3</v>
      </c>
      <c r="DJ175">
        <v>1.64891E-3</v>
      </c>
      <c r="DK175">
        <v>1.5796499999999999E-3</v>
      </c>
      <c r="DL175">
        <v>1.53605E-3</v>
      </c>
      <c r="DM175">
        <v>1.5009299999999999E-3</v>
      </c>
      <c r="DN175">
        <v>1.4680299999999999E-3</v>
      </c>
      <c r="DO175">
        <v>1.43592E-3</v>
      </c>
      <c r="DP175">
        <v>1.4044699999999999E-3</v>
      </c>
      <c r="DQ175">
        <v>1.3803299999999999E-3</v>
      </c>
      <c r="DR175">
        <v>1.3813199999999999E-3</v>
      </c>
      <c r="DS175">
        <v>1.51396E-3</v>
      </c>
      <c r="DT175">
        <v>1.47317E-3</v>
      </c>
      <c r="DU175">
        <v>1.3401800000000001E-3</v>
      </c>
      <c r="DV175">
        <v>1.32453E-3</v>
      </c>
      <c r="DW175">
        <v>1.3312199999999999E-3</v>
      </c>
      <c r="DX175">
        <v>1.3296200000000001E-3</v>
      </c>
      <c r="DY175">
        <v>1.3243300000000001E-3</v>
      </c>
      <c r="DZ175">
        <v>1.31952E-3</v>
      </c>
      <c r="EA175">
        <v>1.3147600000000001E-3</v>
      </c>
      <c r="EB175">
        <v>1.30887E-3</v>
      </c>
      <c r="EC175">
        <v>1.30174E-3</v>
      </c>
      <c r="ED175">
        <v>1.29524E-3</v>
      </c>
      <c r="EE175">
        <v>1.289E-3</v>
      </c>
      <c r="EF175">
        <v>1.2819299999999999E-3</v>
      </c>
      <c r="EG175">
        <v>1.2748600000000001E-3</v>
      </c>
      <c r="EH175">
        <v>1.2671200000000001E-3</v>
      </c>
      <c r="EI175">
        <v>1.25741E-3</v>
      </c>
      <c r="EJ175">
        <v>1.24632E-3</v>
      </c>
      <c r="EK175">
        <v>1.2347E-3</v>
      </c>
      <c r="EL175">
        <v>1.2229700000000001E-3</v>
      </c>
      <c r="EM175">
        <v>1.21094E-3</v>
      </c>
      <c r="EN175">
        <v>1.1987199999999999E-3</v>
      </c>
      <c r="EO175">
        <v>1.1864099999999999E-3</v>
      </c>
      <c r="EP175">
        <v>1.1747400000000001E-3</v>
      </c>
      <c r="EQ175">
        <v>1.1631199999999999E-3</v>
      </c>
      <c r="ER175">
        <v>1.15109E-3</v>
      </c>
      <c r="ES175">
        <v>1.1406299999999999E-3</v>
      </c>
      <c r="ET175">
        <v>1.1329199999999999E-3</v>
      </c>
      <c r="EU175">
        <v>1.1279899999999999E-3</v>
      </c>
      <c r="EV175">
        <v>1.12546E-3</v>
      </c>
      <c r="EW175">
        <v>1.12576E-3</v>
      </c>
      <c r="EX175">
        <v>1.1269699999999999E-3</v>
      </c>
      <c r="EY175">
        <v>1.1263499999999999E-3</v>
      </c>
      <c r="EZ175">
        <v>1.12291E-3</v>
      </c>
      <c r="FA175">
        <v>1.1164599999999999E-3</v>
      </c>
      <c r="FB175">
        <v>1.1076199999999999E-3</v>
      </c>
      <c r="FC175">
        <v>1.09738E-3</v>
      </c>
      <c r="FD175">
        <v>1.08719E-3</v>
      </c>
      <c r="FE175">
        <v>1.07741E-3</v>
      </c>
      <c r="FF175">
        <v>1.06722E-3</v>
      </c>
      <c r="FG175">
        <v>1.05711E-3</v>
      </c>
      <c r="FH175">
        <v>1.04682E-3</v>
      </c>
      <c r="FI175">
        <v>1.0361000000000001E-3</v>
      </c>
      <c r="FJ175">
        <v>1.02541E-3</v>
      </c>
      <c r="FK175">
        <v>1.01425E-3</v>
      </c>
      <c r="FL175">
        <v>1.0026600000000001E-3</v>
      </c>
      <c r="FM175">
        <v>9.9124E-4</v>
      </c>
      <c r="FN175">
        <v>9.7937999999999996E-4</v>
      </c>
      <c r="FO175">
        <v>9.6809000000000001E-4</v>
      </c>
      <c r="FP175">
        <v>9.5617E-4</v>
      </c>
      <c r="FQ175">
        <v>9.4454000000000001E-4</v>
      </c>
      <c r="FR175">
        <v>9.3329999999999997E-4</v>
      </c>
      <c r="FS175">
        <v>9.2208000000000004E-4</v>
      </c>
      <c r="FT175">
        <v>9.1102000000000002E-4</v>
      </c>
      <c r="FU175">
        <v>9.0010000000000003E-4</v>
      </c>
      <c r="FV175">
        <v>8.8962000000000004E-4</v>
      </c>
      <c r="FW175">
        <v>8.7940999999999996E-4</v>
      </c>
      <c r="FX175">
        <v>8.6943000000000003E-4</v>
      </c>
      <c r="FY175">
        <v>8.6012000000000003E-4</v>
      </c>
      <c r="FZ175">
        <v>8.5092999999999996E-4</v>
      </c>
      <c r="GA175">
        <v>8.4228999999999999E-4</v>
      </c>
      <c r="GB175">
        <v>8.3410999999999999E-4</v>
      </c>
      <c r="GC175">
        <v>8.2485999999999996E-4</v>
      </c>
      <c r="GD175">
        <v>8.1658000000000002E-4</v>
      </c>
      <c r="GE175">
        <v>8.0824E-4</v>
      </c>
      <c r="GF175">
        <v>7.9955E-4</v>
      </c>
      <c r="GG175">
        <v>7.9133999999999997E-4</v>
      </c>
      <c r="GH175">
        <v>7.8295999999999997E-4</v>
      </c>
      <c r="GI175">
        <v>7.7441000000000001E-4</v>
      </c>
      <c r="GJ175">
        <v>7.6557000000000003E-4</v>
      </c>
      <c r="GK175">
        <v>7.5646999999999997E-4</v>
      </c>
      <c r="GL175">
        <v>7.4788999999999997E-4</v>
      </c>
      <c r="GM175">
        <v>7.3848999999999996E-4</v>
      </c>
      <c r="GN175">
        <v>7.2931000000000005E-4</v>
      </c>
      <c r="GO175">
        <v>7.1978999999999999E-4</v>
      </c>
      <c r="GP175">
        <v>7.1031000000000002E-4</v>
      </c>
      <c r="GQ175">
        <v>7.0114999999999999E-4</v>
      </c>
      <c r="GR175">
        <v>6.9154000000000004E-4</v>
      </c>
      <c r="GS175">
        <v>6.8207000000000001E-4</v>
      </c>
      <c r="GT175">
        <v>6.7323000000000003E-4</v>
      </c>
    </row>
    <row r="176" spans="1:202">
      <c r="A176" t="s">
        <v>277</v>
      </c>
      <c r="CX176">
        <v>2.4836099999999998E-3</v>
      </c>
      <c r="CY176">
        <v>2.4330599999999999E-3</v>
      </c>
      <c r="CZ176">
        <v>2.40317E-3</v>
      </c>
      <c r="DA176">
        <v>2.38471E-3</v>
      </c>
      <c r="DB176">
        <v>2.3842300000000002E-3</v>
      </c>
      <c r="DC176">
        <v>2.3075700000000001E-3</v>
      </c>
      <c r="DD176">
        <v>2.23266E-3</v>
      </c>
      <c r="DE176">
        <v>2.1768400000000002E-3</v>
      </c>
      <c r="DF176">
        <v>2.1682099999999998E-3</v>
      </c>
      <c r="DG176">
        <v>2.0796999999999999E-3</v>
      </c>
      <c r="DH176">
        <v>2.0400700000000002E-3</v>
      </c>
      <c r="DI176">
        <v>1.98278E-3</v>
      </c>
      <c r="DJ176">
        <v>1.9461599999999999E-3</v>
      </c>
      <c r="DK176">
        <v>1.90639E-3</v>
      </c>
      <c r="DL176">
        <v>1.88273E-3</v>
      </c>
      <c r="DM176">
        <v>1.85801E-3</v>
      </c>
      <c r="DN176">
        <v>1.82934E-3</v>
      </c>
      <c r="DO176">
        <v>1.7897200000000001E-3</v>
      </c>
      <c r="DP176">
        <v>1.7527899999999999E-3</v>
      </c>
      <c r="DQ176">
        <v>1.72554E-3</v>
      </c>
      <c r="DR176">
        <v>1.78641E-3</v>
      </c>
      <c r="DS176">
        <v>1.9604100000000001E-3</v>
      </c>
      <c r="DT176">
        <v>1.8855300000000001E-3</v>
      </c>
      <c r="DU176">
        <v>1.65865E-3</v>
      </c>
      <c r="DV176">
        <v>1.6148600000000001E-3</v>
      </c>
      <c r="DW176">
        <v>1.5967399999999999E-3</v>
      </c>
      <c r="DX176">
        <v>1.5800499999999999E-3</v>
      </c>
      <c r="DY176">
        <v>1.5715900000000001E-3</v>
      </c>
      <c r="DZ176">
        <v>1.5682000000000001E-3</v>
      </c>
      <c r="EA176">
        <v>1.5669600000000001E-3</v>
      </c>
      <c r="EB176">
        <v>1.56909E-3</v>
      </c>
      <c r="EC176">
        <v>1.5696499999999999E-3</v>
      </c>
      <c r="ED176">
        <v>1.5655000000000001E-3</v>
      </c>
      <c r="EE176">
        <v>1.55999E-3</v>
      </c>
      <c r="EF176">
        <v>1.55426E-3</v>
      </c>
      <c r="EG176">
        <v>1.5476800000000001E-3</v>
      </c>
      <c r="EH176">
        <v>1.5400699999999999E-3</v>
      </c>
      <c r="EI176">
        <v>1.53301E-3</v>
      </c>
      <c r="EJ176">
        <v>1.52597E-3</v>
      </c>
      <c r="EK176">
        <v>1.518E-3</v>
      </c>
      <c r="EL176">
        <v>1.50993E-3</v>
      </c>
      <c r="EM176">
        <v>1.50073E-3</v>
      </c>
      <c r="EN176">
        <v>1.48953E-3</v>
      </c>
      <c r="EO176">
        <v>1.4767000000000001E-3</v>
      </c>
      <c r="EP176">
        <v>1.4634100000000001E-3</v>
      </c>
      <c r="EQ176">
        <v>1.4496999999999999E-3</v>
      </c>
      <c r="ER176">
        <v>1.4356900000000001E-3</v>
      </c>
      <c r="ES176">
        <v>1.4218099999999999E-3</v>
      </c>
      <c r="ET176">
        <v>1.40788E-3</v>
      </c>
      <c r="EU176">
        <v>1.39438E-3</v>
      </c>
      <c r="EV176">
        <v>1.38093E-3</v>
      </c>
      <c r="EW176">
        <v>1.3676999999999999E-3</v>
      </c>
      <c r="EX176">
        <v>1.3551500000000001E-3</v>
      </c>
      <c r="EY176">
        <v>1.34593E-3</v>
      </c>
      <c r="EZ176">
        <v>1.3401800000000001E-3</v>
      </c>
      <c r="FA176">
        <v>1.33734E-3</v>
      </c>
      <c r="FB176">
        <v>1.3380899999999999E-3</v>
      </c>
      <c r="FC176">
        <v>1.34016E-3</v>
      </c>
      <c r="FD176">
        <v>1.3399E-3</v>
      </c>
      <c r="FE176">
        <v>1.33662E-3</v>
      </c>
      <c r="FF176">
        <v>1.32963E-3</v>
      </c>
      <c r="FG176">
        <v>1.31945E-3</v>
      </c>
      <c r="FH176">
        <v>1.3082E-3</v>
      </c>
      <c r="FI176">
        <v>1.29671E-3</v>
      </c>
      <c r="FJ176">
        <v>1.2855200000000001E-3</v>
      </c>
      <c r="FK176">
        <v>1.2739800000000001E-3</v>
      </c>
      <c r="FL176">
        <v>1.2621100000000001E-3</v>
      </c>
      <c r="FM176">
        <v>1.2503799999999999E-3</v>
      </c>
      <c r="FN176">
        <v>1.2379400000000001E-3</v>
      </c>
      <c r="FO176">
        <v>1.2259300000000001E-3</v>
      </c>
      <c r="FP176">
        <v>1.21301E-3</v>
      </c>
      <c r="FQ176">
        <v>1.19984E-3</v>
      </c>
      <c r="FR176">
        <v>1.1869199999999999E-3</v>
      </c>
      <c r="FS176">
        <v>1.1737099999999999E-3</v>
      </c>
      <c r="FT176">
        <v>1.1602100000000001E-3</v>
      </c>
      <c r="FU176">
        <v>1.1465900000000001E-3</v>
      </c>
      <c r="FV176">
        <v>1.1333700000000001E-3</v>
      </c>
      <c r="FW176">
        <v>1.1200699999999999E-3</v>
      </c>
      <c r="FX176">
        <v>1.10666E-3</v>
      </c>
      <c r="FY176">
        <v>1.0939700000000001E-3</v>
      </c>
      <c r="FZ176">
        <v>1.08114E-3</v>
      </c>
      <c r="GA176">
        <v>1.0688500000000001E-3</v>
      </c>
      <c r="GB176">
        <v>1.0573500000000001E-3</v>
      </c>
      <c r="GC176">
        <v>1.0451099999999999E-3</v>
      </c>
      <c r="GD176">
        <v>1.03429E-3</v>
      </c>
      <c r="GE176">
        <v>1.0237899999999999E-3</v>
      </c>
      <c r="GF176">
        <v>1.01329E-3</v>
      </c>
      <c r="GG176">
        <v>1.00347E-3</v>
      </c>
      <c r="GH176">
        <v>9.935600000000001E-4</v>
      </c>
      <c r="GI176">
        <v>9.8360000000000006E-4</v>
      </c>
      <c r="GJ176">
        <v>9.7347999999999998E-4</v>
      </c>
      <c r="GK176">
        <v>9.6318E-4</v>
      </c>
      <c r="GL176">
        <v>9.5359000000000004E-4</v>
      </c>
      <c r="GM176">
        <v>9.4302999999999998E-4</v>
      </c>
      <c r="GN176">
        <v>9.3263000000000005E-4</v>
      </c>
      <c r="GO176">
        <v>9.2173000000000005E-4</v>
      </c>
      <c r="GP176">
        <v>9.1085999999999999E-4</v>
      </c>
      <c r="GQ176">
        <v>9.0025999999999995E-4</v>
      </c>
      <c r="GR176">
        <v>8.8887999999999999E-4</v>
      </c>
      <c r="GS176">
        <v>8.7766999999999999E-4</v>
      </c>
      <c r="GT176">
        <v>8.6702999999999997E-4</v>
      </c>
    </row>
    <row r="177" spans="1:202">
      <c r="A177" t="s">
        <v>278</v>
      </c>
      <c r="CX177">
        <v>3.1097400000000002E-3</v>
      </c>
      <c r="CY177">
        <v>3.0776200000000001E-3</v>
      </c>
      <c r="CZ177">
        <v>3.0447299999999998E-3</v>
      </c>
      <c r="DA177">
        <v>2.9870700000000001E-3</v>
      </c>
      <c r="DB177">
        <v>2.9407999999999999E-3</v>
      </c>
      <c r="DC177">
        <v>2.8224000000000001E-3</v>
      </c>
      <c r="DD177">
        <v>2.7185E-3</v>
      </c>
      <c r="DE177">
        <v>2.6591800000000001E-3</v>
      </c>
      <c r="DF177">
        <v>2.6615900000000001E-3</v>
      </c>
      <c r="DG177">
        <v>2.5765900000000001E-3</v>
      </c>
      <c r="DH177">
        <v>2.52915E-3</v>
      </c>
      <c r="DI177">
        <v>2.4649400000000001E-3</v>
      </c>
      <c r="DJ177">
        <v>2.4077500000000002E-3</v>
      </c>
      <c r="DK177">
        <v>2.35922E-3</v>
      </c>
      <c r="DL177">
        <v>2.3309099999999998E-3</v>
      </c>
      <c r="DM177">
        <v>2.3120699999999998E-3</v>
      </c>
      <c r="DN177">
        <v>2.29321E-3</v>
      </c>
      <c r="DO177">
        <v>2.27421E-3</v>
      </c>
      <c r="DP177">
        <v>2.2561399999999998E-3</v>
      </c>
      <c r="DQ177">
        <v>2.2426500000000001E-3</v>
      </c>
      <c r="DR177">
        <v>2.3912999999999998E-3</v>
      </c>
      <c r="DS177">
        <v>2.6478000000000001E-3</v>
      </c>
      <c r="DT177">
        <v>2.5217099999999999E-3</v>
      </c>
      <c r="DU177">
        <v>2.18024E-3</v>
      </c>
      <c r="DV177">
        <v>2.1260200000000002E-3</v>
      </c>
      <c r="DW177">
        <v>2.10392E-3</v>
      </c>
      <c r="DX177">
        <v>2.0795700000000002E-3</v>
      </c>
      <c r="DY177">
        <v>2.0546499999999999E-3</v>
      </c>
      <c r="DZ177">
        <v>2.0302300000000001E-3</v>
      </c>
      <c r="EA177">
        <v>2.0049899999999999E-3</v>
      </c>
      <c r="EB177">
        <v>1.98037E-3</v>
      </c>
      <c r="EC177">
        <v>1.96247E-3</v>
      </c>
      <c r="ED177">
        <v>1.9543E-3</v>
      </c>
      <c r="EE177">
        <v>1.94995E-3</v>
      </c>
      <c r="EF177">
        <v>1.9475199999999999E-3</v>
      </c>
      <c r="EG177">
        <v>1.94937E-3</v>
      </c>
      <c r="EH177">
        <v>1.94948E-3</v>
      </c>
      <c r="EI177">
        <v>1.94432E-3</v>
      </c>
      <c r="EJ177">
        <v>1.93753E-3</v>
      </c>
      <c r="EK177">
        <v>1.9304999999999999E-3</v>
      </c>
      <c r="EL177">
        <v>1.92212E-3</v>
      </c>
      <c r="EM177">
        <v>1.9123899999999999E-3</v>
      </c>
      <c r="EN177">
        <v>1.9039199999999999E-3</v>
      </c>
      <c r="EO177">
        <v>1.8952800000000001E-3</v>
      </c>
      <c r="EP177">
        <v>1.88568E-3</v>
      </c>
      <c r="EQ177">
        <v>1.87572E-3</v>
      </c>
      <c r="ER177">
        <v>1.8644899999999999E-3</v>
      </c>
      <c r="ES177">
        <v>1.8515199999999999E-3</v>
      </c>
      <c r="ET177">
        <v>1.8368600000000001E-3</v>
      </c>
      <c r="EU177">
        <v>1.82139E-3</v>
      </c>
      <c r="EV177">
        <v>1.80572E-3</v>
      </c>
      <c r="EW177">
        <v>1.7908900000000001E-3</v>
      </c>
      <c r="EX177">
        <v>1.77484E-3</v>
      </c>
      <c r="EY177">
        <v>1.75877E-3</v>
      </c>
      <c r="EZ177">
        <v>1.74343E-3</v>
      </c>
      <c r="FA177">
        <v>1.7282599999999999E-3</v>
      </c>
      <c r="FB177">
        <v>1.71346E-3</v>
      </c>
      <c r="FC177">
        <v>1.69929E-3</v>
      </c>
      <c r="FD177">
        <v>1.68907E-3</v>
      </c>
      <c r="FE177">
        <v>1.6835299999999999E-3</v>
      </c>
      <c r="FF177">
        <v>1.6814099999999999E-3</v>
      </c>
      <c r="FG177">
        <v>1.6833499999999999E-3</v>
      </c>
      <c r="FH177">
        <v>1.6876E-3</v>
      </c>
      <c r="FI177">
        <v>1.6886E-3</v>
      </c>
      <c r="FJ177">
        <v>1.6856200000000001E-3</v>
      </c>
      <c r="FK177">
        <v>1.6781999999999999E-3</v>
      </c>
      <c r="FL177">
        <v>1.66651E-3</v>
      </c>
      <c r="FM177">
        <v>1.6538499999999999E-3</v>
      </c>
      <c r="FN177">
        <v>1.6407800000000001E-3</v>
      </c>
      <c r="FO177">
        <v>1.6284299999999999E-3</v>
      </c>
      <c r="FP177">
        <v>1.61535E-3</v>
      </c>
      <c r="FQ177">
        <v>1.6021200000000001E-3</v>
      </c>
      <c r="FR177">
        <v>1.58935E-3</v>
      </c>
      <c r="FS177">
        <v>1.57584E-3</v>
      </c>
      <c r="FT177">
        <v>1.56185E-3</v>
      </c>
      <c r="FU177">
        <v>1.54758E-3</v>
      </c>
      <c r="FV177">
        <v>1.53313E-3</v>
      </c>
      <c r="FW177">
        <v>1.51812E-3</v>
      </c>
      <c r="FX177">
        <v>1.5027E-3</v>
      </c>
      <c r="FY177">
        <v>1.48752E-3</v>
      </c>
      <c r="FZ177">
        <v>1.47174E-3</v>
      </c>
      <c r="GA177">
        <v>1.4564599999999999E-3</v>
      </c>
      <c r="GB177">
        <v>1.4415999999999999E-3</v>
      </c>
      <c r="GC177">
        <v>1.42549E-3</v>
      </c>
      <c r="GD177">
        <v>1.4108599999999999E-3</v>
      </c>
      <c r="GE177">
        <v>1.39627E-3</v>
      </c>
      <c r="GF177">
        <v>1.38156E-3</v>
      </c>
      <c r="GG177">
        <v>1.3680700000000001E-3</v>
      </c>
      <c r="GH177">
        <v>1.35491E-3</v>
      </c>
      <c r="GI177">
        <v>1.3420699999999999E-3</v>
      </c>
      <c r="GJ177">
        <v>1.32964E-3</v>
      </c>
      <c r="GK177">
        <v>1.3174199999999999E-3</v>
      </c>
      <c r="GL177">
        <v>1.3061800000000001E-3</v>
      </c>
      <c r="GM177">
        <v>1.29397E-3</v>
      </c>
      <c r="GN177">
        <v>1.2821E-3</v>
      </c>
      <c r="GO177">
        <v>1.26987E-3</v>
      </c>
      <c r="GP177">
        <v>1.25781E-3</v>
      </c>
      <c r="GQ177">
        <v>1.24624E-3</v>
      </c>
      <c r="GR177">
        <v>1.2336999999999999E-3</v>
      </c>
      <c r="GS177">
        <v>1.2211500000000001E-3</v>
      </c>
      <c r="GT177">
        <v>1.20915E-3</v>
      </c>
    </row>
    <row r="178" spans="1:202">
      <c r="A178" t="s">
        <v>279</v>
      </c>
      <c r="CX178">
        <v>4.0213799999999997E-3</v>
      </c>
      <c r="CY178">
        <v>3.9415500000000003E-3</v>
      </c>
      <c r="CZ178">
        <v>3.9108700000000003E-3</v>
      </c>
      <c r="DA178">
        <v>3.88048E-3</v>
      </c>
      <c r="DB178">
        <v>3.8882500000000002E-3</v>
      </c>
      <c r="DC178">
        <v>3.8259700000000002E-3</v>
      </c>
      <c r="DD178">
        <v>3.7637899999999999E-3</v>
      </c>
      <c r="DE178">
        <v>3.7147500000000002E-3</v>
      </c>
      <c r="DF178">
        <v>3.6767700000000002E-3</v>
      </c>
      <c r="DG178">
        <v>3.5294499999999999E-3</v>
      </c>
      <c r="DH178">
        <v>3.4178300000000002E-3</v>
      </c>
      <c r="DI178">
        <v>3.2958200000000001E-3</v>
      </c>
      <c r="DJ178">
        <v>3.2108499999999999E-3</v>
      </c>
      <c r="DK178">
        <v>3.1537399999999999E-3</v>
      </c>
      <c r="DL178">
        <v>3.1140199999999999E-3</v>
      </c>
      <c r="DM178">
        <v>3.0858499999999998E-3</v>
      </c>
      <c r="DN178">
        <v>3.0409299999999998E-3</v>
      </c>
      <c r="DO178">
        <v>2.9850499999999999E-3</v>
      </c>
      <c r="DP178">
        <v>2.9350700000000001E-3</v>
      </c>
      <c r="DQ178">
        <v>2.9050299999999999E-3</v>
      </c>
      <c r="DR178">
        <v>3.1486600000000002E-3</v>
      </c>
      <c r="DS178">
        <v>3.5821899999999999E-3</v>
      </c>
      <c r="DT178">
        <v>3.3980199999999999E-3</v>
      </c>
      <c r="DU178">
        <v>2.9171900000000001E-3</v>
      </c>
      <c r="DV178">
        <v>2.8596099999999998E-3</v>
      </c>
      <c r="DW178">
        <v>2.8383900000000001E-3</v>
      </c>
      <c r="DX178">
        <v>2.81497E-3</v>
      </c>
      <c r="DY178">
        <v>2.7844699999999998E-3</v>
      </c>
      <c r="DZ178">
        <v>2.7534500000000002E-3</v>
      </c>
      <c r="EA178">
        <v>2.72594E-3</v>
      </c>
      <c r="EB178">
        <v>2.69813E-3</v>
      </c>
      <c r="EC178">
        <v>2.6694700000000002E-3</v>
      </c>
      <c r="ED178">
        <v>2.6412100000000002E-3</v>
      </c>
      <c r="EE178">
        <v>2.61122E-3</v>
      </c>
      <c r="EF178">
        <v>2.5787399999999999E-3</v>
      </c>
      <c r="EG178">
        <v>2.5481200000000001E-3</v>
      </c>
      <c r="EH178">
        <v>2.52506E-3</v>
      </c>
      <c r="EI178">
        <v>2.5135700000000001E-3</v>
      </c>
      <c r="EJ178">
        <v>2.50666E-3</v>
      </c>
      <c r="EK178">
        <v>2.5026200000000001E-3</v>
      </c>
      <c r="EL178">
        <v>2.5043800000000001E-3</v>
      </c>
      <c r="EM178">
        <v>2.5039699999999999E-3</v>
      </c>
      <c r="EN178">
        <v>2.49702E-3</v>
      </c>
      <c r="EO178">
        <v>2.48766E-3</v>
      </c>
      <c r="EP178">
        <v>2.4781E-3</v>
      </c>
      <c r="EQ178">
        <v>2.4668200000000002E-3</v>
      </c>
      <c r="ER178">
        <v>2.4536100000000002E-3</v>
      </c>
      <c r="ES178">
        <v>2.4421999999999998E-3</v>
      </c>
      <c r="ET178">
        <v>2.4304999999999999E-3</v>
      </c>
      <c r="EU178">
        <v>2.41713E-3</v>
      </c>
      <c r="EV178">
        <v>2.4039199999999999E-3</v>
      </c>
      <c r="EW178">
        <v>2.3908200000000001E-3</v>
      </c>
      <c r="EX178">
        <v>2.3737799999999998E-3</v>
      </c>
      <c r="EY178">
        <v>2.3546800000000001E-3</v>
      </c>
      <c r="EZ178">
        <v>2.3349299999999998E-3</v>
      </c>
      <c r="FA178">
        <v>2.3150900000000001E-3</v>
      </c>
      <c r="FB178">
        <v>2.2962099999999999E-3</v>
      </c>
      <c r="FC178">
        <v>2.2758000000000001E-3</v>
      </c>
      <c r="FD178">
        <v>2.2555700000000001E-3</v>
      </c>
      <c r="FE178">
        <v>2.2367899999999998E-3</v>
      </c>
      <c r="FF178">
        <v>2.2177099999999999E-3</v>
      </c>
      <c r="FG178">
        <v>2.1982999999999998E-3</v>
      </c>
      <c r="FH178">
        <v>2.1808999999999999E-3</v>
      </c>
      <c r="FI178">
        <v>2.1676400000000002E-3</v>
      </c>
      <c r="FJ178">
        <v>2.1598099999999999E-3</v>
      </c>
      <c r="FK178">
        <v>2.1564000000000002E-3</v>
      </c>
      <c r="FL178">
        <v>2.1576999999999998E-3</v>
      </c>
      <c r="FM178">
        <v>2.1625400000000001E-3</v>
      </c>
      <c r="FN178">
        <v>2.1636400000000001E-3</v>
      </c>
      <c r="FO178">
        <v>2.1601900000000002E-3</v>
      </c>
      <c r="FP178">
        <v>2.1510399999999999E-3</v>
      </c>
      <c r="FQ178">
        <v>2.1365199999999998E-3</v>
      </c>
      <c r="FR178">
        <v>2.1213099999999999E-3</v>
      </c>
      <c r="FS178">
        <v>2.10553E-3</v>
      </c>
      <c r="FT178">
        <v>2.0896399999999998E-3</v>
      </c>
      <c r="FU178">
        <v>2.0738000000000002E-3</v>
      </c>
      <c r="FV178">
        <v>2.05799E-3</v>
      </c>
      <c r="FW178">
        <v>2.0415099999999999E-3</v>
      </c>
      <c r="FX178">
        <v>2.0243399999999999E-3</v>
      </c>
      <c r="FY178">
        <v>2.0073000000000001E-3</v>
      </c>
      <c r="FZ178">
        <v>1.9892500000000001E-3</v>
      </c>
      <c r="GA178">
        <v>1.9711799999999999E-3</v>
      </c>
      <c r="GB178">
        <v>1.9529700000000001E-3</v>
      </c>
      <c r="GC178">
        <v>1.9329499999999999E-3</v>
      </c>
      <c r="GD178">
        <v>1.9138499999999999E-3</v>
      </c>
      <c r="GE178">
        <v>1.8942399999999999E-3</v>
      </c>
      <c r="GF178">
        <v>1.8742100000000001E-3</v>
      </c>
      <c r="GG178">
        <v>1.8551399999999999E-3</v>
      </c>
      <c r="GH178">
        <v>1.8358999999999999E-3</v>
      </c>
      <c r="GI178">
        <v>1.8169200000000001E-3</v>
      </c>
      <c r="GJ178">
        <v>1.7981900000000001E-3</v>
      </c>
      <c r="GK178">
        <v>1.77958E-3</v>
      </c>
      <c r="GL178">
        <v>1.7625900000000001E-3</v>
      </c>
      <c r="GM178">
        <v>1.74504E-3</v>
      </c>
      <c r="GN178">
        <v>1.7284500000000001E-3</v>
      </c>
      <c r="GO178">
        <v>1.7121899999999999E-3</v>
      </c>
      <c r="GP178">
        <v>1.69663E-3</v>
      </c>
      <c r="GQ178">
        <v>1.68199E-3</v>
      </c>
      <c r="GR178">
        <v>1.66651E-3</v>
      </c>
      <c r="GS178">
        <v>1.65135E-3</v>
      </c>
      <c r="GT178">
        <v>1.637E-3</v>
      </c>
    </row>
    <row r="179" spans="1:202">
      <c r="A179" t="s">
        <v>280</v>
      </c>
      <c r="CX179">
        <v>5.9031099999999996E-3</v>
      </c>
      <c r="CY179">
        <v>5.7358900000000004E-3</v>
      </c>
      <c r="CZ179">
        <v>5.6301500000000004E-3</v>
      </c>
      <c r="DA179">
        <v>5.5387700000000002E-3</v>
      </c>
      <c r="DB179">
        <v>5.4419200000000003E-3</v>
      </c>
      <c r="DC179">
        <v>5.3025399999999997E-3</v>
      </c>
      <c r="DD179">
        <v>5.1651300000000004E-3</v>
      </c>
      <c r="DE179">
        <v>5.0796900000000004E-3</v>
      </c>
      <c r="DF179">
        <v>5.0618299999999998E-3</v>
      </c>
      <c r="DG179">
        <v>4.9598400000000001E-3</v>
      </c>
      <c r="DH179">
        <v>4.9280299999999999E-3</v>
      </c>
      <c r="DI179">
        <v>4.8895199999999996E-3</v>
      </c>
      <c r="DJ179">
        <v>4.8632800000000002E-3</v>
      </c>
      <c r="DK179">
        <v>4.8302700000000002E-3</v>
      </c>
      <c r="DL179">
        <v>4.7905400000000002E-3</v>
      </c>
      <c r="DM179">
        <v>4.7528300000000004E-3</v>
      </c>
      <c r="DN179">
        <v>4.6702499999999999E-3</v>
      </c>
      <c r="DO179">
        <v>4.5802600000000001E-3</v>
      </c>
      <c r="DP179">
        <v>4.5000200000000004E-3</v>
      </c>
      <c r="DQ179">
        <v>4.4283200000000003E-3</v>
      </c>
      <c r="DR179">
        <v>4.8304300000000001E-3</v>
      </c>
      <c r="DS179">
        <v>5.4512500000000004E-3</v>
      </c>
      <c r="DT179">
        <v>5.1271700000000003E-3</v>
      </c>
      <c r="DU179">
        <v>4.3244800000000003E-3</v>
      </c>
      <c r="DV179">
        <v>4.2202000000000003E-3</v>
      </c>
      <c r="DW179">
        <v>4.1880600000000004E-3</v>
      </c>
      <c r="DX179">
        <v>4.1737099999999997E-3</v>
      </c>
      <c r="DY179">
        <v>4.1602499999999999E-3</v>
      </c>
      <c r="DZ179">
        <v>4.1487499999999997E-3</v>
      </c>
      <c r="EA179">
        <v>4.1331099999999997E-3</v>
      </c>
      <c r="EB179">
        <v>4.1061800000000001E-3</v>
      </c>
      <c r="EC179">
        <v>4.0704699999999996E-3</v>
      </c>
      <c r="ED179">
        <v>4.0260599999999997E-3</v>
      </c>
      <c r="EE179">
        <v>3.9798100000000003E-3</v>
      </c>
      <c r="EF179">
        <v>3.9381199999999998E-3</v>
      </c>
      <c r="EG179">
        <v>3.8979700000000002E-3</v>
      </c>
      <c r="EH179">
        <v>3.8559499999999999E-3</v>
      </c>
      <c r="EI179">
        <v>3.81453E-3</v>
      </c>
      <c r="EJ179">
        <v>3.7710899999999999E-3</v>
      </c>
      <c r="EK179">
        <v>3.7244000000000001E-3</v>
      </c>
      <c r="EL179">
        <v>3.6790299999999998E-3</v>
      </c>
      <c r="EM179">
        <v>3.6440999999999999E-3</v>
      </c>
      <c r="EN179">
        <v>3.62634E-3</v>
      </c>
      <c r="EO179">
        <v>3.6143400000000002E-3</v>
      </c>
      <c r="EP179">
        <v>3.6063200000000001E-3</v>
      </c>
      <c r="EQ179">
        <v>3.6064199999999999E-3</v>
      </c>
      <c r="ER179">
        <v>3.6026500000000002E-3</v>
      </c>
      <c r="ES179">
        <v>3.59071E-3</v>
      </c>
      <c r="ET179">
        <v>3.5756999999999998E-3</v>
      </c>
      <c r="EU179">
        <v>3.5590999999999999E-3</v>
      </c>
      <c r="EV179">
        <v>3.5405100000000002E-3</v>
      </c>
      <c r="EW179">
        <v>3.5217400000000002E-3</v>
      </c>
      <c r="EX179">
        <v>3.5031300000000001E-3</v>
      </c>
      <c r="EY179">
        <v>3.4838999999999998E-3</v>
      </c>
      <c r="EZ179">
        <v>3.4630500000000001E-3</v>
      </c>
      <c r="FA179">
        <v>3.4421899999999999E-3</v>
      </c>
      <c r="FB179">
        <v>3.4207899999999999E-3</v>
      </c>
      <c r="FC179">
        <v>3.3935100000000002E-3</v>
      </c>
      <c r="FD179">
        <v>3.3635700000000002E-3</v>
      </c>
      <c r="FE179">
        <v>3.3338600000000001E-3</v>
      </c>
      <c r="FF179">
        <v>3.3038899999999999E-3</v>
      </c>
      <c r="FG179">
        <v>3.27466E-3</v>
      </c>
      <c r="FH179">
        <v>3.2456400000000002E-3</v>
      </c>
      <c r="FI179">
        <v>3.2161099999999999E-3</v>
      </c>
      <c r="FJ179">
        <v>3.1884600000000002E-3</v>
      </c>
      <c r="FK179">
        <v>3.1604200000000002E-3</v>
      </c>
      <c r="FL179">
        <v>3.1320200000000001E-3</v>
      </c>
      <c r="FM179">
        <v>3.1061399999999999E-3</v>
      </c>
      <c r="FN179">
        <v>3.08632E-3</v>
      </c>
      <c r="FO179">
        <v>3.0744399999999999E-3</v>
      </c>
      <c r="FP179">
        <v>3.0685899999999999E-3</v>
      </c>
      <c r="FQ179">
        <v>3.06945E-3</v>
      </c>
      <c r="FR179">
        <v>3.0769E-3</v>
      </c>
      <c r="FS179">
        <v>3.0790800000000001E-3</v>
      </c>
      <c r="FT179">
        <v>3.0736600000000002E-3</v>
      </c>
      <c r="FU179">
        <v>3.0615600000000001E-3</v>
      </c>
      <c r="FV179">
        <v>3.0423300000000002E-3</v>
      </c>
      <c r="FW179">
        <v>3.0199300000000001E-3</v>
      </c>
      <c r="FX179">
        <v>2.9973199999999999E-3</v>
      </c>
      <c r="FY179">
        <v>2.97547E-3</v>
      </c>
      <c r="FZ179">
        <v>2.95261E-3</v>
      </c>
      <c r="GA179">
        <v>2.9302899999999999E-3</v>
      </c>
      <c r="GB179">
        <v>2.9076800000000002E-3</v>
      </c>
      <c r="GC179">
        <v>2.8824499999999999E-3</v>
      </c>
      <c r="GD179">
        <v>2.8584399999999999E-3</v>
      </c>
      <c r="GE179">
        <v>2.8331699999999999E-3</v>
      </c>
      <c r="GF179">
        <v>2.8066100000000002E-3</v>
      </c>
      <c r="GG179">
        <v>2.7806699999999998E-3</v>
      </c>
      <c r="GH179">
        <v>2.7536800000000001E-3</v>
      </c>
      <c r="GI179">
        <v>2.7260100000000001E-3</v>
      </c>
      <c r="GJ179">
        <v>2.6981900000000001E-3</v>
      </c>
      <c r="GK179">
        <v>2.6699200000000001E-3</v>
      </c>
      <c r="GL179">
        <v>2.64321E-3</v>
      </c>
      <c r="GM179">
        <v>2.6150399999999999E-3</v>
      </c>
      <c r="GN179">
        <v>2.5880600000000001E-3</v>
      </c>
      <c r="GO179">
        <v>2.5611100000000001E-3</v>
      </c>
      <c r="GP179">
        <v>2.5350199999999998E-3</v>
      </c>
      <c r="GQ179">
        <v>2.51075E-3</v>
      </c>
      <c r="GR179">
        <v>2.4862199999999999E-3</v>
      </c>
      <c r="GS179">
        <v>2.4628499999999999E-3</v>
      </c>
      <c r="GT179">
        <v>2.4416199999999998E-3</v>
      </c>
    </row>
    <row r="180" spans="1:202">
      <c r="A180" t="s">
        <v>281</v>
      </c>
      <c r="CX180">
        <v>8.6281499999999994E-3</v>
      </c>
      <c r="CY180">
        <v>8.4130100000000003E-3</v>
      </c>
      <c r="CZ180">
        <v>8.2648600000000006E-3</v>
      </c>
      <c r="DA180">
        <v>8.0966700000000003E-3</v>
      </c>
      <c r="DB180">
        <v>7.9666700000000003E-3</v>
      </c>
      <c r="DC180">
        <v>7.7414800000000002E-3</v>
      </c>
      <c r="DD180">
        <v>7.5229800000000003E-3</v>
      </c>
      <c r="DE180">
        <v>7.3711100000000002E-3</v>
      </c>
      <c r="DF180">
        <v>7.3046400000000003E-3</v>
      </c>
      <c r="DG180">
        <v>7.0962999999999998E-3</v>
      </c>
      <c r="DH180">
        <v>7.0016899999999997E-3</v>
      </c>
      <c r="DI180">
        <v>6.9036100000000001E-3</v>
      </c>
      <c r="DJ180">
        <v>6.8373000000000001E-3</v>
      </c>
      <c r="DK180">
        <v>6.8042600000000003E-3</v>
      </c>
      <c r="DL180">
        <v>6.8037699999999998E-3</v>
      </c>
      <c r="DM180">
        <v>6.8369099999999999E-3</v>
      </c>
      <c r="DN180">
        <v>6.8422200000000004E-3</v>
      </c>
      <c r="DO180">
        <v>6.7935499999999998E-3</v>
      </c>
      <c r="DP180">
        <v>6.6961800000000004E-3</v>
      </c>
      <c r="DQ180">
        <v>6.5527099999999998E-3</v>
      </c>
      <c r="DR180">
        <v>7.2127800000000002E-3</v>
      </c>
      <c r="DS180">
        <v>8.00119E-3</v>
      </c>
      <c r="DT180">
        <v>7.4316199999999999E-3</v>
      </c>
      <c r="DU180">
        <v>6.2172E-3</v>
      </c>
      <c r="DV180">
        <v>6.0418599999999996E-3</v>
      </c>
      <c r="DW180">
        <v>5.9563899999999998E-3</v>
      </c>
      <c r="DX180">
        <v>5.8869500000000002E-3</v>
      </c>
      <c r="DY180">
        <v>5.8156700000000002E-3</v>
      </c>
      <c r="DZ180">
        <v>5.7590699999999998E-3</v>
      </c>
      <c r="EA180">
        <v>5.7196699999999996E-3</v>
      </c>
      <c r="EB180">
        <v>5.6917499999999998E-3</v>
      </c>
      <c r="EC180">
        <v>5.6748299999999996E-3</v>
      </c>
      <c r="ED180">
        <v>5.6605700000000002E-3</v>
      </c>
      <c r="EE180">
        <v>5.6474200000000002E-3</v>
      </c>
      <c r="EF180">
        <v>5.6266199999999997E-3</v>
      </c>
      <c r="EG180">
        <v>5.5923199999999996E-3</v>
      </c>
      <c r="EH180">
        <v>5.5441500000000003E-3</v>
      </c>
      <c r="EI180">
        <v>5.4834300000000001E-3</v>
      </c>
      <c r="EJ180">
        <v>5.4213200000000003E-3</v>
      </c>
      <c r="EK180">
        <v>5.3669299999999998E-3</v>
      </c>
      <c r="EL180">
        <v>5.3132099999999996E-3</v>
      </c>
      <c r="EM180">
        <v>5.2571299999999996E-3</v>
      </c>
      <c r="EN180">
        <v>5.2028100000000004E-3</v>
      </c>
      <c r="EO180">
        <v>5.1434699999999998E-3</v>
      </c>
      <c r="EP180">
        <v>5.0797200000000002E-3</v>
      </c>
      <c r="EQ180">
        <v>5.0181999999999996E-3</v>
      </c>
      <c r="ER180">
        <v>4.9703400000000002E-3</v>
      </c>
      <c r="ES180">
        <v>4.9479399999999996E-3</v>
      </c>
      <c r="ET180">
        <v>4.9336099999999997E-3</v>
      </c>
      <c r="EU180">
        <v>4.9225900000000001E-3</v>
      </c>
      <c r="EV180">
        <v>4.9227100000000003E-3</v>
      </c>
      <c r="EW180">
        <v>4.9204499999999998E-3</v>
      </c>
      <c r="EX180">
        <v>4.90363E-3</v>
      </c>
      <c r="EY180">
        <v>4.8826900000000003E-3</v>
      </c>
      <c r="EZ180">
        <v>4.8614399999999999E-3</v>
      </c>
      <c r="FA180">
        <v>4.83718E-3</v>
      </c>
      <c r="FB180">
        <v>4.8122399999999997E-3</v>
      </c>
      <c r="FC180">
        <v>4.7870500000000002E-3</v>
      </c>
      <c r="FD180">
        <v>4.7613300000000002E-3</v>
      </c>
      <c r="FE180">
        <v>4.7339799999999996E-3</v>
      </c>
      <c r="FF180">
        <v>4.7056600000000004E-3</v>
      </c>
      <c r="FG180">
        <v>4.6749399999999998E-3</v>
      </c>
      <c r="FH180">
        <v>4.6392400000000002E-3</v>
      </c>
      <c r="FI180">
        <v>4.5985799999999997E-3</v>
      </c>
      <c r="FJ180">
        <v>4.5580799999999999E-3</v>
      </c>
      <c r="FK180">
        <v>4.5177300000000002E-3</v>
      </c>
      <c r="FL180">
        <v>4.4786599999999998E-3</v>
      </c>
      <c r="FM180">
        <v>4.4385700000000002E-3</v>
      </c>
      <c r="FN180">
        <v>4.3984000000000002E-3</v>
      </c>
      <c r="FO180">
        <v>4.3608500000000003E-3</v>
      </c>
      <c r="FP180">
        <v>4.3227099999999996E-3</v>
      </c>
      <c r="FQ180">
        <v>4.2834099999999996E-3</v>
      </c>
      <c r="FR180">
        <v>4.2496799999999996E-3</v>
      </c>
      <c r="FS180">
        <v>4.2237400000000001E-3</v>
      </c>
      <c r="FT180">
        <v>4.2070900000000001E-3</v>
      </c>
      <c r="FU180">
        <v>4.2000800000000001E-3</v>
      </c>
      <c r="FV180">
        <v>4.2033299999999999E-3</v>
      </c>
      <c r="FW180">
        <v>4.2126000000000004E-3</v>
      </c>
      <c r="FX180">
        <v>4.2155700000000001E-3</v>
      </c>
      <c r="FY180">
        <v>4.2093199999999999E-3</v>
      </c>
      <c r="FZ180">
        <v>4.1918700000000003E-3</v>
      </c>
      <c r="GA180">
        <v>4.1648800000000001E-3</v>
      </c>
      <c r="GB180">
        <v>4.1344900000000002E-3</v>
      </c>
      <c r="GC180">
        <v>4.1015100000000001E-3</v>
      </c>
      <c r="GD180">
        <v>4.07085E-3</v>
      </c>
      <c r="GE180">
        <v>4.0391300000000002E-3</v>
      </c>
      <c r="GF180">
        <v>4.0061000000000003E-3</v>
      </c>
      <c r="GG180">
        <v>3.9741300000000002E-3</v>
      </c>
      <c r="GH180">
        <v>3.9403600000000004E-3</v>
      </c>
      <c r="GI180">
        <v>3.9057100000000002E-3</v>
      </c>
      <c r="GJ180">
        <v>3.8704799999999999E-3</v>
      </c>
      <c r="GK180">
        <v>3.8335299999999999E-3</v>
      </c>
      <c r="GL180">
        <v>3.7976400000000001E-3</v>
      </c>
      <c r="GM180">
        <v>3.7587300000000001E-3</v>
      </c>
      <c r="GN180">
        <v>3.7200200000000001E-3</v>
      </c>
      <c r="GO180">
        <v>3.6804099999999998E-3</v>
      </c>
      <c r="GP180">
        <v>3.6409900000000002E-3</v>
      </c>
      <c r="GQ180">
        <v>3.60297E-3</v>
      </c>
      <c r="GR180">
        <v>3.5636800000000001E-3</v>
      </c>
      <c r="GS180">
        <v>3.52564E-3</v>
      </c>
      <c r="GT180">
        <v>3.48971E-3</v>
      </c>
    </row>
    <row r="181" spans="1:202">
      <c r="A181" t="s">
        <v>282</v>
      </c>
      <c r="CX181">
        <v>1.3591600000000001E-2</v>
      </c>
      <c r="CY181">
        <v>1.322156E-2</v>
      </c>
      <c r="CZ181">
        <v>1.3068110000000001E-2</v>
      </c>
      <c r="DA181">
        <v>1.2876429999999999E-2</v>
      </c>
      <c r="DB181">
        <v>1.267971E-2</v>
      </c>
      <c r="DC181">
        <v>1.2463180000000001E-2</v>
      </c>
      <c r="DD181">
        <v>1.221203E-2</v>
      </c>
      <c r="DE181">
        <v>1.2013859999999999E-2</v>
      </c>
      <c r="DF181">
        <v>1.188551E-2</v>
      </c>
      <c r="DG181">
        <v>1.159751E-2</v>
      </c>
      <c r="DH181">
        <v>1.1370369999999999E-2</v>
      </c>
      <c r="DI181">
        <v>1.1128870000000001E-2</v>
      </c>
      <c r="DJ181">
        <v>1.090956E-2</v>
      </c>
      <c r="DK181">
        <v>1.075751E-2</v>
      </c>
      <c r="DL181">
        <v>1.058722E-2</v>
      </c>
      <c r="DM181">
        <v>1.048439E-2</v>
      </c>
      <c r="DN181">
        <v>1.033939E-2</v>
      </c>
      <c r="DO181">
        <v>1.02033E-2</v>
      </c>
      <c r="DP181">
        <v>1.009407E-2</v>
      </c>
      <c r="DQ181">
        <v>1.00073E-2</v>
      </c>
      <c r="DR181">
        <v>1.120081E-2</v>
      </c>
      <c r="DS181">
        <v>1.278173E-2</v>
      </c>
      <c r="DT181">
        <v>1.195966E-2</v>
      </c>
      <c r="DU181">
        <v>9.8714200000000005E-3</v>
      </c>
      <c r="DV181">
        <v>9.4982399999999998E-3</v>
      </c>
      <c r="DW181">
        <v>9.2775300000000008E-3</v>
      </c>
      <c r="DX181">
        <v>9.0884199999999998E-3</v>
      </c>
      <c r="DY181">
        <v>8.9390300000000006E-3</v>
      </c>
      <c r="DZ181">
        <v>8.8398799999999996E-3</v>
      </c>
      <c r="EA181">
        <v>8.7479099999999994E-3</v>
      </c>
      <c r="EB181">
        <v>8.6468599999999993E-3</v>
      </c>
      <c r="EC181">
        <v>8.5434800000000009E-3</v>
      </c>
      <c r="ED181">
        <v>8.4398100000000007E-3</v>
      </c>
      <c r="EE181">
        <v>8.3561699999999996E-3</v>
      </c>
      <c r="EF181">
        <v>8.2932400000000003E-3</v>
      </c>
      <c r="EG181">
        <v>8.2504299999999996E-3</v>
      </c>
      <c r="EH181">
        <v>8.2203899999999993E-3</v>
      </c>
      <c r="EI181">
        <v>8.1938600000000007E-3</v>
      </c>
      <c r="EJ181">
        <v>8.1708000000000006E-3</v>
      </c>
      <c r="EK181">
        <v>8.1404100000000007E-3</v>
      </c>
      <c r="EL181">
        <v>8.0896100000000006E-3</v>
      </c>
      <c r="EM181">
        <v>8.0204100000000004E-3</v>
      </c>
      <c r="EN181">
        <v>7.9367099999999996E-3</v>
      </c>
      <c r="EO181">
        <v>7.8488700000000008E-3</v>
      </c>
      <c r="EP181">
        <v>7.7716E-3</v>
      </c>
      <c r="EQ181">
        <v>7.6962799999999998E-3</v>
      </c>
      <c r="ER181">
        <v>7.6160200000000003E-3</v>
      </c>
      <c r="ES181">
        <v>7.5406700000000002E-3</v>
      </c>
      <c r="ET181">
        <v>7.4586899999999996E-3</v>
      </c>
      <c r="EU181">
        <v>7.3672800000000004E-3</v>
      </c>
      <c r="EV181">
        <v>7.2790299999999997E-3</v>
      </c>
      <c r="EW181">
        <v>7.2125599999999998E-3</v>
      </c>
      <c r="EX181">
        <v>7.1758899999999999E-3</v>
      </c>
      <c r="EY181">
        <v>7.1501500000000001E-3</v>
      </c>
      <c r="EZ181">
        <v>7.13191E-3</v>
      </c>
      <c r="FA181">
        <v>7.1301200000000002E-3</v>
      </c>
      <c r="FB181">
        <v>7.1259599999999998E-3</v>
      </c>
      <c r="FC181">
        <v>7.1011099999999999E-3</v>
      </c>
      <c r="FD181">
        <v>7.0717200000000001E-3</v>
      </c>
      <c r="FE181">
        <v>7.0435799999999998E-3</v>
      </c>
      <c r="FF181">
        <v>7.0098299999999999E-3</v>
      </c>
      <c r="FG181">
        <v>6.9726199999999997E-3</v>
      </c>
      <c r="FH181">
        <v>6.9398999999999997E-3</v>
      </c>
      <c r="FI181">
        <v>6.9047300000000004E-3</v>
      </c>
      <c r="FJ181">
        <v>6.86756E-3</v>
      </c>
      <c r="FK181">
        <v>6.8299399999999996E-3</v>
      </c>
      <c r="FL181">
        <v>6.7901699999999999E-3</v>
      </c>
      <c r="FM181">
        <v>6.7412699999999997E-3</v>
      </c>
      <c r="FN181">
        <v>6.6858799999999999E-3</v>
      </c>
      <c r="FO181">
        <v>6.6304900000000002E-3</v>
      </c>
      <c r="FP181">
        <v>6.5750599999999998E-3</v>
      </c>
      <c r="FQ181">
        <v>6.5200700000000002E-3</v>
      </c>
      <c r="FR181">
        <v>6.4676999999999998E-3</v>
      </c>
      <c r="FS181">
        <v>6.4144800000000002E-3</v>
      </c>
      <c r="FT181">
        <v>6.3629999999999997E-3</v>
      </c>
      <c r="FU181">
        <v>6.3123900000000002E-3</v>
      </c>
      <c r="FV181">
        <v>6.2609500000000004E-3</v>
      </c>
      <c r="FW181">
        <v>6.2120999999999999E-3</v>
      </c>
      <c r="FX181">
        <v>6.1758300000000002E-3</v>
      </c>
      <c r="FY181">
        <v>6.1545000000000002E-3</v>
      </c>
      <c r="FZ181">
        <v>6.1449E-3</v>
      </c>
      <c r="GA181">
        <v>6.1516699999999997E-3</v>
      </c>
      <c r="GB181">
        <v>6.1695300000000003E-3</v>
      </c>
      <c r="GC181">
        <v>6.1753399999999996E-3</v>
      </c>
      <c r="GD181">
        <v>6.1690800000000004E-3</v>
      </c>
      <c r="GE181">
        <v>6.14637E-3</v>
      </c>
      <c r="GF181">
        <v>6.1060899999999998E-3</v>
      </c>
      <c r="GG181">
        <v>6.0629600000000001E-3</v>
      </c>
      <c r="GH181">
        <v>6.0183299999999997E-3</v>
      </c>
      <c r="GI181">
        <v>5.9739299999999997E-3</v>
      </c>
      <c r="GJ181">
        <v>5.9295299999999997E-3</v>
      </c>
      <c r="GK181">
        <v>5.8836000000000001E-3</v>
      </c>
      <c r="GL181">
        <v>5.83922E-3</v>
      </c>
      <c r="GM181">
        <v>5.7902600000000002E-3</v>
      </c>
      <c r="GN181">
        <v>5.7413500000000001E-3</v>
      </c>
      <c r="GO181">
        <v>5.6907800000000003E-3</v>
      </c>
      <c r="GP181">
        <v>5.6386600000000002E-3</v>
      </c>
      <c r="GQ181">
        <v>5.5870499999999997E-3</v>
      </c>
      <c r="GR181">
        <v>5.5318600000000004E-3</v>
      </c>
      <c r="GS181">
        <v>5.4762500000000002E-3</v>
      </c>
      <c r="GT181">
        <v>5.4220300000000004E-3</v>
      </c>
    </row>
    <row r="182" spans="1:202">
      <c r="A182" t="s">
        <v>283</v>
      </c>
      <c r="CX182">
        <v>2.135254E-2</v>
      </c>
      <c r="CY182">
        <v>2.0759690000000001E-2</v>
      </c>
      <c r="CZ182">
        <v>2.0515269999999999E-2</v>
      </c>
      <c r="DA182">
        <v>2.0222159999999999E-2</v>
      </c>
      <c r="DB182">
        <v>1.9897270000000002E-2</v>
      </c>
      <c r="DC182">
        <v>1.9559489999999999E-2</v>
      </c>
      <c r="DD182">
        <v>1.911181E-2</v>
      </c>
      <c r="DE182">
        <v>1.884388E-2</v>
      </c>
      <c r="DF182">
        <v>1.866276E-2</v>
      </c>
      <c r="DG182">
        <v>1.829103E-2</v>
      </c>
      <c r="DH182">
        <v>1.8103250000000001E-2</v>
      </c>
      <c r="DI182">
        <v>1.7839830000000001E-2</v>
      </c>
      <c r="DJ182">
        <v>1.753584E-2</v>
      </c>
      <c r="DK182">
        <v>1.7221E-2</v>
      </c>
      <c r="DL182">
        <v>1.6933030000000002E-2</v>
      </c>
      <c r="DM182">
        <v>1.6654619999999998E-2</v>
      </c>
      <c r="DN182">
        <v>1.631645E-2</v>
      </c>
      <c r="DO182">
        <v>1.605415E-2</v>
      </c>
      <c r="DP182">
        <v>1.5880229999999999E-2</v>
      </c>
      <c r="DQ182">
        <v>1.56607E-2</v>
      </c>
      <c r="DR182">
        <v>1.722191E-2</v>
      </c>
      <c r="DS182">
        <v>1.9165720000000001E-2</v>
      </c>
      <c r="DT182">
        <v>1.800359E-2</v>
      </c>
      <c r="DU182">
        <v>1.5211219999999999E-2</v>
      </c>
      <c r="DV182">
        <v>1.480917E-2</v>
      </c>
      <c r="DW182">
        <v>1.467602E-2</v>
      </c>
      <c r="DX182">
        <v>1.4597229999999999E-2</v>
      </c>
      <c r="DY182">
        <v>1.448121E-2</v>
      </c>
      <c r="DZ182">
        <v>1.42843E-2</v>
      </c>
      <c r="EA182">
        <v>1.4027039999999999E-2</v>
      </c>
      <c r="EB182">
        <v>1.3744579999999999E-2</v>
      </c>
      <c r="EC182">
        <v>1.345906E-2</v>
      </c>
      <c r="ED182">
        <v>1.3240740000000001E-2</v>
      </c>
      <c r="EE182">
        <v>1.3103119999999999E-2</v>
      </c>
      <c r="EF182">
        <v>1.2973409999999999E-2</v>
      </c>
      <c r="EG182">
        <v>1.2836200000000001E-2</v>
      </c>
      <c r="EH182">
        <v>1.268977E-2</v>
      </c>
      <c r="EI182">
        <v>1.2542970000000001E-2</v>
      </c>
      <c r="EJ182">
        <v>1.242971E-2</v>
      </c>
      <c r="EK182">
        <v>1.235088E-2</v>
      </c>
      <c r="EL182">
        <v>1.2297310000000001E-2</v>
      </c>
      <c r="EM182">
        <v>1.2263710000000001E-2</v>
      </c>
      <c r="EN182">
        <v>1.223728E-2</v>
      </c>
      <c r="EO182">
        <v>1.221122E-2</v>
      </c>
      <c r="EP182">
        <v>1.217385E-2</v>
      </c>
      <c r="EQ182">
        <v>1.210848E-2</v>
      </c>
      <c r="ER182">
        <v>1.2011839999999999E-2</v>
      </c>
      <c r="ES182">
        <v>1.1896540000000001E-2</v>
      </c>
      <c r="ET182">
        <v>1.177575E-2</v>
      </c>
      <c r="EU182">
        <v>1.1666599999999999E-2</v>
      </c>
      <c r="EV182">
        <v>1.1561180000000001E-2</v>
      </c>
      <c r="EW182">
        <v>1.145432E-2</v>
      </c>
      <c r="EX182">
        <v>1.1346820000000001E-2</v>
      </c>
      <c r="EY182">
        <v>1.122769E-2</v>
      </c>
      <c r="EZ182">
        <v>1.109653E-2</v>
      </c>
      <c r="FA182">
        <v>1.096974E-2</v>
      </c>
      <c r="FB182">
        <v>1.0875910000000001E-2</v>
      </c>
      <c r="FC182">
        <v>1.082461E-2</v>
      </c>
      <c r="FD182">
        <v>1.0791520000000001E-2</v>
      </c>
      <c r="FE182">
        <v>1.0773720000000001E-2</v>
      </c>
      <c r="FF182">
        <v>1.0779260000000001E-2</v>
      </c>
      <c r="FG182">
        <v>1.0776890000000001E-2</v>
      </c>
      <c r="FH182">
        <v>1.07498E-2</v>
      </c>
      <c r="FI182">
        <v>1.071195E-2</v>
      </c>
      <c r="FJ182">
        <v>1.067535E-2</v>
      </c>
      <c r="FK182">
        <v>1.063072E-2</v>
      </c>
      <c r="FL182">
        <v>1.05828E-2</v>
      </c>
      <c r="FM182">
        <v>1.0538230000000001E-2</v>
      </c>
      <c r="FN182">
        <v>1.049165E-2</v>
      </c>
      <c r="FO182">
        <v>1.044177E-2</v>
      </c>
      <c r="FP182">
        <v>1.039087E-2</v>
      </c>
      <c r="FQ182">
        <v>1.0332340000000001E-2</v>
      </c>
      <c r="FR182">
        <v>1.026579E-2</v>
      </c>
      <c r="FS182">
        <v>1.018813E-2</v>
      </c>
      <c r="FT182">
        <v>1.010745E-2</v>
      </c>
      <c r="FU182">
        <v>1.00304E-2</v>
      </c>
      <c r="FV182">
        <v>9.9577299999999997E-3</v>
      </c>
      <c r="FW182">
        <v>9.8808999999999998E-3</v>
      </c>
      <c r="FX182">
        <v>9.8064199999999997E-3</v>
      </c>
      <c r="FY182">
        <v>9.7369499999999994E-3</v>
      </c>
      <c r="FZ182">
        <v>9.6642700000000008E-3</v>
      </c>
      <c r="GA182">
        <v>9.5912099999999993E-3</v>
      </c>
      <c r="GB182">
        <v>9.5241500000000003E-3</v>
      </c>
      <c r="GC182">
        <v>9.4716399999999999E-3</v>
      </c>
      <c r="GD182">
        <v>9.4444400000000001E-3</v>
      </c>
      <c r="GE182">
        <v>9.4370200000000008E-3</v>
      </c>
      <c r="GF182">
        <v>9.4511100000000004E-3</v>
      </c>
      <c r="GG182">
        <v>9.4857899999999992E-3</v>
      </c>
      <c r="GH182">
        <v>9.5047199999999995E-3</v>
      </c>
      <c r="GI182">
        <v>9.5004100000000008E-3</v>
      </c>
      <c r="GJ182">
        <v>9.4719699999999997E-3</v>
      </c>
      <c r="GK182">
        <v>9.4170599999999997E-3</v>
      </c>
      <c r="GL182">
        <v>9.3572800000000008E-3</v>
      </c>
      <c r="GM182">
        <v>9.2927900000000004E-3</v>
      </c>
      <c r="GN182">
        <v>9.2302900000000004E-3</v>
      </c>
      <c r="GO182">
        <v>9.1670499999999995E-3</v>
      </c>
      <c r="GP182">
        <v>9.1023400000000004E-3</v>
      </c>
      <c r="GQ182">
        <v>9.0386900000000003E-3</v>
      </c>
      <c r="GR182">
        <v>8.9689599999999998E-3</v>
      </c>
      <c r="GS182">
        <v>8.8985100000000001E-3</v>
      </c>
      <c r="GT182">
        <v>8.8293199999999999E-3</v>
      </c>
    </row>
    <row r="183" spans="1:202">
      <c r="A183" t="s">
        <v>284</v>
      </c>
      <c r="CX183">
        <v>3.3726359999999997E-2</v>
      </c>
      <c r="CY183">
        <v>3.291169E-2</v>
      </c>
      <c r="CZ183">
        <v>3.2707359999999998E-2</v>
      </c>
      <c r="DA183">
        <v>3.2420379999999999E-2</v>
      </c>
      <c r="DB183">
        <v>3.1845760000000001E-2</v>
      </c>
      <c r="DC183">
        <v>3.1482799999999998E-2</v>
      </c>
      <c r="DD183">
        <v>3.0873270000000001E-2</v>
      </c>
      <c r="DE183">
        <v>3.045666E-2</v>
      </c>
      <c r="DF183">
        <v>3.0218269999999998E-2</v>
      </c>
      <c r="DG183">
        <v>2.9648500000000001E-2</v>
      </c>
      <c r="DH183">
        <v>2.926026E-2</v>
      </c>
      <c r="DI183">
        <v>2.8650800000000001E-2</v>
      </c>
      <c r="DJ183">
        <v>2.8103280000000001E-2</v>
      </c>
      <c r="DK183">
        <v>2.75549E-2</v>
      </c>
      <c r="DL183">
        <v>2.7024360000000001E-2</v>
      </c>
      <c r="DM183">
        <v>2.674346E-2</v>
      </c>
      <c r="DN183">
        <v>2.6302160000000002E-2</v>
      </c>
      <c r="DO183">
        <v>2.5928860000000001E-2</v>
      </c>
      <c r="DP183">
        <v>2.558289E-2</v>
      </c>
      <c r="DQ183">
        <v>2.5334189999999999E-2</v>
      </c>
      <c r="DR183">
        <v>2.7329280000000001E-2</v>
      </c>
      <c r="DS183">
        <v>2.995712E-2</v>
      </c>
      <c r="DT183">
        <v>2.8308659999999999E-2</v>
      </c>
      <c r="DU183">
        <v>2.4215469999999999E-2</v>
      </c>
      <c r="DV183">
        <v>2.3550950000000001E-2</v>
      </c>
      <c r="DW183">
        <v>2.3263659999999999E-2</v>
      </c>
      <c r="DX183">
        <v>2.304558E-2</v>
      </c>
      <c r="DY183">
        <v>2.2830309999999999E-2</v>
      </c>
      <c r="DZ183">
        <v>2.2609819999999999E-2</v>
      </c>
      <c r="EA183">
        <v>2.2425319999999999E-2</v>
      </c>
      <c r="EB183">
        <v>2.2272429999999999E-2</v>
      </c>
      <c r="EC183">
        <v>2.2131660000000001E-2</v>
      </c>
      <c r="ED183">
        <v>2.1945949999999999E-2</v>
      </c>
      <c r="EE183">
        <v>2.1666359999999999E-2</v>
      </c>
      <c r="EF183">
        <v>2.1316359999999999E-2</v>
      </c>
      <c r="EG183">
        <v>2.0953719999999999E-2</v>
      </c>
      <c r="EH183">
        <v>2.0585590000000001E-2</v>
      </c>
      <c r="EI183">
        <v>2.0295710000000002E-2</v>
      </c>
      <c r="EJ183">
        <v>2.0100420000000001E-2</v>
      </c>
      <c r="EK183">
        <v>1.9920070000000002E-2</v>
      </c>
      <c r="EL183">
        <v>1.9724680000000001E-2</v>
      </c>
      <c r="EM183">
        <v>1.9515589999999999E-2</v>
      </c>
      <c r="EN183">
        <v>1.9311729999999999E-2</v>
      </c>
      <c r="EO183">
        <v>1.9146710000000001E-2</v>
      </c>
      <c r="EP183">
        <v>1.9024719999999998E-2</v>
      </c>
      <c r="EQ183">
        <v>1.89427E-2</v>
      </c>
      <c r="ER183">
        <v>1.888281E-2</v>
      </c>
      <c r="ES183">
        <v>1.8840570000000001E-2</v>
      </c>
      <c r="ET183">
        <v>1.8798769999999999E-2</v>
      </c>
      <c r="EU183">
        <v>1.8736550000000001E-2</v>
      </c>
      <c r="EV183">
        <v>1.8636679999999999E-2</v>
      </c>
      <c r="EW183">
        <v>1.8501219999999999E-2</v>
      </c>
      <c r="EX183">
        <v>1.833133E-2</v>
      </c>
      <c r="EY183">
        <v>1.815665E-2</v>
      </c>
      <c r="EZ183">
        <v>1.8003080000000001E-2</v>
      </c>
      <c r="FA183">
        <v>1.7855200000000002E-2</v>
      </c>
      <c r="FB183">
        <v>1.7707210000000001E-2</v>
      </c>
      <c r="FC183">
        <v>1.7553920000000001E-2</v>
      </c>
      <c r="FD183">
        <v>1.7385560000000001E-2</v>
      </c>
      <c r="FE183">
        <v>1.7205129999999999E-2</v>
      </c>
      <c r="FF183">
        <v>1.702538E-2</v>
      </c>
      <c r="FG183">
        <v>1.6887349999999999E-2</v>
      </c>
      <c r="FH183">
        <v>1.6820080000000001E-2</v>
      </c>
      <c r="FI183">
        <v>1.677418E-2</v>
      </c>
      <c r="FJ183">
        <v>1.6751749999999999E-2</v>
      </c>
      <c r="FK183">
        <v>1.6763199999999999E-2</v>
      </c>
      <c r="FL183">
        <v>1.676675E-2</v>
      </c>
      <c r="FM183">
        <v>1.6728860000000002E-2</v>
      </c>
      <c r="FN183">
        <v>1.667706E-2</v>
      </c>
      <c r="FO183">
        <v>1.6626680000000001E-2</v>
      </c>
      <c r="FP183">
        <v>1.6563540000000002E-2</v>
      </c>
      <c r="FQ183">
        <v>1.648867E-2</v>
      </c>
      <c r="FR183">
        <v>1.6431350000000001E-2</v>
      </c>
      <c r="FS183">
        <v>1.6368690000000002E-2</v>
      </c>
      <c r="FT183">
        <v>1.6294699999999999E-2</v>
      </c>
      <c r="FU183">
        <v>1.6224160000000001E-2</v>
      </c>
      <c r="FV183">
        <v>1.614846E-2</v>
      </c>
      <c r="FW183">
        <v>1.6044840000000001E-2</v>
      </c>
      <c r="FX183">
        <v>1.5929519999999999E-2</v>
      </c>
      <c r="FY183">
        <v>1.5814379999999999E-2</v>
      </c>
      <c r="FZ183">
        <v>1.5699290000000001E-2</v>
      </c>
      <c r="GA183">
        <v>1.559368E-2</v>
      </c>
      <c r="GB183">
        <v>1.5485820000000001E-2</v>
      </c>
      <c r="GC183">
        <v>1.537549E-2</v>
      </c>
      <c r="GD183">
        <v>1.527571E-2</v>
      </c>
      <c r="GE183">
        <v>1.51722E-2</v>
      </c>
      <c r="GF183">
        <v>1.506153E-2</v>
      </c>
      <c r="GG183">
        <v>1.4964470000000001E-2</v>
      </c>
      <c r="GH183">
        <v>1.4894040000000001E-2</v>
      </c>
      <c r="GI183">
        <v>1.485861E-2</v>
      </c>
      <c r="GJ183">
        <v>1.485564E-2</v>
      </c>
      <c r="GK183">
        <v>1.488837E-2</v>
      </c>
      <c r="GL183">
        <v>1.495134E-2</v>
      </c>
      <c r="GM183">
        <v>1.498594E-2</v>
      </c>
      <c r="GN183">
        <v>1.498567E-2</v>
      </c>
      <c r="GO183">
        <v>1.4948009999999999E-2</v>
      </c>
      <c r="GP183">
        <v>1.4870349999999999E-2</v>
      </c>
      <c r="GQ183">
        <v>1.4783360000000001E-2</v>
      </c>
      <c r="GR183">
        <v>1.4690450000000001E-2</v>
      </c>
      <c r="GS183">
        <v>1.459919E-2</v>
      </c>
      <c r="GT183">
        <v>1.451237E-2</v>
      </c>
    </row>
    <row r="184" spans="1:202">
      <c r="A184" t="s">
        <v>285</v>
      </c>
      <c r="CX184">
        <v>5.316924E-2</v>
      </c>
      <c r="CY184">
        <v>5.1854190000000001E-2</v>
      </c>
      <c r="CZ184">
        <v>5.1601950000000001E-2</v>
      </c>
      <c r="DA184">
        <v>5.140045E-2</v>
      </c>
      <c r="DB184">
        <v>5.0316300000000001E-2</v>
      </c>
      <c r="DC184">
        <v>4.9954980000000003E-2</v>
      </c>
      <c r="DD184">
        <v>4.899883E-2</v>
      </c>
      <c r="DE184">
        <v>4.83945E-2</v>
      </c>
      <c r="DF184">
        <v>4.8002320000000001E-2</v>
      </c>
      <c r="DG184">
        <v>4.7082390000000002E-2</v>
      </c>
      <c r="DH184">
        <v>4.664306E-2</v>
      </c>
      <c r="DI184">
        <v>4.585844E-2</v>
      </c>
      <c r="DJ184">
        <v>4.5227379999999998E-2</v>
      </c>
      <c r="DK184">
        <v>4.453812E-2</v>
      </c>
      <c r="DL184">
        <v>4.3833240000000002E-2</v>
      </c>
      <c r="DM184">
        <v>4.3380040000000002E-2</v>
      </c>
      <c r="DN184">
        <v>4.2505840000000003E-2</v>
      </c>
      <c r="DO184">
        <v>4.191247E-2</v>
      </c>
      <c r="DP184">
        <v>4.1365989999999998E-2</v>
      </c>
      <c r="DQ184">
        <v>4.0767669999999999E-2</v>
      </c>
      <c r="DR184">
        <v>4.3242870000000003E-2</v>
      </c>
      <c r="DS184">
        <v>4.7173109999999997E-2</v>
      </c>
      <c r="DT184">
        <v>4.4706490000000002E-2</v>
      </c>
      <c r="DU184">
        <v>3.9067520000000001E-2</v>
      </c>
      <c r="DV184">
        <v>3.7973300000000001E-2</v>
      </c>
      <c r="DW184">
        <v>3.7377359999999998E-2</v>
      </c>
      <c r="DX184">
        <v>3.6884769999999997E-2</v>
      </c>
      <c r="DY184">
        <v>3.6521820000000003E-2</v>
      </c>
      <c r="DZ184">
        <v>3.6247170000000002E-2</v>
      </c>
      <c r="EA184">
        <v>3.597939E-2</v>
      </c>
      <c r="EB184">
        <v>3.5656159999999999E-2</v>
      </c>
      <c r="EC184">
        <v>3.5354129999999998E-2</v>
      </c>
      <c r="ED184">
        <v>3.5060250000000001E-2</v>
      </c>
      <c r="EE184">
        <v>3.475839E-2</v>
      </c>
      <c r="EF184">
        <v>3.4496029999999997E-2</v>
      </c>
      <c r="EG184">
        <v>3.4290090000000002E-2</v>
      </c>
      <c r="EH184">
        <v>3.4085339999999999E-2</v>
      </c>
      <c r="EI184">
        <v>3.3803949999999999E-2</v>
      </c>
      <c r="EJ184">
        <v>3.3391230000000001E-2</v>
      </c>
      <c r="EK184">
        <v>3.2900980000000003E-2</v>
      </c>
      <c r="EL184">
        <v>3.2405759999999999E-2</v>
      </c>
      <c r="EM184">
        <v>3.1928459999999999E-2</v>
      </c>
      <c r="EN184">
        <v>3.15579E-2</v>
      </c>
      <c r="EO184">
        <v>3.127721E-2</v>
      </c>
      <c r="EP184">
        <v>3.100839E-2</v>
      </c>
      <c r="EQ184">
        <v>3.073184E-2</v>
      </c>
      <c r="ER184">
        <v>3.0425629999999999E-2</v>
      </c>
      <c r="ES184">
        <v>3.0147319999999998E-2</v>
      </c>
      <c r="ET184">
        <v>2.9922710000000002E-2</v>
      </c>
      <c r="EU184">
        <v>2.974454E-2</v>
      </c>
      <c r="EV184">
        <v>2.9621370000000001E-2</v>
      </c>
      <c r="EW184">
        <v>2.9541749999999999E-2</v>
      </c>
      <c r="EX184">
        <v>2.947116E-2</v>
      </c>
      <c r="EY184">
        <v>2.939978E-2</v>
      </c>
      <c r="EZ184">
        <v>2.9302689999999999E-2</v>
      </c>
      <c r="FA184">
        <v>2.915212E-2</v>
      </c>
      <c r="FB184">
        <v>2.895729E-2</v>
      </c>
      <c r="FC184">
        <v>2.8711739999999999E-2</v>
      </c>
      <c r="FD184">
        <v>2.846359E-2</v>
      </c>
      <c r="FE184">
        <v>2.825629E-2</v>
      </c>
      <c r="FF184">
        <v>2.8047929999999999E-2</v>
      </c>
      <c r="FG184">
        <v>2.7829619999999999E-2</v>
      </c>
      <c r="FH184">
        <v>2.7613370000000002E-2</v>
      </c>
      <c r="FI184">
        <v>2.7366140000000001E-2</v>
      </c>
      <c r="FJ184">
        <v>2.7105979999999998E-2</v>
      </c>
      <c r="FK184">
        <v>2.6846890000000002E-2</v>
      </c>
      <c r="FL184">
        <v>2.665209E-2</v>
      </c>
      <c r="FM184">
        <v>2.654844E-2</v>
      </c>
      <c r="FN184">
        <v>2.648213E-2</v>
      </c>
      <c r="FO184">
        <v>2.6447999999999999E-2</v>
      </c>
      <c r="FP184">
        <v>2.6455860000000001E-2</v>
      </c>
      <c r="FQ184">
        <v>2.6439239999999999E-2</v>
      </c>
      <c r="FR184">
        <v>2.6387339999999999E-2</v>
      </c>
      <c r="FS184">
        <v>2.631141E-2</v>
      </c>
      <c r="FT184">
        <v>2.6225109999999999E-2</v>
      </c>
      <c r="FU184">
        <v>2.6128889999999998E-2</v>
      </c>
      <c r="FV184">
        <v>2.6029839999999999E-2</v>
      </c>
      <c r="FW184">
        <v>2.593181E-2</v>
      </c>
      <c r="FX184">
        <v>2.583498E-2</v>
      </c>
      <c r="FY184">
        <v>2.5730469999999998E-2</v>
      </c>
      <c r="FZ184">
        <v>2.5620159999999999E-2</v>
      </c>
      <c r="GA184">
        <v>2.5502170000000001E-2</v>
      </c>
      <c r="GB184">
        <v>2.5347359999999999E-2</v>
      </c>
      <c r="GC184">
        <v>2.5165960000000001E-2</v>
      </c>
      <c r="GD184">
        <v>2.4990109999999999E-2</v>
      </c>
      <c r="GE184">
        <v>2.481759E-2</v>
      </c>
      <c r="GF184">
        <v>2.4652360000000002E-2</v>
      </c>
      <c r="GG184">
        <v>2.4490890000000001E-2</v>
      </c>
      <c r="GH184">
        <v>2.4331169999999999E-2</v>
      </c>
      <c r="GI184">
        <v>2.418236E-2</v>
      </c>
      <c r="GJ184">
        <v>2.4027819999999998E-2</v>
      </c>
      <c r="GK184">
        <v>2.3866660000000001E-2</v>
      </c>
      <c r="GL184">
        <v>2.3724229999999999E-2</v>
      </c>
      <c r="GM184">
        <v>2.3616479999999999E-2</v>
      </c>
      <c r="GN184">
        <v>2.356486E-2</v>
      </c>
      <c r="GO184">
        <v>2.3567520000000002E-2</v>
      </c>
      <c r="GP184">
        <v>2.362527E-2</v>
      </c>
      <c r="GQ184">
        <v>2.3723210000000002E-2</v>
      </c>
      <c r="GR184">
        <v>2.37793E-2</v>
      </c>
      <c r="GS184">
        <v>2.377833E-2</v>
      </c>
      <c r="GT184">
        <v>2.3729099999999999E-2</v>
      </c>
    </row>
    <row r="185" spans="1:202">
      <c r="A185" t="s">
        <v>286</v>
      </c>
      <c r="CX185">
        <v>8.8648770000000002E-2</v>
      </c>
      <c r="CY185">
        <v>8.5897100000000004E-2</v>
      </c>
      <c r="CZ185">
        <v>8.5144940000000002E-2</v>
      </c>
      <c r="DA185">
        <v>8.4477469999999999E-2</v>
      </c>
      <c r="DB185">
        <v>8.2187280000000001E-2</v>
      </c>
      <c r="DC185">
        <v>8.1682210000000005E-2</v>
      </c>
      <c r="DD185">
        <v>8.0150250000000006E-2</v>
      </c>
      <c r="DE185">
        <v>7.9399789999999998E-2</v>
      </c>
      <c r="DF185">
        <v>7.9070130000000002E-2</v>
      </c>
      <c r="DG185">
        <v>7.7741859999999996E-2</v>
      </c>
      <c r="DH185">
        <v>7.7049980000000004E-2</v>
      </c>
      <c r="DI185">
        <v>7.5727489999999995E-2</v>
      </c>
      <c r="DJ185">
        <v>7.4801099999999995E-2</v>
      </c>
      <c r="DK185">
        <v>7.3485400000000006E-2</v>
      </c>
      <c r="DL185">
        <v>7.1993489999999993E-2</v>
      </c>
      <c r="DM185">
        <v>7.1551749999999997E-2</v>
      </c>
      <c r="DN185">
        <v>6.9905850000000005E-2</v>
      </c>
      <c r="DO185">
        <v>6.9272479999999997E-2</v>
      </c>
      <c r="DP185">
        <v>6.855965E-2</v>
      </c>
      <c r="DQ185">
        <v>6.7924880000000007E-2</v>
      </c>
      <c r="DR185">
        <v>7.1909680000000004E-2</v>
      </c>
      <c r="DS185">
        <v>7.7833169999999993E-2</v>
      </c>
      <c r="DT185">
        <v>7.4521110000000002E-2</v>
      </c>
      <c r="DU185">
        <v>6.5649570000000004E-2</v>
      </c>
      <c r="DV185">
        <v>6.4030790000000004E-2</v>
      </c>
      <c r="DW185">
        <v>6.3337130000000005E-2</v>
      </c>
      <c r="DX185">
        <v>6.2738290000000002E-2</v>
      </c>
      <c r="DY185">
        <v>6.2005339999999999E-2</v>
      </c>
      <c r="DZ185">
        <v>6.124156E-2</v>
      </c>
      <c r="EA185">
        <v>6.0537800000000003E-2</v>
      </c>
      <c r="EB185">
        <v>5.9803460000000003E-2</v>
      </c>
      <c r="EC185">
        <v>5.9145160000000002E-2</v>
      </c>
      <c r="ED185">
        <v>5.8694759999999999E-2</v>
      </c>
      <c r="EE185">
        <v>5.8386439999999998E-2</v>
      </c>
      <c r="EF185">
        <v>5.8053399999999998E-2</v>
      </c>
      <c r="EG185">
        <v>5.764271E-2</v>
      </c>
      <c r="EH185">
        <v>5.7217940000000002E-2</v>
      </c>
      <c r="EI185">
        <v>5.6786469999999999E-2</v>
      </c>
      <c r="EJ185">
        <v>5.6339559999999997E-2</v>
      </c>
      <c r="EK185">
        <v>5.5927480000000002E-2</v>
      </c>
      <c r="EL185">
        <v>5.5548979999999998E-2</v>
      </c>
      <c r="EM185">
        <v>5.5159970000000003E-2</v>
      </c>
      <c r="EN185">
        <v>5.4684789999999997E-2</v>
      </c>
      <c r="EO185">
        <v>5.4068749999999999E-2</v>
      </c>
      <c r="EP185">
        <v>5.3415169999999998E-2</v>
      </c>
      <c r="EQ185">
        <v>5.2805419999999999E-2</v>
      </c>
      <c r="ER185">
        <v>5.2223199999999997E-2</v>
      </c>
      <c r="ES185">
        <v>5.1749169999999997E-2</v>
      </c>
      <c r="ET185">
        <v>5.131372E-2</v>
      </c>
      <c r="EU185">
        <v>5.0873109999999999E-2</v>
      </c>
      <c r="EV185">
        <v>5.0435849999999997E-2</v>
      </c>
      <c r="EW185">
        <v>4.9976359999999997E-2</v>
      </c>
      <c r="EX185">
        <v>4.9541969999999998E-2</v>
      </c>
      <c r="EY185">
        <v>4.917829E-2</v>
      </c>
      <c r="EZ185">
        <v>4.8868620000000002E-2</v>
      </c>
      <c r="FA185">
        <v>4.862934E-2</v>
      </c>
      <c r="FB185">
        <v>4.8461530000000003E-2</v>
      </c>
      <c r="FC185">
        <v>4.8296360000000003E-2</v>
      </c>
      <c r="FD185">
        <v>4.8124849999999997E-2</v>
      </c>
      <c r="FE185">
        <v>4.7938550000000003E-2</v>
      </c>
      <c r="FF185">
        <v>4.7676780000000002E-2</v>
      </c>
      <c r="FG185">
        <v>4.7356589999999997E-2</v>
      </c>
      <c r="FH185">
        <v>4.700066E-2</v>
      </c>
      <c r="FI185">
        <v>4.6633210000000001E-2</v>
      </c>
      <c r="FJ185">
        <v>4.6328800000000003E-2</v>
      </c>
      <c r="FK185">
        <v>4.6019490000000003E-2</v>
      </c>
      <c r="FL185">
        <v>4.5700669999999999E-2</v>
      </c>
      <c r="FM185">
        <v>4.53555E-2</v>
      </c>
      <c r="FN185">
        <v>4.4985110000000002E-2</v>
      </c>
      <c r="FO185">
        <v>4.459743E-2</v>
      </c>
      <c r="FP185">
        <v>4.4199670000000003E-2</v>
      </c>
      <c r="FQ185">
        <v>4.38647E-2</v>
      </c>
      <c r="FR185">
        <v>4.3687570000000002E-2</v>
      </c>
      <c r="FS185">
        <v>4.3545239999999999E-2</v>
      </c>
      <c r="FT185">
        <v>4.3422009999999997E-2</v>
      </c>
      <c r="FU185">
        <v>4.3365880000000002E-2</v>
      </c>
      <c r="FV185">
        <v>4.3302E-2</v>
      </c>
      <c r="FW185">
        <v>4.315509E-2</v>
      </c>
      <c r="FX185">
        <v>4.2995400000000003E-2</v>
      </c>
      <c r="FY185">
        <v>4.2843199999999998E-2</v>
      </c>
      <c r="FZ185">
        <v>4.266172E-2</v>
      </c>
      <c r="GA185">
        <v>4.2483640000000003E-2</v>
      </c>
      <c r="GB185">
        <v>4.2319990000000002E-2</v>
      </c>
      <c r="GC185">
        <v>4.2146459999999997E-2</v>
      </c>
      <c r="GD185">
        <v>4.1968569999999997E-2</v>
      </c>
      <c r="GE185">
        <v>4.1779129999999998E-2</v>
      </c>
      <c r="GF185">
        <v>4.156518E-2</v>
      </c>
      <c r="GG185">
        <v>4.1306089999999997E-2</v>
      </c>
      <c r="GH185">
        <v>4.1015910000000003E-2</v>
      </c>
      <c r="GI185">
        <v>4.0729370000000001E-2</v>
      </c>
      <c r="GJ185">
        <v>4.044996E-2</v>
      </c>
      <c r="GK185">
        <v>4.0189000000000002E-2</v>
      </c>
      <c r="GL185">
        <v>3.9938899999999999E-2</v>
      </c>
      <c r="GM185">
        <v>3.9683160000000002E-2</v>
      </c>
      <c r="GN185">
        <v>3.9440959999999997E-2</v>
      </c>
      <c r="GO185">
        <v>3.9200140000000001E-2</v>
      </c>
      <c r="GP185">
        <v>3.8951239999999998E-2</v>
      </c>
      <c r="GQ185">
        <v>3.8715140000000002E-2</v>
      </c>
      <c r="GR185">
        <v>3.8541150000000003E-2</v>
      </c>
      <c r="GS185">
        <v>3.8442150000000001E-2</v>
      </c>
      <c r="GT185">
        <v>3.8440920000000003E-2</v>
      </c>
    </row>
    <row r="186" spans="1:202">
      <c r="A186" t="s">
        <v>287</v>
      </c>
      <c r="CX186">
        <v>0.14114273999999999</v>
      </c>
      <c r="CY186">
        <v>0.13778188999999999</v>
      </c>
      <c r="CZ186">
        <v>0.13746583000000001</v>
      </c>
      <c r="DA186">
        <v>0.13795122000000001</v>
      </c>
      <c r="DB186">
        <v>0.13386355</v>
      </c>
      <c r="DC186">
        <v>0.13360506999999999</v>
      </c>
      <c r="DD186">
        <v>0.13025225000000001</v>
      </c>
      <c r="DE186">
        <v>0.12889759000000001</v>
      </c>
      <c r="DF186">
        <v>0.12793062999999999</v>
      </c>
      <c r="DG186">
        <v>0.1255271</v>
      </c>
      <c r="DH186">
        <v>0.1242496</v>
      </c>
      <c r="DI186">
        <v>0.12239011</v>
      </c>
      <c r="DJ186">
        <v>0.12135952999999999</v>
      </c>
      <c r="DK186">
        <v>0.11949116999999999</v>
      </c>
      <c r="DL186">
        <v>0.11666087</v>
      </c>
      <c r="DM186">
        <v>0.11675509000000001</v>
      </c>
      <c r="DN186">
        <v>0.11390586</v>
      </c>
      <c r="DO186">
        <v>0.11333746</v>
      </c>
      <c r="DP186">
        <v>0.11171970000000001</v>
      </c>
      <c r="DQ186">
        <v>0.11011619</v>
      </c>
      <c r="DR186">
        <v>0.11715324000000001</v>
      </c>
      <c r="DS186">
        <v>0.12370761</v>
      </c>
      <c r="DT186">
        <v>0.11942503</v>
      </c>
      <c r="DU186">
        <v>0.10822703</v>
      </c>
      <c r="DV186">
        <v>0.10631909</v>
      </c>
      <c r="DW186">
        <v>0.10547134</v>
      </c>
      <c r="DX186">
        <v>0.10459515</v>
      </c>
      <c r="DY186">
        <v>0.10361140000000001</v>
      </c>
      <c r="DZ186">
        <v>0.10247302</v>
      </c>
      <c r="EA186">
        <v>0.10137143999999999</v>
      </c>
      <c r="EB186">
        <v>0.10046790999999999</v>
      </c>
      <c r="EC186">
        <v>9.9643990000000002E-2</v>
      </c>
      <c r="ED186">
        <v>9.8639370000000004E-2</v>
      </c>
      <c r="EE186">
        <v>9.7598740000000003E-2</v>
      </c>
      <c r="EF186">
        <v>9.6656500000000006E-2</v>
      </c>
      <c r="EG186">
        <v>9.5807199999999995E-2</v>
      </c>
      <c r="EH186">
        <v>9.5012139999999995E-2</v>
      </c>
      <c r="EI186">
        <v>9.4450720000000002E-2</v>
      </c>
      <c r="EJ186">
        <v>9.4083929999999996E-2</v>
      </c>
      <c r="EK186">
        <v>9.3649350000000006E-2</v>
      </c>
      <c r="EL186">
        <v>9.3072719999999998E-2</v>
      </c>
      <c r="EM186">
        <v>9.2445260000000001E-2</v>
      </c>
      <c r="EN186">
        <v>9.1814240000000005E-2</v>
      </c>
      <c r="EO186">
        <v>9.1125419999999999E-2</v>
      </c>
      <c r="EP186">
        <v>9.0441170000000001E-2</v>
      </c>
      <c r="EQ186">
        <v>8.9787989999999998E-2</v>
      </c>
      <c r="ER186">
        <v>8.9114380000000007E-2</v>
      </c>
      <c r="ES186">
        <v>8.8406239999999997E-2</v>
      </c>
      <c r="ET186">
        <v>8.7576840000000003E-2</v>
      </c>
      <c r="EU186">
        <v>8.6692679999999994E-2</v>
      </c>
      <c r="EV186">
        <v>8.5854070000000005E-2</v>
      </c>
      <c r="EW186">
        <v>8.5095879999999999E-2</v>
      </c>
      <c r="EX186">
        <v>8.4408780000000003E-2</v>
      </c>
      <c r="EY186">
        <v>8.3720509999999998E-2</v>
      </c>
      <c r="EZ186">
        <v>8.3036670000000007E-2</v>
      </c>
      <c r="FA186">
        <v>8.2350770000000004E-2</v>
      </c>
      <c r="FB186">
        <v>8.1658700000000001E-2</v>
      </c>
      <c r="FC186">
        <v>8.0981200000000003E-2</v>
      </c>
      <c r="FD186">
        <v>8.0383830000000003E-2</v>
      </c>
      <c r="FE186">
        <v>7.9870919999999998E-2</v>
      </c>
      <c r="FF186">
        <v>7.9437339999999995E-2</v>
      </c>
      <c r="FG186">
        <v>7.9082780000000005E-2</v>
      </c>
      <c r="FH186">
        <v>7.8773350000000006E-2</v>
      </c>
      <c r="FI186">
        <v>7.8419000000000003E-2</v>
      </c>
      <c r="FJ186">
        <v>7.8066250000000004E-2</v>
      </c>
      <c r="FK186">
        <v>7.7616809999999994E-2</v>
      </c>
      <c r="FL186">
        <v>7.7112840000000002E-2</v>
      </c>
      <c r="FM186">
        <v>7.6520530000000003E-2</v>
      </c>
      <c r="FN186">
        <v>7.5956960000000004E-2</v>
      </c>
      <c r="FO186">
        <v>7.5456620000000002E-2</v>
      </c>
      <c r="FP186">
        <v>7.4939939999999997E-2</v>
      </c>
      <c r="FQ186">
        <v>7.4379310000000004E-2</v>
      </c>
      <c r="FR186">
        <v>7.3850289999999999E-2</v>
      </c>
      <c r="FS186">
        <v>7.3257279999999994E-2</v>
      </c>
      <c r="FT186">
        <v>7.2609679999999996E-2</v>
      </c>
      <c r="FU186">
        <v>7.1969779999999997E-2</v>
      </c>
      <c r="FV186">
        <v>7.1437399999999998E-2</v>
      </c>
      <c r="FW186">
        <v>7.1019139999999994E-2</v>
      </c>
      <c r="FX186">
        <v>7.067793E-2</v>
      </c>
      <c r="FY186">
        <v>7.0396719999999996E-2</v>
      </c>
      <c r="FZ186">
        <v>7.0161929999999997E-2</v>
      </c>
      <c r="GA186">
        <v>6.9921540000000004E-2</v>
      </c>
      <c r="GB186">
        <v>6.9594840000000005E-2</v>
      </c>
      <c r="GC186">
        <v>6.9241800000000006E-2</v>
      </c>
      <c r="GD186">
        <v>6.8911429999999996E-2</v>
      </c>
      <c r="GE186">
        <v>6.8534880000000006E-2</v>
      </c>
      <c r="GF186">
        <v>6.8156809999999998E-2</v>
      </c>
      <c r="GG186">
        <v>6.7810200000000001E-2</v>
      </c>
      <c r="GH186">
        <v>6.7458279999999995E-2</v>
      </c>
      <c r="GI186">
        <v>6.7090179999999999E-2</v>
      </c>
      <c r="GJ186">
        <v>6.6713809999999998E-2</v>
      </c>
      <c r="GK186">
        <v>6.6298960000000004E-2</v>
      </c>
      <c r="GL186">
        <v>6.5839490000000001E-2</v>
      </c>
      <c r="GM186">
        <v>6.5324690000000005E-2</v>
      </c>
      <c r="GN186">
        <v>6.4811629999999995E-2</v>
      </c>
      <c r="GO186">
        <v>6.4329330000000004E-2</v>
      </c>
      <c r="GP186">
        <v>6.3882350000000004E-2</v>
      </c>
      <c r="GQ186">
        <v>6.3424939999999999E-2</v>
      </c>
      <c r="GR186">
        <v>6.2982109999999994E-2</v>
      </c>
      <c r="GS186">
        <v>6.2531619999999996E-2</v>
      </c>
      <c r="GT186">
        <v>6.2110760000000001E-2</v>
      </c>
    </row>
    <row r="187" spans="1:202">
      <c r="A187" t="s">
        <v>288</v>
      </c>
      <c r="CX187">
        <v>0.21943919000000001</v>
      </c>
      <c r="CY187">
        <v>0.21493752999999999</v>
      </c>
      <c r="CZ187">
        <v>0.21528838</v>
      </c>
      <c r="DA187">
        <v>0.21656702999999999</v>
      </c>
      <c r="DB187">
        <v>0.20822672</v>
      </c>
      <c r="DC187">
        <v>0.20994837</v>
      </c>
      <c r="DD187">
        <v>0.20501153</v>
      </c>
      <c r="DE187">
        <v>0.20383308</v>
      </c>
      <c r="DF187">
        <v>0.20417263999999999</v>
      </c>
      <c r="DG187">
        <v>0.19983239999999999</v>
      </c>
      <c r="DH187">
        <v>0.19936235999999999</v>
      </c>
      <c r="DI187">
        <v>0.1963867</v>
      </c>
      <c r="DJ187">
        <v>0.19525965000000001</v>
      </c>
      <c r="DK187">
        <v>0.19170327000000001</v>
      </c>
      <c r="DL187">
        <v>0.18720787999999999</v>
      </c>
      <c r="DM187">
        <v>0.18862993</v>
      </c>
      <c r="DN187">
        <v>0.18323249999999999</v>
      </c>
      <c r="DO187">
        <v>0.18330019</v>
      </c>
      <c r="DP187">
        <v>0.18013670000000001</v>
      </c>
      <c r="DQ187">
        <v>0.17679233999999999</v>
      </c>
      <c r="DR187">
        <v>0.18424051999999999</v>
      </c>
      <c r="DS187">
        <v>0.18823512000000001</v>
      </c>
      <c r="DT187">
        <v>0.18510555000000001</v>
      </c>
      <c r="DU187">
        <v>0.17499372999999999</v>
      </c>
      <c r="DV187">
        <v>0.17259611</v>
      </c>
      <c r="DW187">
        <v>0.17144290000000001</v>
      </c>
      <c r="DX187">
        <v>0.17041691</v>
      </c>
      <c r="DY187">
        <v>0.16952829999999999</v>
      </c>
      <c r="DZ187">
        <v>0.16865512999999999</v>
      </c>
      <c r="EA187">
        <v>0.16775375000000001</v>
      </c>
      <c r="EB187">
        <v>0.16662483</v>
      </c>
      <c r="EC187">
        <v>0.16538984000000001</v>
      </c>
      <c r="ED187">
        <v>0.16403166999999999</v>
      </c>
      <c r="EE187">
        <v>0.16254193</v>
      </c>
      <c r="EF187">
        <v>0.16116895000000001</v>
      </c>
      <c r="EG187">
        <v>0.16017493999999999</v>
      </c>
      <c r="EH187">
        <v>0.15922739999999999</v>
      </c>
      <c r="EI187">
        <v>0.15800455999999999</v>
      </c>
      <c r="EJ187">
        <v>0.15675285999999999</v>
      </c>
      <c r="EK187">
        <v>0.15561552000000001</v>
      </c>
      <c r="EL187">
        <v>0.15462825999999999</v>
      </c>
      <c r="EM187">
        <v>0.15365372999999999</v>
      </c>
      <c r="EN187">
        <v>0.15295901000000001</v>
      </c>
      <c r="EO187">
        <v>0.15249942999999999</v>
      </c>
      <c r="EP187">
        <v>0.15196067999999999</v>
      </c>
      <c r="EQ187">
        <v>0.15121644000000001</v>
      </c>
      <c r="ER187">
        <v>0.15033357999999999</v>
      </c>
      <c r="ES187">
        <v>0.14944123000000001</v>
      </c>
      <c r="ET187">
        <v>0.14842553</v>
      </c>
      <c r="EU187">
        <v>0.14730879</v>
      </c>
      <c r="EV187">
        <v>0.14620014000000001</v>
      </c>
      <c r="EW187">
        <v>0.14510041000000001</v>
      </c>
      <c r="EX187">
        <v>0.14392286000000001</v>
      </c>
      <c r="EY187">
        <v>0.14267922</v>
      </c>
      <c r="EZ187">
        <v>0.14156367</v>
      </c>
      <c r="FA187">
        <v>0.14061924000000001</v>
      </c>
      <c r="FB187">
        <v>0.13992009999999999</v>
      </c>
      <c r="FC187">
        <v>0.13911364000000001</v>
      </c>
      <c r="FD187">
        <v>0.13806225</v>
      </c>
      <c r="FE187">
        <v>0.13700496000000001</v>
      </c>
      <c r="FF187">
        <v>0.13597102999999999</v>
      </c>
      <c r="FG187">
        <v>0.13491597999999999</v>
      </c>
      <c r="FH187">
        <v>0.13399746000000001</v>
      </c>
      <c r="FI187">
        <v>0.13305955999999999</v>
      </c>
      <c r="FJ187">
        <v>0.13221898000000001</v>
      </c>
      <c r="FK187">
        <v>0.1314236</v>
      </c>
      <c r="FL187">
        <v>0.13076185000000001</v>
      </c>
      <c r="FM187">
        <v>0.13002881999999999</v>
      </c>
      <c r="FN187">
        <v>0.12934471</v>
      </c>
      <c r="FO187">
        <v>0.12860157</v>
      </c>
      <c r="FP187">
        <v>0.12776612000000001</v>
      </c>
      <c r="FQ187">
        <v>0.12686312999999999</v>
      </c>
      <c r="FR187">
        <v>0.12600626000000001</v>
      </c>
      <c r="FS187">
        <v>0.12514810000000001</v>
      </c>
      <c r="FT187">
        <v>0.1243413</v>
      </c>
      <c r="FU187">
        <v>0.12353</v>
      </c>
      <c r="FV187">
        <v>0.12270494999999999</v>
      </c>
      <c r="FW187">
        <v>0.12175621</v>
      </c>
      <c r="FX187">
        <v>0.12082133</v>
      </c>
      <c r="FY187">
        <v>0.11989849</v>
      </c>
      <c r="FZ187">
        <v>0.1189235</v>
      </c>
      <c r="GA187">
        <v>0.11807544</v>
      </c>
      <c r="GB187">
        <v>0.11736169</v>
      </c>
      <c r="GC187">
        <v>0.1166925</v>
      </c>
      <c r="GD187">
        <v>0.11608327</v>
      </c>
      <c r="GE187">
        <v>0.11544538</v>
      </c>
      <c r="GF187">
        <v>0.11478215</v>
      </c>
      <c r="GG187">
        <v>0.11405684000000001</v>
      </c>
      <c r="GH187">
        <v>0.11333134</v>
      </c>
      <c r="GI187">
        <v>0.11262442</v>
      </c>
      <c r="GJ187">
        <v>0.11190774000000001</v>
      </c>
      <c r="GK187">
        <v>0.11117753</v>
      </c>
      <c r="GL187">
        <v>0.11054872</v>
      </c>
      <c r="GM187">
        <v>0.10988501000000001</v>
      </c>
      <c r="GN187">
        <v>0.10918745000000001</v>
      </c>
      <c r="GO187">
        <v>0.10849341999999999</v>
      </c>
      <c r="GP187">
        <v>0.10777372</v>
      </c>
      <c r="GQ187">
        <v>0.10694193</v>
      </c>
      <c r="GR187">
        <v>0.10609964</v>
      </c>
      <c r="GS187">
        <v>0.10519708999999999</v>
      </c>
      <c r="GT187">
        <v>0.10437559</v>
      </c>
    </row>
    <row r="188" spans="1:202">
      <c r="A188" t="s">
        <v>289</v>
      </c>
      <c r="CX188">
        <v>0.32370405000000002</v>
      </c>
      <c r="CY188">
        <v>0.32017044</v>
      </c>
      <c r="CZ188">
        <v>0.32218606</v>
      </c>
      <c r="DA188">
        <v>0.32507698000000002</v>
      </c>
      <c r="DB188">
        <v>0.31219349000000002</v>
      </c>
      <c r="DC188">
        <v>0.31552034000000001</v>
      </c>
      <c r="DD188">
        <v>0.30823655</v>
      </c>
      <c r="DE188">
        <v>0.30678427000000003</v>
      </c>
      <c r="DF188">
        <v>0.30907667999999999</v>
      </c>
      <c r="DG188">
        <v>0.30282442999999998</v>
      </c>
      <c r="DH188">
        <v>0.30320406</v>
      </c>
      <c r="DI188">
        <v>0.30048390000000003</v>
      </c>
      <c r="DJ188">
        <v>0.30076310000000001</v>
      </c>
      <c r="DK188">
        <v>0.29578613999999998</v>
      </c>
      <c r="DL188">
        <v>0.29051409</v>
      </c>
      <c r="DM188">
        <v>0.29248322999999998</v>
      </c>
      <c r="DN188">
        <v>0.28471900999999999</v>
      </c>
      <c r="DO188">
        <v>0.28632221000000002</v>
      </c>
      <c r="DP188">
        <v>0.2817751</v>
      </c>
      <c r="DQ188">
        <v>0.27634578999999998</v>
      </c>
      <c r="DR188">
        <v>0.28294835000000002</v>
      </c>
      <c r="DS188">
        <v>0.28540758999999999</v>
      </c>
      <c r="DT188">
        <v>0.28489423000000003</v>
      </c>
      <c r="DU188">
        <v>0.27731072000000001</v>
      </c>
      <c r="DV188">
        <v>0.27479608</v>
      </c>
      <c r="DW188">
        <v>0.27333591000000002</v>
      </c>
      <c r="DX188">
        <v>0.27188575999999998</v>
      </c>
      <c r="DY188">
        <v>0.27048647999999997</v>
      </c>
      <c r="DZ188">
        <v>0.26912339000000002</v>
      </c>
      <c r="EA188">
        <v>0.26786222999999998</v>
      </c>
      <c r="EB188">
        <v>0.26658806000000002</v>
      </c>
      <c r="EC188">
        <v>0.26542347999999999</v>
      </c>
      <c r="ED188">
        <v>0.26432149999999999</v>
      </c>
      <c r="EE188">
        <v>0.26326083</v>
      </c>
      <c r="EF188">
        <v>0.26216894000000002</v>
      </c>
      <c r="EG188">
        <v>0.26093781999999999</v>
      </c>
      <c r="EH188">
        <v>0.25951845000000001</v>
      </c>
      <c r="EI188">
        <v>0.25792458000000001</v>
      </c>
      <c r="EJ188">
        <v>0.25638792999999999</v>
      </c>
      <c r="EK188">
        <v>0.25507533999999998</v>
      </c>
      <c r="EL188">
        <v>0.25421431</v>
      </c>
      <c r="EM188">
        <v>0.25334965999999998</v>
      </c>
      <c r="EN188">
        <v>0.25201889999999999</v>
      </c>
      <c r="EO188">
        <v>0.25050993999999999</v>
      </c>
      <c r="EP188">
        <v>0.24924449000000001</v>
      </c>
      <c r="EQ188">
        <v>0.24833653999999999</v>
      </c>
      <c r="ER188">
        <v>0.24755028000000001</v>
      </c>
      <c r="ES188">
        <v>0.24695992</v>
      </c>
      <c r="ET188">
        <v>0.24644737999999999</v>
      </c>
      <c r="EU188">
        <v>0.24565682999999999</v>
      </c>
      <c r="EV188">
        <v>0.24464786999999999</v>
      </c>
      <c r="EW188">
        <v>0.24350463999999999</v>
      </c>
      <c r="EX188">
        <v>0.24227687000000001</v>
      </c>
      <c r="EY188">
        <v>0.24089493000000001</v>
      </c>
      <c r="EZ188">
        <v>0.23926346000000001</v>
      </c>
      <c r="FA188">
        <v>0.23750429000000001</v>
      </c>
      <c r="FB188">
        <v>0.2359214</v>
      </c>
      <c r="FC188">
        <v>0.23456108000000001</v>
      </c>
      <c r="FD188">
        <v>0.23351388000000001</v>
      </c>
      <c r="FE188">
        <v>0.23264290000000001</v>
      </c>
      <c r="FF188">
        <v>0.23182148999999999</v>
      </c>
      <c r="FG188">
        <v>0.23111798</v>
      </c>
      <c r="FH188">
        <v>0.23027111</v>
      </c>
      <c r="FI188">
        <v>0.22886387999999999</v>
      </c>
      <c r="FJ188">
        <v>0.22758053</v>
      </c>
      <c r="FK188">
        <v>0.22623667</v>
      </c>
      <c r="FL188">
        <v>0.22495238000000001</v>
      </c>
      <c r="FM188">
        <v>0.22349894000000001</v>
      </c>
      <c r="FN188">
        <v>0.22225997</v>
      </c>
      <c r="FO188">
        <v>0.22089627000000001</v>
      </c>
      <c r="FP188">
        <v>0.21960761000000001</v>
      </c>
      <c r="FQ188">
        <v>0.21843441999999999</v>
      </c>
      <c r="FR188">
        <v>0.21736464999999999</v>
      </c>
      <c r="FS188">
        <v>0.21620185</v>
      </c>
      <c r="FT188">
        <v>0.21502425999999999</v>
      </c>
      <c r="FU188">
        <v>0.21380457</v>
      </c>
      <c r="FV188">
        <v>0.21265065</v>
      </c>
      <c r="FW188">
        <v>0.21134047</v>
      </c>
      <c r="FX188">
        <v>0.21014554999999999</v>
      </c>
      <c r="FY188">
        <v>0.20901971</v>
      </c>
      <c r="FZ188">
        <v>0.20786632999999999</v>
      </c>
      <c r="GA188">
        <v>0.20672402000000001</v>
      </c>
      <c r="GB188">
        <v>0.20546723</v>
      </c>
      <c r="GC188">
        <v>0.20417795999999999</v>
      </c>
      <c r="GD188">
        <v>0.20295126999999999</v>
      </c>
      <c r="GE188">
        <v>0.20155893</v>
      </c>
      <c r="GF188">
        <v>0.20020957</v>
      </c>
      <c r="GG188">
        <v>0.19894980000000001</v>
      </c>
      <c r="GH188">
        <v>0.19770995</v>
      </c>
      <c r="GI188">
        <v>0.19644827000000001</v>
      </c>
      <c r="GJ188">
        <v>0.19524266000000001</v>
      </c>
      <c r="GK188">
        <v>0.19390999</v>
      </c>
      <c r="GL188">
        <v>0.19267197</v>
      </c>
      <c r="GM188">
        <v>0.19142806000000001</v>
      </c>
      <c r="GN188">
        <v>0.19021486000000001</v>
      </c>
      <c r="GO188">
        <v>0.18904605999999999</v>
      </c>
      <c r="GP188">
        <v>0.18796203</v>
      </c>
      <c r="GQ188">
        <v>0.18685407000000001</v>
      </c>
      <c r="GR188">
        <v>0.18584719</v>
      </c>
      <c r="GS188">
        <v>0.18464154999999999</v>
      </c>
      <c r="GT188">
        <v>0.18350725000000001</v>
      </c>
    </row>
    <row r="189" spans="1:202">
      <c r="A189" t="s">
        <v>290</v>
      </c>
      <c r="CX189">
        <v>0.44969712000000001</v>
      </c>
      <c r="CY189">
        <v>0.44831711000000002</v>
      </c>
      <c r="CZ189">
        <v>0.45203200999999998</v>
      </c>
      <c r="DA189">
        <v>0.45836991999999999</v>
      </c>
      <c r="DB189">
        <v>0.44580330000000001</v>
      </c>
      <c r="DC189">
        <v>0.45421856999999999</v>
      </c>
      <c r="DD189">
        <v>0.44676492000000001</v>
      </c>
      <c r="DE189">
        <v>0.44603135999999999</v>
      </c>
      <c r="DF189">
        <v>0.45059641</v>
      </c>
      <c r="DG189">
        <v>0.44299812999999999</v>
      </c>
      <c r="DH189">
        <v>0.44491907000000003</v>
      </c>
      <c r="DI189">
        <v>0.44255811</v>
      </c>
      <c r="DJ189">
        <v>0.44377375000000002</v>
      </c>
      <c r="DK189">
        <v>0.43798540000000002</v>
      </c>
      <c r="DL189">
        <v>0.43218831000000002</v>
      </c>
      <c r="DM189">
        <v>0.43544228000000001</v>
      </c>
      <c r="DN189">
        <v>0.42584735000000001</v>
      </c>
      <c r="DO189">
        <v>0.42632565</v>
      </c>
      <c r="DP189">
        <v>0.42004665000000002</v>
      </c>
      <c r="DQ189">
        <v>0.41319765000000003</v>
      </c>
      <c r="DR189">
        <v>0.41588040999999998</v>
      </c>
      <c r="DS189">
        <v>0.42125594</v>
      </c>
      <c r="DT189">
        <v>0.40870814999999999</v>
      </c>
      <c r="DU189">
        <v>0.40987618999999997</v>
      </c>
      <c r="DV189">
        <v>0.40720086</v>
      </c>
      <c r="DW189">
        <v>0.40538867000000001</v>
      </c>
      <c r="DX189">
        <v>0.40318092999999999</v>
      </c>
      <c r="DY189">
        <v>0.40088528000000001</v>
      </c>
      <c r="DZ189">
        <v>0.39875606000000002</v>
      </c>
      <c r="EA189">
        <v>0.39678985</v>
      </c>
      <c r="EB189">
        <v>0.39488157000000002</v>
      </c>
      <c r="EC189">
        <v>0.39313244000000003</v>
      </c>
      <c r="ED189">
        <v>0.39140317000000002</v>
      </c>
      <c r="EE189">
        <v>0.38985817</v>
      </c>
      <c r="EF189">
        <v>0.38848767000000001</v>
      </c>
      <c r="EG189">
        <v>0.38722127000000001</v>
      </c>
      <c r="EH189">
        <v>0.38593789000000001</v>
      </c>
      <c r="EI189">
        <v>0.38459291000000001</v>
      </c>
      <c r="EJ189">
        <v>0.38341536999999998</v>
      </c>
      <c r="EK189">
        <v>0.38214118000000002</v>
      </c>
      <c r="EL189">
        <v>0.38086819</v>
      </c>
      <c r="EM189">
        <v>0.37960839000000002</v>
      </c>
      <c r="EN189">
        <v>0.37838959999999999</v>
      </c>
      <c r="EO189">
        <v>0.37750753999999997</v>
      </c>
      <c r="EP189">
        <v>0.37696850999999998</v>
      </c>
      <c r="EQ189">
        <v>0.37640747000000002</v>
      </c>
      <c r="ER189">
        <v>0.37582006000000001</v>
      </c>
      <c r="ES189">
        <v>0.37485106000000001</v>
      </c>
      <c r="ET189">
        <v>0.37362309999999999</v>
      </c>
      <c r="EU189">
        <v>0.37247707000000002</v>
      </c>
      <c r="EV189">
        <v>0.37162621000000001</v>
      </c>
      <c r="EW189">
        <v>0.37092407999999999</v>
      </c>
      <c r="EX189">
        <v>0.37011318999999998</v>
      </c>
      <c r="EY189">
        <v>0.36919162999999999</v>
      </c>
      <c r="EZ189">
        <v>0.36804777999999999</v>
      </c>
      <c r="FA189">
        <v>0.36667661000000001</v>
      </c>
      <c r="FB189">
        <v>0.36526492999999999</v>
      </c>
      <c r="FC189">
        <v>0.36383743000000002</v>
      </c>
      <c r="FD189">
        <v>0.36224908</v>
      </c>
      <c r="FE189">
        <v>0.36034878999999997</v>
      </c>
      <c r="FF189">
        <v>0.35837193000000001</v>
      </c>
      <c r="FG189">
        <v>0.35654039999999998</v>
      </c>
      <c r="FH189">
        <v>0.35557190999999999</v>
      </c>
      <c r="FI189">
        <v>0.35510498000000001</v>
      </c>
      <c r="FJ189">
        <v>0.35477466000000002</v>
      </c>
      <c r="FK189">
        <v>0.35409463000000002</v>
      </c>
      <c r="FL189">
        <v>0.35348902999999998</v>
      </c>
      <c r="FM189">
        <v>0.35236579000000001</v>
      </c>
      <c r="FN189">
        <v>0.35129236000000003</v>
      </c>
      <c r="FO189">
        <v>0.35007495999999999</v>
      </c>
      <c r="FP189">
        <v>0.34880465999999999</v>
      </c>
      <c r="FQ189">
        <v>0.34758292000000002</v>
      </c>
      <c r="FR189">
        <v>0.34642451000000002</v>
      </c>
      <c r="FS189">
        <v>0.3450976</v>
      </c>
      <c r="FT189">
        <v>0.34376932999999998</v>
      </c>
      <c r="FU189">
        <v>0.34249559000000002</v>
      </c>
      <c r="FV189">
        <v>0.34142652000000001</v>
      </c>
      <c r="FW189">
        <v>0.34009018000000002</v>
      </c>
      <c r="FX189">
        <v>0.33883611000000002</v>
      </c>
      <c r="FY189">
        <v>0.33754226999999998</v>
      </c>
      <c r="FZ189">
        <v>0.33619702000000001</v>
      </c>
      <c r="GA189">
        <v>0.33495686000000002</v>
      </c>
      <c r="GB189">
        <v>0.33358690000000002</v>
      </c>
      <c r="GC189">
        <v>0.33222652000000003</v>
      </c>
      <c r="GD189">
        <v>0.33104371999999999</v>
      </c>
      <c r="GE189">
        <v>0.32975685999999998</v>
      </c>
      <c r="GF189">
        <v>0.32846746999999998</v>
      </c>
      <c r="GG189">
        <v>0.32709971999999998</v>
      </c>
      <c r="GH189">
        <v>0.32568958999999997</v>
      </c>
      <c r="GI189">
        <v>0.32425141000000002</v>
      </c>
      <c r="GJ189">
        <v>0.32291597999999999</v>
      </c>
      <c r="GK189">
        <v>0.32136303999999999</v>
      </c>
      <c r="GL189">
        <v>0.32005241000000001</v>
      </c>
      <c r="GM189">
        <v>0.31866822</v>
      </c>
      <c r="GN189">
        <v>0.31717424999999999</v>
      </c>
      <c r="GO189">
        <v>0.31570324</v>
      </c>
      <c r="GP189">
        <v>0.31428880999999997</v>
      </c>
      <c r="GQ189">
        <v>0.31273441000000002</v>
      </c>
      <c r="GR189">
        <v>0.31149812999999998</v>
      </c>
      <c r="GS189">
        <v>0.31008880999999999</v>
      </c>
      <c r="GT189">
        <v>0.30886058999999999</v>
      </c>
    </row>
    <row r="190" spans="1:202">
      <c r="A190" t="s">
        <v>291</v>
      </c>
      <c r="CX190">
        <v>6.0888699999999997E-3</v>
      </c>
      <c r="CY190">
        <v>5.8292300000000003E-3</v>
      </c>
      <c r="CZ190">
        <v>5.5687499999999999E-3</v>
      </c>
      <c r="DA190">
        <v>5.2960699999999999E-3</v>
      </c>
      <c r="DB190">
        <v>5.1217199999999997E-3</v>
      </c>
      <c r="DC190">
        <v>4.8489700000000002E-3</v>
      </c>
      <c r="DD190">
        <v>4.5891300000000003E-3</v>
      </c>
      <c r="DE190">
        <v>4.3605900000000001E-3</v>
      </c>
      <c r="DF190">
        <v>4.1938499999999998E-3</v>
      </c>
      <c r="DG190">
        <v>3.93341E-3</v>
      </c>
      <c r="DH190">
        <v>3.7676400000000001E-3</v>
      </c>
      <c r="DI190">
        <v>3.56983E-3</v>
      </c>
      <c r="DJ190">
        <v>3.4213799999999999E-3</v>
      </c>
      <c r="DK190">
        <v>3.2855599999999999E-3</v>
      </c>
      <c r="DL190">
        <v>3.14956E-3</v>
      </c>
      <c r="DM190">
        <v>3.0224000000000002E-3</v>
      </c>
      <c r="DN190">
        <v>2.8944399999999999E-3</v>
      </c>
      <c r="DO190">
        <v>2.7789099999999999E-3</v>
      </c>
      <c r="DP190">
        <v>2.6829800000000002E-3</v>
      </c>
      <c r="DQ190">
        <v>2.60808E-3</v>
      </c>
      <c r="DR190">
        <v>2.5374199999999999E-3</v>
      </c>
      <c r="DS190">
        <v>2.49541E-3</v>
      </c>
      <c r="DT190">
        <v>2.5446900000000001E-3</v>
      </c>
      <c r="DU190">
        <v>2.5845E-3</v>
      </c>
      <c r="DV190">
        <v>2.5999399999999998E-3</v>
      </c>
      <c r="DW190">
        <v>2.64051E-3</v>
      </c>
      <c r="DX190">
        <v>2.6201900000000001E-3</v>
      </c>
      <c r="DY190">
        <v>2.5978400000000001E-3</v>
      </c>
      <c r="DZ190">
        <v>2.5769199999999999E-3</v>
      </c>
      <c r="EA190">
        <v>2.5545400000000001E-3</v>
      </c>
      <c r="EB190">
        <v>2.5321200000000001E-3</v>
      </c>
      <c r="EC190">
        <v>2.5100600000000002E-3</v>
      </c>
      <c r="ED190">
        <v>2.4876899999999999E-3</v>
      </c>
      <c r="EE190">
        <v>2.4640600000000001E-3</v>
      </c>
      <c r="EF190">
        <v>2.4397300000000002E-3</v>
      </c>
      <c r="EG190">
        <v>2.4148300000000002E-3</v>
      </c>
      <c r="EH190">
        <v>2.3893E-3</v>
      </c>
      <c r="EI190">
        <v>2.3629300000000001E-3</v>
      </c>
      <c r="EJ190">
        <v>2.3352099999999999E-3</v>
      </c>
      <c r="EK190">
        <v>2.3079699999999999E-3</v>
      </c>
      <c r="EL190">
        <v>2.27976E-3</v>
      </c>
      <c r="EM190">
        <v>2.2520000000000001E-3</v>
      </c>
      <c r="EN190">
        <v>2.2250500000000001E-3</v>
      </c>
      <c r="EO190">
        <v>2.1980099999999998E-3</v>
      </c>
      <c r="EP190">
        <v>2.1720799999999998E-3</v>
      </c>
      <c r="EQ190">
        <v>2.14635E-3</v>
      </c>
      <c r="ER190">
        <v>2.1217699999999998E-3</v>
      </c>
      <c r="ES190">
        <v>2.09867E-3</v>
      </c>
      <c r="ET190">
        <v>2.07551E-3</v>
      </c>
      <c r="EU190">
        <v>2.0547899999999999E-3</v>
      </c>
      <c r="EV190">
        <v>2.03441E-3</v>
      </c>
      <c r="EW190">
        <v>2.01643E-3</v>
      </c>
      <c r="EX190">
        <v>1.9977100000000002E-3</v>
      </c>
      <c r="EY190">
        <v>1.9780599999999998E-3</v>
      </c>
      <c r="EZ190">
        <v>1.9592899999999998E-3</v>
      </c>
      <c r="FA190">
        <v>1.93958E-3</v>
      </c>
      <c r="FB190">
        <v>1.9204599999999999E-3</v>
      </c>
      <c r="FC190">
        <v>1.89974E-3</v>
      </c>
      <c r="FD190">
        <v>1.8798899999999999E-3</v>
      </c>
      <c r="FE190">
        <v>1.85994E-3</v>
      </c>
      <c r="FF190">
        <v>1.83782E-3</v>
      </c>
      <c r="FG190">
        <v>1.8158899999999999E-3</v>
      </c>
      <c r="FH190">
        <v>1.7936300000000001E-3</v>
      </c>
      <c r="FI190">
        <v>1.7713500000000001E-3</v>
      </c>
      <c r="FJ190">
        <v>1.74873E-3</v>
      </c>
      <c r="FK190">
        <v>1.72409E-3</v>
      </c>
      <c r="FL190">
        <v>1.7009E-3</v>
      </c>
      <c r="FM190">
        <v>1.6771500000000001E-3</v>
      </c>
      <c r="FN190">
        <v>1.65456E-3</v>
      </c>
      <c r="FO190">
        <v>1.6311800000000001E-3</v>
      </c>
      <c r="FP190">
        <v>1.6082E-3</v>
      </c>
      <c r="FQ190">
        <v>1.5842300000000001E-3</v>
      </c>
      <c r="FR190">
        <v>1.5614800000000001E-3</v>
      </c>
      <c r="FS190">
        <v>1.5376299999999999E-3</v>
      </c>
      <c r="FT190">
        <v>1.5158999999999999E-3</v>
      </c>
      <c r="FU190">
        <v>1.4940000000000001E-3</v>
      </c>
      <c r="FV190">
        <v>1.4725700000000001E-3</v>
      </c>
      <c r="FW190">
        <v>1.4517200000000001E-3</v>
      </c>
      <c r="FX190">
        <v>1.42968E-3</v>
      </c>
      <c r="FY190">
        <v>1.4088600000000001E-3</v>
      </c>
      <c r="FZ190">
        <v>1.3890599999999999E-3</v>
      </c>
      <c r="GA190">
        <v>1.3694200000000001E-3</v>
      </c>
      <c r="GB190">
        <v>1.34932E-3</v>
      </c>
      <c r="GC190">
        <v>1.3311900000000001E-3</v>
      </c>
      <c r="GD190">
        <v>1.3113599999999999E-3</v>
      </c>
      <c r="GE190">
        <v>1.29268E-3</v>
      </c>
      <c r="GF190">
        <v>1.27417E-3</v>
      </c>
      <c r="GG190">
        <v>1.2565899999999999E-3</v>
      </c>
      <c r="GH190">
        <v>1.2377899999999999E-3</v>
      </c>
      <c r="GI190">
        <v>1.21955E-3</v>
      </c>
      <c r="GJ190">
        <v>1.2010600000000001E-3</v>
      </c>
      <c r="GK190">
        <v>1.1823000000000001E-3</v>
      </c>
      <c r="GL190">
        <v>1.16507E-3</v>
      </c>
      <c r="GM190">
        <v>1.1469799999999999E-3</v>
      </c>
      <c r="GN190">
        <v>1.1279700000000001E-3</v>
      </c>
      <c r="GO190">
        <v>1.1100800000000001E-3</v>
      </c>
      <c r="GP190">
        <v>1.09249E-3</v>
      </c>
      <c r="GQ190">
        <v>1.0745900000000001E-3</v>
      </c>
      <c r="GR190">
        <v>1.0568000000000001E-3</v>
      </c>
      <c r="GS190">
        <v>1.0391E-3</v>
      </c>
      <c r="GT190">
        <v>1.02133E-3</v>
      </c>
    </row>
    <row r="191" spans="1:202">
      <c r="A191" t="s">
        <v>292</v>
      </c>
      <c r="CX191">
        <v>1.85002E-3</v>
      </c>
      <c r="CY191">
        <v>1.81814E-3</v>
      </c>
      <c r="CZ191">
        <v>1.7850100000000001E-3</v>
      </c>
      <c r="DA191">
        <v>1.75103E-3</v>
      </c>
      <c r="DB191">
        <v>1.7501000000000001E-3</v>
      </c>
      <c r="DC191">
        <v>1.69144E-3</v>
      </c>
      <c r="DD191">
        <v>1.6285500000000001E-3</v>
      </c>
      <c r="DE191">
        <v>1.58925E-3</v>
      </c>
      <c r="DF191">
        <v>1.58359E-3</v>
      </c>
      <c r="DG191">
        <v>1.48427E-3</v>
      </c>
      <c r="DH191">
        <v>1.44608E-3</v>
      </c>
      <c r="DI191">
        <v>1.37297E-3</v>
      </c>
      <c r="DJ191">
        <v>1.3293999999999999E-3</v>
      </c>
      <c r="DK191">
        <v>1.2840099999999999E-3</v>
      </c>
      <c r="DL191">
        <v>1.24026E-3</v>
      </c>
      <c r="DM191">
        <v>1.2065400000000001E-3</v>
      </c>
      <c r="DN191">
        <v>1.1643999999999999E-3</v>
      </c>
      <c r="DO191">
        <v>1.12901E-3</v>
      </c>
      <c r="DP191">
        <v>1.10348E-3</v>
      </c>
      <c r="DQ191">
        <v>1.08197E-3</v>
      </c>
      <c r="DR191">
        <v>1.0618100000000001E-3</v>
      </c>
      <c r="DS191">
        <v>1.0443200000000001E-3</v>
      </c>
      <c r="DT191">
        <v>1.04163E-3</v>
      </c>
      <c r="DU191">
        <v>1.03597E-3</v>
      </c>
      <c r="DV191">
        <v>1.0393799999999999E-3</v>
      </c>
      <c r="DW191">
        <v>1.0600799999999999E-3</v>
      </c>
      <c r="DX191">
        <v>1.0655700000000001E-3</v>
      </c>
      <c r="DY191">
        <v>1.0702699999999999E-3</v>
      </c>
      <c r="DZ191">
        <v>1.0719600000000001E-3</v>
      </c>
      <c r="EA191">
        <v>1.0697E-3</v>
      </c>
      <c r="EB191">
        <v>1.06459E-3</v>
      </c>
      <c r="EC191">
        <v>1.0574E-3</v>
      </c>
      <c r="ED191">
        <v>1.0499000000000001E-3</v>
      </c>
      <c r="EE191">
        <v>1.0419400000000001E-3</v>
      </c>
      <c r="EF191">
        <v>1.03418E-3</v>
      </c>
      <c r="EG191">
        <v>1.0262800000000001E-3</v>
      </c>
      <c r="EH191">
        <v>1.018E-3</v>
      </c>
      <c r="EI191">
        <v>1.00946E-3</v>
      </c>
      <c r="EJ191">
        <v>1.0001400000000001E-3</v>
      </c>
      <c r="EK191">
        <v>9.9083000000000005E-4</v>
      </c>
      <c r="EL191">
        <v>9.8083000000000003E-4</v>
      </c>
      <c r="EM191">
        <v>9.7037999999999996E-4</v>
      </c>
      <c r="EN191">
        <v>9.5984E-4</v>
      </c>
      <c r="EO191">
        <v>9.4914000000000001E-4</v>
      </c>
      <c r="EP191">
        <v>9.3869000000000005E-4</v>
      </c>
      <c r="EQ191">
        <v>9.2791E-4</v>
      </c>
      <c r="ER191">
        <v>9.1759999999999997E-4</v>
      </c>
      <c r="ES191">
        <v>9.0748999999999995E-4</v>
      </c>
      <c r="ET191">
        <v>8.9711999999999995E-4</v>
      </c>
      <c r="EU191">
        <v>8.8758999999999995E-4</v>
      </c>
      <c r="EV191">
        <v>8.7799000000000004E-4</v>
      </c>
      <c r="EW191">
        <v>8.6910000000000004E-4</v>
      </c>
      <c r="EX191">
        <v>8.6027E-4</v>
      </c>
      <c r="EY191">
        <v>8.518E-4</v>
      </c>
      <c r="EZ191">
        <v>8.4404E-4</v>
      </c>
      <c r="FA191">
        <v>8.3637000000000002E-4</v>
      </c>
      <c r="FB191">
        <v>8.2919000000000005E-4</v>
      </c>
      <c r="FC191">
        <v>8.2123999999999999E-4</v>
      </c>
      <c r="FD191">
        <v>8.1362000000000003E-4</v>
      </c>
      <c r="FE191">
        <v>8.0628999999999998E-4</v>
      </c>
      <c r="FF191">
        <v>7.9832000000000004E-4</v>
      </c>
      <c r="FG191">
        <v>7.9062000000000002E-4</v>
      </c>
      <c r="FH191">
        <v>7.8284999999999997E-4</v>
      </c>
      <c r="FI191">
        <v>7.7481999999999996E-4</v>
      </c>
      <c r="FJ191">
        <v>7.6654999999999996E-4</v>
      </c>
      <c r="FK191">
        <v>7.5754999999999996E-4</v>
      </c>
      <c r="FL191">
        <v>7.4909E-4</v>
      </c>
      <c r="FM191">
        <v>7.4071E-4</v>
      </c>
      <c r="FN191">
        <v>7.3231999999999995E-4</v>
      </c>
      <c r="FO191">
        <v>7.2353000000000001E-4</v>
      </c>
      <c r="FP191">
        <v>7.1487000000000005E-4</v>
      </c>
      <c r="FQ191">
        <v>7.0565000000000005E-4</v>
      </c>
      <c r="FR191">
        <v>6.9696999999999999E-4</v>
      </c>
      <c r="FS191">
        <v>6.8754999999999999E-4</v>
      </c>
      <c r="FT191">
        <v>6.7847999999999997E-4</v>
      </c>
      <c r="FU191">
        <v>6.6916000000000002E-4</v>
      </c>
      <c r="FV191">
        <v>6.5990999999999999E-4</v>
      </c>
      <c r="FW191">
        <v>6.5127000000000002E-4</v>
      </c>
      <c r="FX191">
        <v>6.4238000000000001E-4</v>
      </c>
      <c r="FY191">
        <v>6.3385000000000004E-4</v>
      </c>
      <c r="FZ191">
        <v>6.2555E-4</v>
      </c>
      <c r="GA191">
        <v>6.1706E-4</v>
      </c>
      <c r="GB191">
        <v>6.0838000000000005E-4</v>
      </c>
      <c r="GC191">
        <v>6.0055999999999998E-4</v>
      </c>
      <c r="GD191">
        <v>5.9232000000000002E-4</v>
      </c>
      <c r="GE191">
        <v>5.8454999999999998E-4</v>
      </c>
      <c r="GF191">
        <v>5.7711999999999998E-4</v>
      </c>
      <c r="GG191">
        <v>5.7008999999999998E-4</v>
      </c>
      <c r="GH191">
        <v>5.6267000000000003E-4</v>
      </c>
      <c r="GI191">
        <v>5.553E-4</v>
      </c>
      <c r="GJ191">
        <v>5.4814000000000002E-4</v>
      </c>
      <c r="GK191">
        <v>5.4087999999999998E-4</v>
      </c>
      <c r="GL191">
        <v>5.3406000000000005E-4</v>
      </c>
      <c r="GM191">
        <v>5.2691000000000001E-4</v>
      </c>
      <c r="GN191">
        <v>5.1928E-4</v>
      </c>
      <c r="GO191">
        <v>5.1201000000000003E-4</v>
      </c>
      <c r="GP191">
        <v>5.0504E-4</v>
      </c>
      <c r="GQ191">
        <v>4.9806999999999998E-4</v>
      </c>
      <c r="GR191">
        <v>4.9103999999999999E-4</v>
      </c>
      <c r="GS191">
        <v>4.8418000000000002E-4</v>
      </c>
      <c r="GT191">
        <v>4.7704000000000003E-4</v>
      </c>
    </row>
    <row r="192" spans="1:202">
      <c r="A192" t="s">
        <v>293</v>
      </c>
      <c r="CX192">
        <v>1.155E-3</v>
      </c>
      <c r="CY192">
        <v>1.1416499999999999E-3</v>
      </c>
      <c r="CZ192">
        <v>1.1249299999999999E-3</v>
      </c>
      <c r="DA192">
        <v>1.103E-3</v>
      </c>
      <c r="DB192">
        <v>1.10198E-3</v>
      </c>
      <c r="DC192">
        <v>1.06781E-3</v>
      </c>
      <c r="DD192">
        <v>1.02877E-3</v>
      </c>
      <c r="DE192">
        <v>1.0083399999999999E-3</v>
      </c>
      <c r="DF192">
        <v>1.00983E-3</v>
      </c>
      <c r="DG192">
        <v>9.6584000000000004E-4</v>
      </c>
      <c r="DH192">
        <v>9.5195000000000002E-4</v>
      </c>
      <c r="DI192">
        <v>9.1483000000000005E-4</v>
      </c>
      <c r="DJ192">
        <v>8.9661000000000005E-4</v>
      </c>
      <c r="DK192">
        <v>8.7538999999999998E-4</v>
      </c>
      <c r="DL192">
        <v>8.5139999999999999E-4</v>
      </c>
      <c r="DM192">
        <v>8.3264999999999999E-4</v>
      </c>
      <c r="DN192">
        <v>8.0842999999999996E-4</v>
      </c>
      <c r="DO192">
        <v>7.8898E-4</v>
      </c>
      <c r="DP192">
        <v>7.6940000000000005E-4</v>
      </c>
      <c r="DQ192">
        <v>7.5310999999999998E-4</v>
      </c>
      <c r="DR192">
        <v>7.3477999999999998E-4</v>
      </c>
      <c r="DS192">
        <v>7.3408000000000002E-4</v>
      </c>
      <c r="DT192">
        <v>7.3092999999999997E-4</v>
      </c>
      <c r="DU192">
        <v>7.1122999999999998E-4</v>
      </c>
      <c r="DV192">
        <v>7.0361000000000002E-4</v>
      </c>
      <c r="DW192">
        <v>7.0522E-4</v>
      </c>
      <c r="DX192">
        <v>6.9791999999999999E-4</v>
      </c>
      <c r="DY192">
        <v>6.9160999999999995E-4</v>
      </c>
      <c r="DZ192">
        <v>6.8771000000000001E-4</v>
      </c>
      <c r="EA192">
        <v>6.8532E-4</v>
      </c>
      <c r="EB192">
        <v>6.845E-4</v>
      </c>
      <c r="EC192">
        <v>6.8493000000000004E-4</v>
      </c>
      <c r="ED192">
        <v>6.8605000000000001E-4</v>
      </c>
      <c r="EE192">
        <v>6.8577000000000004E-4</v>
      </c>
      <c r="EF192">
        <v>6.8406000000000001E-4</v>
      </c>
      <c r="EG192">
        <v>6.8073000000000005E-4</v>
      </c>
      <c r="EH192">
        <v>6.7571000000000005E-4</v>
      </c>
      <c r="EI192">
        <v>6.7022999999999996E-4</v>
      </c>
      <c r="EJ192">
        <v>6.6458999999999995E-4</v>
      </c>
      <c r="EK192">
        <v>6.5910999999999997E-4</v>
      </c>
      <c r="EL192">
        <v>6.5340999999999999E-4</v>
      </c>
      <c r="EM192">
        <v>6.4756000000000004E-4</v>
      </c>
      <c r="EN192">
        <v>6.4159999999999998E-4</v>
      </c>
      <c r="EO192">
        <v>6.3544000000000003E-4</v>
      </c>
      <c r="EP192">
        <v>6.2925999999999998E-4</v>
      </c>
      <c r="EQ192">
        <v>6.2273000000000005E-4</v>
      </c>
      <c r="ER192">
        <v>6.1618000000000003E-4</v>
      </c>
      <c r="ES192">
        <v>6.0961999999999995E-4</v>
      </c>
      <c r="ET192">
        <v>6.0282000000000001E-4</v>
      </c>
      <c r="EU192">
        <v>5.9626999999999998E-4</v>
      </c>
      <c r="EV192">
        <v>5.8960000000000002E-4</v>
      </c>
      <c r="EW192">
        <v>5.8325E-4</v>
      </c>
      <c r="EX192">
        <v>5.7671999999999997E-4</v>
      </c>
      <c r="EY192">
        <v>5.7023000000000002E-4</v>
      </c>
      <c r="EZ192">
        <v>5.6411000000000005E-4</v>
      </c>
      <c r="FA192">
        <v>5.5796000000000003E-4</v>
      </c>
      <c r="FB192">
        <v>5.5210000000000003E-4</v>
      </c>
      <c r="FC192">
        <v>5.4609000000000005E-4</v>
      </c>
      <c r="FD192">
        <v>5.4062000000000001E-4</v>
      </c>
      <c r="FE192">
        <v>5.3556999999999997E-4</v>
      </c>
      <c r="FF192">
        <v>5.3045000000000002E-4</v>
      </c>
      <c r="FG192">
        <v>5.2565000000000001E-4</v>
      </c>
      <c r="FH192">
        <v>5.2088000000000004E-4</v>
      </c>
      <c r="FI192">
        <v>5.1606999999999998E-4</v>
      </c>
      <c r="FJ192">
        <v>5.1130999999999995E-4</v>
      </c>
      <c r="FK192">
        <v>5.0620000000000005E-4</v>
      </c>
      <c r="FL192">
        <v>5.0139E-4</v>
      </c>
      <c r="FM192">
        <v>4.9667999999999999E-4</v>
      </c>
      <c r="FN192">
        <v>4.9198999999999998E-4</v>
      </c>
      <c r="FO192">
        <v>4.8704999999999999E-4</v>
      </c>
      <c r="FP192">
        <v>4.8218000000000002E-4</v>
      </c>
      <c r="FQ192">
        <v>4.7705000000000002E-4</v>
      </c>
      <c r="FR192">
        <v>4.7212000000000003E-4</v>
      </c>
      <c r="FS192">
        <v>4.6662E-4</v>
      </c>
      <c r="FT192">
        <v>4.6135000000000002E-4</v>
      </c>
      <c r="FU192">
        <v>4.5595E-4</v>
      </c>
      <c r="FV192">
        <v>4.5036000000000002E-4</v>
      </c>
      <c r="FW192">
        <v>4.4498999999999998E-4</v>
      </c>
      <c r="FX192">
        <v>4.3939000000000001E-4</v>
      </c>
      <c r="FY192">
        <v>4.3388999999999998E-4</v>
      </c>
      <c r="FZ192">
        <v>4.2839000000000001E-4</v>
      </c>
      <c r="GA192">
        <v>4.2276E-4</v>
      </c>
      <c r="GB192">
        <v>4.1711E-4</v>
      </c>
      <c r="GC192">
        <v>4.1192000000000003E-4</v>
      </c>
      <c r="GD192">
        <v>4.0650000000000001E-4</v>
      </c>
      <c r="GE192">
        <v>4.0137000000000001E-4</v>
      </c>
      <c r="GF192">
        <v>3.9641999999999998E-4</v>
      </c>
      <c r="GG192">
        <v>3.9157999999999999E-4</v>
      </c>
      <c r="GH192">
        <v>3.8665999999999999E-4</v>
      </c>
      <c r="GI192">
        <v>3.8182999999999999E-4</v>
      </c>
      <c r="GJ192">
        <v>3.7718000000000002E-4</v>
      </c>
      <c r="GK192">
        <v>3.7268000000000002E-4</v>
      </c>
      <c r="GL192">
        <v>3.6843999999999999E-4</v>
      </c>
      <c r="GM192">
        <v>3.6403E-4</v>
      </c>
      <c r="GN192">
        <v>3.5942E-4</v>
      </c>
      <c r="GO192">
        <v>3.5505999999999998E-4</v>
      </c>
      <c r="GP192">
        <v>3.5078000000000003E-4</v>
      </c>
      <c r="GQ192">
        <v>3.4647999999999998E-4</v>
      </c>
      <c r="GR192">
        <v>3.4220000000000002E-4</v>
      </c>
      <c r="GS192">
        <v>3.3796E-4</v>
      </c>
      <c r="GT192">
        <v>3.3358999999999998E-4</v>
      </c>
    </row>
    <row r="193" spans="1:202">
      <c r="A193" t="s">
        <v>294</v>
      </c>
      <c r="CX193">
        <v>1.67822E-3</v>
      </c>
      <c r="CY193">
        <v>1.6533800000000001E-3</v>
      </c>
      <c r="CZ193">
        <v>1.6229300000000001E-3</v>
      </c>
      <c r="DA193">
        <v>1.5944500000000001E-3</v>
      </c>
      <c r="DB193">
        <v>1.57964E-3</v>
      </c>
      <c r="DC193">
        <v>1.53703E-3</v>
      </c>
      <c r="DD193">
        <v>1.49602E-3</v>
      </c>
      <c r="DE193">
        <v>1.47529E-3</v>
      </c>
      <c r="DF193">
        <v>1.4695800000000001E-3</v>
      </c>
      <c r="DG193">
        <v>1.4223300000000001E-3</v>
      </c>
      <c r="DH193">
        <v>1.40711E-3</v>
      </c>
      <c r="DI193">
        <v>1.3716900000000001E-3</v>
      </c>
      <c r="DJ193">
        <v>1.35297E-3</v>
      </c>
      <c r="DK193">
        <v>1.3301299999999999E-3</v>
      </c>
      <c r="DL193">
        <v>1.3062900000000001E-3</v>
      </c>
      <c r="DM193">
        <v>1.28977E-3</v>
      </c>
      <c r="DN193">
        <v>1.2728100000000001E-3</v>
      </c>
      <c r="DO193">
        <v>1.2583E-3</v>
      </c>
      <c r="DP193">
        <v>1.2347899999999999E-3</v>
      </c>
      <c r="DQ193">
        <v>1.2120500000000001E-3</v>
      </c>
      <c r="DR193">
        <v>1.18465E-3</v>
      </c>
      <c r="DS193">
        <v>1.2790499999999999E-3</v>
      </c>
      <c r="DT193">
        <v>1.2422500000000001E-3</v>
      </c>
      <c r="DU193">
        <v>1.16182E-3</v>
      </c>
      <c r="DV193">
        <v>1.1444199999999999E-3</v>
      </c>
      <c r="DW193">
        <v>1.1421300000000001E-3</v>
      </c>
      <c r="DX193">
        <v>1.1289900000000001E-3</v>
      </c>
      <c r="DY193">
        <v>1.11604E-3</v>
      </c>
      <c r="DZ193">
        <v>1.1047299999999999E-3</v>
      </c>
      <c r="EA193">
        <v>1.09399E-3</v>
      </c>
      <c r="EB193">
        <v>1.0834600000000001E-3</v>
      </c>
      <c r="EC193">
        <v>1.0727499999999999E-3</v>
      </c>
      <c r="ED193">
        <v>1.0634799999999999E-3</v>
      </c>
      <c r="EE193">
        <v>1.0564400000000001E-3</v>
      </c>
      <c r="EF193">
        <v>1.0520900000000001E-3</v>
      </c>
      <c r="EG193">
        <v>1.05003E-3</v>
      </c>
      <c r="EH193">
        <v>1.05075E-3</v>
      </c>
      <c r="EI193">
        <v>1.0537400000000001E-3</v>
      </c>
      <c r="EJ193">
        <v>1.0552300000000001E-3</v>
      </c>
      <c r="EK193">
        <v>1.05419E-3</v>
      </c>
      <c r="EL193">
        <v>1.05007E-3</v>
      </c>
      <c r="EM193">
        <v>1.04269E-3</v>
      </c>
      <c r="EN193">
        <v>1.0344200000000001E-3</v>
      </c>
      <c r="EO193">
        <v>1.0262299999999999E-3</v>
      </c>
      <c r="EP193">
        <v>1.01823E-3</v>
      </c>
      <c r="EQ193">
        <v>1.0099900000000001E-3</v>
      </c>
      <c r="ER193">
        <v>1.00186E-3</v>
      </c>
      <c r="ES193">
        <v>9.9372000000000002E-4</v>
      </c>
      <c r="ET193">
        <v>9.8500999999999992E-4</v>
      </c>
      <c r="EU193">
        <v>9.7645999999999996E-4</v>
      </c>
      <c r="EV193">
        <v>9.6759000000000005E-4</v>
      </c>
      <c r="EW193">
        <v>9.5863999999999997E-4</v>
      </c>
      <c r="EX193">
        <v>9.4925000000000001E-4</v>
      </c>
      <c r="EY193">
        <v>9.3979000000000003E-4</v>
      </c>
      <c r="EZ193">
        <v>9.3042000000000005E-4</v>
      </c>
      <c r="FA193">
        <v>9.2086999999999996E-4</v>
      </c>
      <c r="FB193">
        <v>9.1169999999999999E-4</v>
      </c>
      <c r="FC193">
        <v>9.0207999999999998E-4</v>
      </c>
      <c r="FD193">
        <v>8.9296000000000004E-4</v>
      </c>
      <c r="FE193">
        <v>8.8446E-4</v>
      </c>
      <c r="FF193">
        <v>8.7584000000000002E-4</v>
      </c>
      <c r="FG193">
        <v>8.6766000000000002E-4</v>
      </c>
      <c r="FH193">
        <v>8.5981000000000002E-4</v>
      </c>
      <c r="FI193">
        <v>8.5229000000000001E-4</v>
      </c>
      <c r="FJ193">
        <v>8.4522000000000004E-4</v>
      </c>
      <c r="FK193">
        <v>8.3816999999999995E-4</v>
      </c>
      <c r="FL193">
        <v>8.3171000000000004E-4</v>
      </c>
      <c r="FM193">
        <v>8.2562E-4</v>
      </c>
      <c r="FN193">
        <v>8.1974000000000001E-4</v>
      </c>
      <c r="FO193">
        <v>8.1371999999999998E-4</v>
      </c>
      <c r="FP193">
        <v>8.0787999999999997E-4</v>
      </c>
      <c r="FQ193">
        <v>8.0179999999999997E-4</v>
      </c>
      <c r="FR193">
        <v>7.9600000000000005E-4</v>
      </c>
      <c r="FS193">
        <v>7.8950000000000005E-4</v>
      </c>
      <c r="FT193">
        <v>7.8317999999999997E-4</v>
      </c>
      <c r="FU193">
        <v>7.7669999999999996E-4</v>
      </c>
      <c r="FV193">
        <v>7.6977999999999997E-4</v>
      </c>
      <c r="FW193">
        <v>7.6300000000000001E-4</v>
      </c>
      <c r="FX193">
        <v>7.5582000000000004E-4</v>
      </c>
      <c r="FY193">
        <v>7.4879000000000005E-4</v>
      </c>
      <c r="FZ193">
        <v>7.4160000000000003E-4</v>
      </c>
      <c r="GA193">
        <v>7.3393999999999998E-4</v>
      </c>
      <c r="GB193">
        <v>7.2621000000000003E-4</v>
      </c>
      <c r="GC193">
        <v>7.1896000000000004E-4</v>
      </c>
      <c r="GD193">
        <v>7.1122999999999998E-4</v>
      </c>
      <c r="GE193">
        <v>7.0372000000000002E-4</v>
      </c>
      <c r="GF193">
        <v>6.9638999999999996E-4</v>
      </c>
      <c r="GG193">
        <v>6.8915999999999997E-4</v>
      </c>
      <c r="GH193">
        <v>6.8194999999999996E-4</v>
      </c>
      <c r="GI193">
        <v>6.7480999999999997E-4</v>
      </c>
      <c r="GJ193">
        <v>6.6794000000000001E-4</v>
      </c>
      <c r="GK193">
        <v>6.6129000000000003E-4</v>
      </c>
      <c r="GL193">
        <v>6.5468999999999998E-4</v>
      </c>
      <c r="GM193">
        <v>6.4791999999999996E-4</v>
      </c>
      <c r="GN193">
        <v>6.4108999999999998E-4</v>
      </c>
      <c r="GO193">
        <v>6.3464000000000001E-4</v>
      </c>
      <c r="GP193">
        <v>6.2854999999999996E-4</v>
      </c>
      <c r="GQ193">
        <v>6.2255999999999998E-4</v>
      </c>
      <c r="GR193">
        <v>6.1653000000000001E-4</v>
      </c>
      <c r="GS193">
        <v>6.1065000000000002E-4</v>
      </c>
      <c r="GT193">
        <v>6.0464999999999998E-4</v>
      </c>
    </row>
    <row r="194" spans="1:202">
      <c r="A194" t="s">
        <v>295</v>
      </c>
      <c r="CX194">
        <v>2.4098800000000001E-3</v>
      </c>
      <c r="CY194">
        <v>2.3789100000000001E-3</v>
      </c>
      <c r="CZ194">
        <v>2.3346199999999999E-3</v>
      </c>
      <c r="DA194">
        <v>2.2979599999999999E-3</v>
      </c>
      <c r="DB194">
        <v>2.2774900000000001E-3</v>
      </c>
      <c r="DC194">
        <v>2.2197300000000001E-3</v>
      </c>
      <c r="DD194">
        <v>2.1657E-3</v>
      </c>
      <c r="DE194">
        <v>2.1289299999999998E-3</v>
      </c>
      <c r="DF194">
        <v>2.0950500000000002E-3</v>
      </c>
      <c r="DG194">
        <v>2.0196699999999999E-3</v>
      </c>
      <c r="DH194">
        <v>1.97554E-3</v>
      </c>
      <c r="DI194">
        <v>1.92049E-3</v>
      </c>
      <c r="DJ194">
        <v>1.8954499999999999E-3</v>
      </c>
      <c r="DK194">
        <v>1.86447E-3</v>
      </c>
      <c r="DL194">
        <v>1.83113E-3</v>
      </c>
      <c r="DM194">
        <v>1.81156E-3</v>
      </c>
      <c r="DN194">
        <v>1.80141E-3</v>
      </c>
      <c r="DO194">
        <v>1.7875199999999999E-3</v>
      </c>
      <c r="DP194">
        <v>1.76085E-3</v>
      </c>
      <c r="DQ194">
        <v>1.73778E-3</v>
      </c>
      <c r="DR194">
        <v>1.7020099999999999E-3</v>
      </c>
      <c r="DS194">
        <v>1.84066E-3</v>
      </c>
      <c r="DT194">
        <v>1.80748E-3</v>
      </c>
      <c r="DU194">
        <v>1.68687E-3</v>
      </c>
      <c r="DV194">
        <v>1.66865E-3</v>
      </c>
      <c r="DW194">
        <v>1.6715199999999999E-3</v>
      </c>
      <c r="DX194">
        <v>1.65985E-3</v>
      </c>
      <c r="DY194">
        <v>1.64595E-3</v>
      </c>
      <c r="DZ194">
        <v>1.63182E-3</v>
      </c>
      <c r="EA194">
        <v>1.6166399999999999E-3</v>
      </c>
      <c r="EB194">
        <v>1.60122E-3</v>
      </c>
      <c r="EC194">
        <v>1.5856900000000001E-3</v>
      </c>
      <c r="ED194">
        <v>1.5698999999999999E-3</v>
      </c>
      <c r="EE194">
        <v>1.55427E-3</v>
      </c>
      <c r="EF194">
        <v>1.54042E-3</v>
      </c>
      <c r="EG194">
        <v>1.52713E-3</v>
      </c>
      <c r="EH194">
        <v>1.5140399999999999E-3</v>
      </c>
      <c r="EI194">
        <v>1.5024000000000001E-3</v>
      </c>
      <c r="EJ194">
        <v>1.4942499999999999E-3</v>
      </c>
      <c r="EK194">
        <v>1.49008E-3</v>
      </c>
      <c r="EL194">
        <v>1.4895399999999999E-3</v>
      </c>
      <c r="EM194">
        <v>1.4926099999999999E-3</v>
      </c>
      <c r="EN194">
        <v>1.49788E-3</v>
      </c>
      <c r="EO194">
        <v>1.50051E-3</v>
      </c>
      <c r="EP194">
        <v>1.49916E-3</v>
      </c>
      <c r="EQ194">
        <v>1.4934499999999999E-3</v>
      </c>
      <c r="ER194">
        <v>1.48423E-3</v>
      </c>
      <c r="ES194">
        <v>1.4741000000000001E-3</v>
      </c>
      <c r="ET194">
        <v>1.46353E-3</v>
      </c>
      <c r="EU194">
        <v>1.45353E-3</v>
      </c>
      <c r="EV194">
        <v>1.44333E-3</v>
      </c>
      <c r="EW194">
        <v>1.43301E-3</v>
      </c>
      <c r="EX194">
        <v>1.4220000000000001E-3</v>
      </c>
      <c r="EY194">
        <v>1.4105700000000001E-3</v>
      </c>
      <c r="EZ194">
        <v>1.39905E-3</v>
      </c>
      <c r="FA194">
        <v>1.3869799999999999E-3</v>
      </c>
      <c r="FB194">
        <v>1.37484E-3</v>
      </c>
      <c r="FC194">
        <v>1.36162E-3</v>
      </c>
      <c r="FD194">
        <v>1.34866E-3</v>
      </c>
      <c r="FE194">
        <v>1.33607E-3</v>
      </c>
      <c r="FF194">
        <v>1.3230099999999999E-3</v>
      </c>
      <c r="FG194">
        <v>1.31036E-3</v>
      </c>
      <c r="FH194">
        <v>1.2977100000000001E-3</v>
      </c>
      <c r="FI194">
        <v>1.2851799999999999E-3</v>
      </c>
      <c r="FJ194">
        <v>1.27322E-3</v>
      </c>
      <c r="FK194">
        <v>1.2610399999999999E-3</v>
      </c>
      <c r="FL194">
        <v>1.2495799999999999E-3</v>
      </c>
      <c r="FM194">
        <v>1.23898E-3</v>
      </c>
      <c r="FN194">
        <v>1.2291100000000001E-3</v>
      </c>
      <c r="FO194">
        <v>1.2194700000000001E-3</v>
      </c>
      <c r="FP194">
        <v>1.2106700000000001E-3</v>
      </c>
      <c r="FQ194">
        <v>1.2020500000000001E-3</v>
      </c>
      <c r="FR194">
        <v>1.1940099999999999E-3</v>
      </c>
      <c r="FS194">
        <v>1.18523E-3</v>
      </c>
      <c r="FT194">
        <v>1.17687E-3</v>
      </c>
      <c r="FU194">
        <v>1.1684600000000001E-3</v>
      </c>
      <c r="FV194">
        <v>1.1596E-3</v>
      </c>
      <c r="FW194">
        <v>1.1511500000000001E-3</v>
      </c>
      <c r="FX194">
        <v>1.1420899999999999E-3</v>
      </c>
      <c r="FY194">
        <v>1.13309E-3</v>
      </c>
      <c r="FZ194">
        <v>1.1237300000000001E-3</v>
      </c>
      <c r="GA194">
        <v>1.1135800000000001E-3</v>
      </c>
      <c r="GB194">
        <v>1.1031999999999999E-3</v>
      </c>
      <c r="GC194">
        <v>1.0931999999999999E-3</v>
      </c>
      <c r="GD194">
        <v>1.08248E-3</v>
      </c>
      <c r="GE194">
        <v>1.07193E-3</v>
      </c>
      <c r="GF194">
        <v>1.06135E-3</v>
      </c>
      <c r="GG194">
        <v>1.05079E-3</v>
      </c>
      <c r="GH194">
        <v>1.04024E-3</v>
      </c>
      <c r="GI194">
        <v>1.0293800000000001E-3</v>
      </c>
      <c r="GJ194">
        <v>1.0185699999999999E-3</v>
      </c>
      <c r="GK194">
        <v>1.00789E-3</v>
      </c>
      <c r="GL194">
        <v>9.9736000000000009E-4</v>
      </c>
      <c r="GM194">
        <v>9.8667999999999998E-4</v>
      </c>
      <c r="GN194">
        <v>9.7588000000000004E-4</v>
      </c>
      <c r="GO194">
        <v>9.6555999999999996E-4</v>
      </c>
      <c r="GP194">
        <v>9.5562000000000002E-4</v>
      </c>
      <c r="GQ194">
        <v>9.4558000000000001E-4</v>
      </c>
      <c r="GR194">
        <v>9.3557000000000004E-4</v>
      </c>
      <c r="GS194">
        <v>9.2606999999999997E-4</v>
      </c>
      <c r="GT194">
        <v>9.1655000000000003E-4</v>
      </c>
    </row>
    <row r="195" spans="1:202">
      <c r="A195" t="s">
        <v>296</v>
      </c>
      <c r="CX195">
        <v>2.6393800000000002E-3</v>
      </c>
      <c r="CY195">
        <v>2.6323800000000001E-3</v>
      </c>
      <c r="CZ195">
        <v>2.61495E-3</v>
      </c>
      <c r="DA195">
        <v>2.6002299999999998E-3</v>
      </c>
      <c r="DB195">
        <v>2.58895E-3</v>
      </c>
      <c r="DC195">
        <v>2.5327499999999998E-3</v>
      </c>
      <c r="DD195">
        <v>2.4735600000000001E-3</v>
      </c>
      <c r="DE195">
        <v>2.42487E-3</v>
      </c>
      <c r="DF195">
        <v>2.3808000000000002E-3</v>
      </c>
      <c r="DG195">
        <v>2.30175E-3</v>
      </c>
      <c r="DH195">
        <v>2.2446699999999998E-3</v>
      </c>
      <c r="DI195">
        <v>2.1693699999999999E-3</v>
      </c>
      <c r="DJ195">
        <v>2.12407E-3</v>
      </c>
      <c r="DK195">
        <v>2.06529E-3</v>
      </c>
      <c r="DL195">
        <v>2.0019899999999999E-3</v>
      </c>
      <c r="DM195">
        <v>1.9593599999999998E-3</v>
      </c>
      <c r="DN195">
        <v>1.93508E-3</v>
      </c>
      <c r="DO195">
        <v>1.92267E-3</v>
      </c>
      <c r="DP195">
        <v>1.90015E-3</v>
      </c>
      <c r="DQ195">
        <v>1.8829700000000001E-3</v>
      </c>
      <c r="DR195">
        <v>1.8519400000000001E-3</v>
      </c>
      <c r="DS195">
        <v>2.0348800000000002E-3</v>
      </c>
      <c r="DT195">
        <v>1.99876E-3</v>
      </c>
      <c r="DU195">
        <v>1.84895E-3</v>
      </c>
      <c r="DV195">
        <v>1.8241500000000001E-3</v>
      </c>
      <c r="DW195">
        <v>1.8233100000000001E-3</v>
      </c>
      <c r="DX195">
        <v>1.8107100000000001E-3</v>
      </c>
      <c r="DY195">
        <v>1.7998199999999999E-3</v>
      </c>
      <c r="DZ195">
        <v>1.79144E-3</v>
      </c>
      <c r="EA195">
        <v>1.78188E-3</v>
      </c>
      <c r="EB195">
        <v>1.7718499999999999E-3</v>
      </c>
      <c r="EC195">
        <v>1.7606399999999999E-3</v>
      </c>
      <c r="ED195">
        <v>1.7468099999999999E-3</v>
      </c>
      <c r="EE195">
        <v>1.7307100000000001E-3</v>
      </c>
      <c r="EF195">
        <v>1.71455E-3</v>
      </c>
      <c r="EG195">
        <v>1.6982200000000001E-3</v>
      </c>
      <c r="EH195">
        <v>1.6822899999999999E-3</v>
      </c>
      <c r="EI195">
        <v>1.66592E-3</v>
      </c>
      <c r="EJ195">
        <v>1.64964E-3</v>
      </c>
      <c r="EK195">
        <v>1.63452E-3</v>
      </c>
      <c r="EL195">
        <v>1.62024E-3</v>
      </c>
      <c r="EM195">
        <v>1.6058999999999999E-3</v>
      </c>
      <c r="EN195">
        <v>1.59296E-3</v>
      </c>
      <c r="EO195">
        <v>1.5841500000000001E-3</v>
      </c>
      <c r="EP195">
        <v>1.5794800000000001E-3</v>
      </c>
      <c r="EQ195">
        <v>1.5779500000000001E-3</v>
      </c>
      <c r="ER195">
        <v>1.5806100000000001E-3</v>
      </c>
      <c r="ES195">
        <v>1.5854700000000001E-3</v>
      </c>
      <c r="ET195">
        <v>1.5870400000000001E-3</v>
      </c>
      <c r="EU195">
        <v>1.58501E-3</v>
      </c>
      <c r="EV195">
        <v>1.5790800000000001E-3</v>
      </c>
      <c r="EW195">
        <v>1.56941E-3</v>
      </c>
      <c r="EX195">
        <v>1.5581900000000001E-3</v>
      </c>
      <c r="EY195">
        <v>1.5470600000000001E-3</v>
      </c>
      <c r="EZ195">
        <v>1.5362100000000001E-3</v>
      </c>
      <c r="FA195">
        <v>1.5251100000000001E-3</v>
      </c>
      <c r="FB195">
        <v>1.51403E-3</v>
      </c>
      <c r="FC195">
        <v>1.5018500000000001E-3</v>
      </c>
      <c r="FD195">
        <v>1.48968E-3</v>
      </c>
      <c r="FE195">
        <v>1.4775700000000001E-3</v>
      </c>
      <c r="FF195">
        <v>1.4647799999999999E-3</v>
      </c>
      <c r="FG195">
        <v>1.4518599999999999E-3</v>
      </c>
      <c r="FH195">
        <v>1.43844E-3</v>
      </c>
      <c r="FI195">
        <v>1.42471E-3</v>
      </c>
      <c r="FJ195">
        <v>1.4110100000000001E-3</v>
      </c>
      <c r="FK195">
        <v>1.3967199999999999E-3</v>
      </c>
      <c r="FL195">
        <v>1.38294E-3</v>
      </c>
      <c r="FM195">
        <v>1.3695999999999999E-3</v>
      </c>
      <c r="FN195">
        <v>1.35666E-3</v>
      </c>
      <c r="FO195">
        <v>1.3439000000000001E-3</v>
      </c>
      <c r="FP195">
        <v>1.3317800000000001E-3</v>
      </c>
      <c r="FQ195">
        <v>1.3197E-3</v>
      </c>
      <c r="FR195">
        <v>1.3085499999999999E-3</v>
      </c>
      <c r="FS195">
        <v>1.29721E-3</v>
      </c>
      <c r="FT195">
        <v>1.28678E-3</v>
      </c>
      <c r="FU195">
        <v>1.27692E-3</v>
      </c>
      <c r="FV195">
        <v>1.2670100000000001E-3</v>
      </c>
      <c r="FW195">
        <v>1.2578000000000001E-3</v>
      </c>
      <c r="FX195">
        <v>1.24825E-3</v>
      </c>
      <c r="FY195">
        <v>1.23905E-3</v>
      </c>
      <c r="FZ195">
        <v>1.2296500000000001E-3</v>
      </c>
      <c r="GA195">
        <v>1.2196500000000001E-3</v>
      </c>
      <c r="GB195">
        <v>1.2096699999999999E-3</v>
      </c>
      <c r="GC195">
        <v>1.1999700000000001E-3</v>
      </c>
      <c r="GD195">
        <v>1.1894399999999999E-3</v>
      </c>
      <c r="GE195">
        <v>1.17891E-3</v>
      </c>
      <c r="GF195">
        <v>1.16832E-3</v>
      </c>
      <c r="GG195">
        <v>1.15759E-3</v>
      </c>
      <c r="GH195">
        <v>1.14656E-3</v>
      </c>
      <c r="GI195">
        <v>1.1351600000000001E-3</v>
      </c>
      <c r="GJ195">
        <v>1.12378E-3</v>
      </c>
      <c r="GK195">
        <v>1.1121799999999999E-3</v>
      </c>
      <c r="GL195">
        <v>1.1006200000000001E-3</v>
      </c>
      <c r="GM195">
        <v>1.08884E-3</v>
      </c>
      <c r="GN195">
        <v>1.0765499999999999E-3</v>
      </c>
      <c r="GO195">
        <v>1.06437E-3</v>
      </c>
      <c r="GP195">
        <v>1.05255E-3</v>
      </c>
      <c r="GQ195">
        <v>1.04071E-3</v>
      </c>
      <c r="GR195">
        <v>1.0289100000000001E-3</v>
      </c>
      <c r="GS195">
        <v>1.01757E-3</v>
      </c>
      <c r="GT195">
        <v>1.0061899999999999E-3</v>
      </c>
    </row>
    <row r="196" spans="1:202">
      <c r="A196" t="s">
        <v>297</v>
      </c>
      <c r="CX196">
        <v>2.9943499999999998E-3</v>
      </c>
      <c r="CY196">
        <v>2.9776E-3</v>
      </c>
      <c r="CZ196">
        <v>2.9457900000000002E-3</v>
      </c>
      <c r="DA196">
        <v>2.9322300000000001E-3</v>
      </c>
      <c r="DB196">
        <v>2.9209399999999999E-3</v>
      </c>
      <c r="DC196">
        <v>2.8823999999999998E-3</v>
      </c>
      <c r="DD196">
        <v>2.8405800000000001E-3</v>
      </c>
      <c r="DE196">
        <v>2.8155799999999998E-3</v>
      </c>
      <c r="DF196">
        <v>2.7913500000000002E-3</v>
      </c>
      <c r="DG196">
        <v>2.7141299999999999E-3</v>
      </c>
      <c r="DH196">
        <v>2.6494499999999998E-3</v>
      </c>
      <c r="DI196">
        <v>2.5644700000000001E-3</v>
      </c>
      <c r="DJ196">
        <v>2.4951399999999999E-3</v>
      </c>
      <c r="DK196">
        <v>2.4243400000000001E-3</v>
      </c>
      <c r="DL196">
        <v>2.3566899999999998E-3</v>
      </c>
      <c r="DM196">
        <v>2.3025200000000002E-3</v>
      </c>
      <c r="DN196">
        <v>2.2672399999999998E-3</v>
      </c>
      <c r="DO196">
        <v>2.2358399999999998E-3</v>
      </c>
      <c r="DP196">
        <v>2.1901500000000001E-3</v>
      </c>
      <c r="DQ196">
        <v>2.1543999999999999E-3</v>
      </c>
      <c r="DR196">
        <v>2.1551500000000002E-3</v>
      </c>
      <c r="DS196">
        <v>2.3622600000000001E-3</v>
      </c>
      <c r="DT196">
        <v>2.3022199999999998E-3</v>
      </c>
      <c r="DU196">
        <v>2.08595E-3</v>
      </c>
      <c r="DV196">
        <v>2.0579800000000001E-3</v>
      </c>
      <c r="DW196">
        <v>2.0617500000000002E-3</v>
      </c>
      <c r="DX196">
        <v>2.0555600000000001E-3</v>
      </c>
      <c r="DY196">
        <v>2.0438499999999998E-3</v>
      </c>
      <c r="DZ196">
        <v>2.0332800000000002E-3</v>
      </c>
      <c r="EA196">
        <v>2.0228500000000001E-3</v>
      </c>
      <c r="EB196">
        <v>2.0113800000000001E-3</v>
      </c>
      <c r="EC196">
        <v>1.9995E-3</v>
      </c>
      <c r="ED196">
        <v>1.98891E-3</v>
      </c>
      <c r="EE196">
        <v>1.97832E-3</v>
      </c>
      <c r="EF196">
        <v>1.9676099999999998E-3</v>
      </c>
      <c r="EG196">
        <v>1.9566499999999999E-3</v>
      </c>
      <c r="EH196">
        <v>1.94472E-3</v>
      </c>
      <c r="EI196">
        <v>1.92979E-3</v>
      </c>
      <c r="EJ196">
        <v>1.9125500000000001E-3</v>
      </c>
      <c r="EK196">
        <v>1.8943600000000001E-3</v>
      </c>
      <c r="EL196">
        <v>1.8761400000000001E-3</v>
      </c>
      <c r="EM196">
        <v>1.8580599999999999E-3</v>
      </c>
      <c r="EN196">
        <v>1.83982E-3</v>
      </c>
      <c r="EO196">
        <v>1.8221299999999999E-3</v>
      </c>
      <c r="EP196">
        <v>1.8055E-3</v>
      </c>
      <c r="EQ196">
        <v>1.78897E-3</v>
      </c>
      <c r="ER196">
        <v>1.77312E-3</v>
      </c>
      <c r="ES196">
        <v>1.7588199999999999E-3</v>
      </c>
      <c r="ET196">
        <v>1.74825E-3</v>
      </c>
      <c r="EU196">
        <v>1.7426399999999999E-3</v>
      </c>
      <c r="EV196">
        <v>1.7412300000000001E-3</v>
      </c>
      <c r="EW196">
        <v>1.7441100000000001E-3</v>
      </c>
      <c r="EX196">
        <v>1.7493599999999999E-3</v>
      </c>
      <c r="EY196">
        <v>1.7518200000000001E-3</v>
      </c>
      <c r="EZ196">
        <v>1.7498399999999999E-3</v>
      </c>
      <c r="FA196">
        <v>1.74336E-3</v>
      </c>
      <c r="FB196">
        <v>1.7326399999999999E-3</v>
      </c>
      <c r="FC196">
        <v>1.7198199999999999E-3</v>
      </c>
      <c r="FD196">
        <v>1.70743E-3</v>
      </c>
      <c r="FE196">
        <v>1.6954299999999999E-3</v>
      </c>
      <c r="FF196">
        <v>1.6831299999999999E-3</v>
      </c>
      <c r="FG196">
        <v>1.6709100000000001E-3</v>
      </c>
      <c r="FH196">
        <v>1.65803E-3</v>
      </c>
      <c r="FI196">
        <v>1.6446200000000001E-3</v>
      </c>
      <c r="FJ196">
        <v>1.63105E-3</v>
      </c>
      <c r="FK196">
        <v>1.61651E-3</v>
      </c>
      <c r="FL196">
        <v>1.60191E-3</v>
      </c>
      <c r="FM196">
        <v>1.5873700000000001E-3</v>
      </c>
      <c r="FN196">
        <v>1.57274E-3</v>
      </c>
      <c r="FO196">
        <v>1.5577200000000001E-3</v>
      </c>
      <c r="FP196">
        <v>1.54305E-3</v>
      </c>
      <c r="FQ196">
        <v>1.5280700000000001E-3</v>
      </c>
      <c r="FR196">
        <v>1.5136100000000001E-3</v>
      </c>
      <c r="FS196">
        <v>1.49866E-3</v>
      </c>
      <c r="FT196">
        <v>1.4846200000000001E-3</v>
      </c>
      <c r="FU196">
        <v>1.47094E-3</v>
      </c>
      <c r="FV196">
        <v>1.45711E-3</v>
      </c>
      <c r="FW196">
        <v>1.44439E-3</v>
      </c>
      <c r="FX196">
        <v>1.43195E-3</v>
      </c>
      <c r="FY196">
        <v>1.4204E-3</v>
      </c>
      <c r="FZ196">
        <v>1.40917E-3</v>
      </c>
      <c r="GA196">
        <v>1.39781E-3</v>
      </c>
      <c r="GB196">
        <v>1.3868299999999999E-3</v>
      </c>
      <c r="GC196">
        <v>1.37633E-3</v>
      </c>
      <c r="GD196">
        <v>1.3653300000000001E-3</v>
      </c>
      <c r="GE196">
        <v>1.3544799999999999E-3</v>
      </c>
      <c r="GF196">
        <v>1.34381E-3</v>
      </c>
      <c r="GG196">
        <v>1.3331899999999999E-3</v>
      </c>
      <c r="GH196">
        <v>1.3222900000000001E-3</v>
      </c>
      <c r="GI196">
        <v>1.3106999999999999E-3</v>
      </c>
      <c r="GJ196">
        <v>1.2990600000000001E-3</v>
      </c>
      <c r="GK196">
        <v>1.28706E-3</v>
      </c>
      <c r="GL196">
        <v>1.2747800000000001E-3</v>
      </c>
      <c r="GM196">
        <v>1.26201E-3</v>
      </c>
      <c r="GN196">
        <v>1.24872E-3</v>
      </c>
      <c r="GO196">
        <v>1.2353799999999999E-3</v>
      </c>
      <c r="GP196">
        <v>1.22215E-3</v>
      </c>
      <c r="GQ196">
        <v>1.20878E-3</v>
      </c>
      <c r="GR196">
        <v>1.1953700000000001E-3</v>
      </c>
      <c r="GS196">
        <v>1.18201E-3</v>
      </c>
      <c r="GT196">
        <v>1.16836E-3</v>
      </c>
    </row>
    <row r="197" spans="1:202">
      <c r="A197" t="s">
        <v>298</v>
      </c>
      <c r="CX197">
        <v>3.7046900000000001E-3</v>
      </c>
      <c r="CY197">
        <v>3.6479199999999998E-3</v>
      </c>
      <c r="CZ197">
        <v>3.5921299999999998E-3</v>
      </c>
      <c r="DA197">
        <v>3.5591099999999999E-3</v>
      </c>
      <c r="DB197">
        <v>3.5257700000000001E-3</v>
      </c>
      <c r="DC197">
        <v>3.4497899999999999E-3</v>
      </c>
      <c r="DD197">
        <v>3.37075E-3</v>
      </c>
      <c r="DE197">
        <v>3.3159700000000001E-3</v>
      </c>
      <c r="DF197">
        <v>3.2896000000000002E-3</v>
      </c>
      <c r="DG197">
        <v>3.2230900000000001E-3</v>
      </c>
      <c r="DH197">
        <v>3.1705399999999999E-3</v>
      </c>
      <c r="DI197">
        <v>3.1109100000000002E-3</v>
      </c>
      <c r="DJ197">
        <v>3.06683E-3</v>
      </c>
      <c r="DK197">
        <v>3.0095199999999999E-3</v>
      </c>
      <c r="DL197">
        <v>2.9427199999999998E-3</v>
      </c>
      <c r="DM197">
        <v>2.8859699999999999E-3</v>
      </c>
      <c r="DN197">
        <v>2.8405100000000001E-3</v>
      </c>
      <c r="DO197">
        <v>2.7947200000000001E-3</v>
      </c>
      <c r="DP197">
        <v>2.7439700000000001E-3</v>
      </c>
      <c r="DQ197">
        <v>2.7076100000000001E-3</v>
      </c>
      <c r="DR197">
        <v>2.8032899999999999E-3</v>
      </c>
      <c r="DS197">
        <v>3.0965200000000002E-3</v>
      </c>
      <c r="DT197">
        <v>2.9816899999999999E-3</v>
      </c>
      <c r="DU197">
        <v>2.6060100000000002E-3</v>
      </c>
      <c r="DV197">
        <v>2.5386900000000001E-3</v>
      </c>
      <c r="DW197">
        <v>2.50651E-3</v>
      </c>
      <c r="DX197">
        <v>2.47781E-3</v>
      </c>
      <c r="DY197">
        <v>2.4604700000000002E-3</v>
      </c>
      <c r="DZ197">
        <v>2.4498900000000001E-3</v>
      </c>
      <c r="EA197">
        <v>2.4416099999999999E-3</v>
      </c>
      <c r="EB197">
        <v>2.4379499999999999E-3</v>
      </c>
      <c r="EC197">
        <v>2.4321199999999999E-3</v>
      </c>
      <c r="ED197">
        <v>2.4195000000000002E-3</v>
      </c>
      <c r="EE197">
        <v>2.40537E-3</v>
      </c>
      <c r="EF197">
        <v>2.3925800000000001E-3</v>
      </c>
      <c r="EG197">
        <v>2.3783400000000001E-3</v>
      </c>
      <c r="EH197">
        <v>2.3638999999999999E-3</v>
      </c>
      <c r="EI197">
        <v>2.3512699999999999E-3</v>
      </c>
      <c r="EJ197">
        <v>2.3386399999999999E-3</v>
      </c>
      <c r="EK197">
        <v>2.3249099999999999E-3</v>
      </c>
      <c r="EL197">
        <v>2.3113000000000001E-3</v>
      </c>
      <c r="EM197">
        <v>2.2958900000000001E-3</v>
      </c>
      <c r="EN197">
        <v>2.27728E-3</v>
      </c>
      <c r="EO197">
        <v>2.2569000000000001E-3</v>
      </c>
      <c r="EP197">
        <v>2.2353999999999998E-3</v>
      </c>
      <c r="EQ197">
        <v>2.21287E-3</v>
      </c>
      <c r="ER197">
        <v>2.1918599999999999E-3</v>
      </c>
      <c r="ES197">
        <v>2.1706099999999999E-3</v>
      </c>
      <c r="ET197">
        <v>2.1490900000000002E-3</v>
      </c>
      <c r="EU197">
        <v>2.1292199999999998E-3</v>
      </c>
      <c r="EV197">
        <v>2.11072E-3</v>
      </c>
      <c r="EW197">
        <v>2.0923999999999999E-3</v>
      </c>
      <c r="EX197">
        <v>2.07486E-3</v>
      </c>
      <c r="EY197">
        <v>2.0623199999999999E-3</v>
      </c>
      <c r="EZ197">
        <v>2.0552299999999999E-3</v>
      </c>
      <c r="FA197">
        <v>2.0527800000000001E-3</v>
      </c>
      <c r="FB197">
        <v>2.0556699999999999E-3</v>
      </c>
      <c r="FC197">
        <v>2.0613699999999999E-3</v>
      </c>
      <c r="FD197">
        <v>2.0640200000000002E-3</v>
      </c>
      <c r="FE197">
        <v>2.0613699999999999E-3</v>
      </c>
      <c r="FF197">
        <v>2.0534099999999999E-3</v>
      </c>
      <c r="FG197">
        <v>2.0405000000000002E-3</v>
      </c>
      <c r="FH197">
        <v>2.0253900000000002E-3</v>
      </c>
      <c r="FI197">
        <v>2.0102900000000001E-3</v>
      </c>
      <c r="FJ197">
        <v>1.9955400000000001E-3</v>
      </c>
      <c r="FK197">
        <v>1.9800199999999999E-3</v>
      </c>
      <c r="FL197">
        <v>1.9646099999999999E-3</v>
      </c>
      <c r="FM197">
        <v>1.9492699999999999E-3</v>
      </c>
      <c r="FN197">
        <v>1.93355E-3</v>
      </c>
      <c r="FO197">
        <v>1.91724E-3</v>
      </c>
      <c r="FP197">
        <v>1.9010800000000001E-3</v>
      </c>
      <c r="FQ197">
        <v>1.88382E-3</v>
      </c>
      <c r="FR197">
        <v>1.8666799999999999E-3</v>
      </c>
      <c r="FS197">
        <v>1.8485299999999999E-3</v>
      </c>
      <c r="FT197">
        <v>1.83073E-3</v>
      </c>
      <c r="FU197">
        <v>1.81291E-3</v>
      </c>
      <c r="FV197">
        <v>1.7945599999999999E-3</v>
      </c>
      <c r="FW197">
        <v>1.7768300000000001E-3</v>
      </c>
      <c r="FX197">
        <v>1.7591900000000001E-3</v>
      </c>
      <c r="FY197">
        <v>1.7424300000000001E-3</v>
      </c>
      <c r="FZ197">
        <v>1.7256400000000001E-3</v>
      </c>
      <c r="GA197">
        <v>1.70874E-3</v>
      </c>
      <c r="GB197">
        <v>1.69272E-3</v>
      </c>
      <c r="GC197">
        <v>1.6777000000000001E-3</v>
      </c>
      <c r="GD197">
        <v>1.6628299999999999E-3</v>
      </c>
      <c r="GE197">
        <v>1.6486999999999999E-3</v>
      </c>
      <c r="GF197">
        <v>1.63535E-3</v>
      </c>
      <c r="GG197">
        <v>1.62239E-3</v>
      </c>
      <c r="GH197">
        <v>1.6095199999999999E-3</v>
      </c>
      <c r="GI197">
        <v>1.5961E-3</v>
      </c>
      <c r="GJ197">
        <v>1.5829800000000001E-3</v>
      </c>
      <c r="GK197">
        <v>1.5697199999999999E-3</v>
      </c>
      <c r="GL197">
        <v>1.5562799999999999E-3</v>
      </c>
      <c r="GM197">
        <v>1.54236E-3</v>
      </c>
      <c r="GN197">
        <v>1.52764E-3</v>
      </c>
      <c r="GO197">
        <v>1.5126300000000001E-3</v>
      </c>
      <c r="GP197">
        <v>1.4976499999999999E-3</v>
      </c>
      <c r="GQ197">
        <v>1.48222E-3</v>
      </c>
      <c r="GR197">
        <v>1.4664000000000001E-3</v>
      </c>
      <c r="GS197">
        <v>1.45053E-3</v>
      </c>
      <c r="GT197">
        <v>1.4343699999999999E-3</v>
      </c>
    </row>
    <row r="198" spans="1:202">
      <c r="A198" t="s">
        <v>299</v>
      </c>
      <c r="CX198">
        <v>4.9863800000000003E-3</v>
      </c>
      <c r="CY198">
        <v>4.9602300000000004E-3</v>
      </c>
      <c r="CZ198">
        <v>4.9060299999999996E-3</v>
      </c>
      <c r="DA198">
        <v>4.8176599999999997E-3</v>
      </c>
      <c r="DB198">
        <v>4.6966899999999999E-3</v>
      </c>
      <c r="DC198">
        <v>4.55968E-3</v>
      </c>
      <c r="DD198">
        <v>4.4043399999999996E-3</v>
      </c>
      <c r="DE198">
        <v>4.3248799999999997E-3</v>
      </c>
      <c r="DF198">
        <v>4.2975899999999996E-3</v>
      </c>
      <c r="DG198">
        <v>4.2297300000000001E-3</v>
      </c>
      <c r="DH198">
        <v>4.1639600000000004E-3</v>
      </c>
      <c r="DI198">
        <v>4.0761800000000004E-3</v>
      </c>
      <c r="DJ198">
        <v>3.99724E-3</v>
      </c>
      <c r="DK198">
        <v>3.9115900000000004E-3</v>
      </c>
      <c r="DL198">
        <v>3.82117E-3</v>
      </c>
      <c r="DM198">
        <v>3.7568699999999998E-3</v>
      </c>
      <c r="DN198">
        <v>3.7163700000000001E-3</v>
      </c>
      <c r="DO198">
        <v>3.6937799999999998E-3</v>
      </c>
      <c r="DP198">
        <v>3.65957E-3</v>
      </c>
      <c r="DQ198">
        <v>3.6379799999999999E-3</v>
      </c>
      <c r="DR198">
        <v>3.8623500000000001E-3</v>
      </c>
      <c r="DS198">
        <v>4.26509E-3</v>
      </c>
      <c r="DT198">
        <v>4.0842600000000001E-3</v>
      </c>
      <c r="DU198">
        <v>3.5300900000000001E-3</v>
      </c>
      <c r="DV198">
        <v>3.4488100000000001E-3</v>
      </c>
      <c r="DW198">
        <v>3.41005E-3</v>
      </c>
      <c r="DX198">
        <v>3.3711000000000001E-3</v>
      </c>
      <c r="DY198">
        <v>3.3318200000000001E-3</v>
      </c>
      <c r="DZ198">
        <v>3.2913899999999999E-3</v>
      </c>
      <c r="EA198">
        <v>3.2470099999999998E-3</v>
      </c>
      <c r="EB198">
        <v>3.2027399999999999E-3</v>
      </c>
      <c r="EC198">
        <v>3.1671400000000001E-3</v>
      </c>
      <c r="ED198">
        <v>3.1438999999999998E-3</v>
      </c>
      <c r="EE198">
        <v>3.12495E-3</v>
      </c>
      <c r="EF198">
        <v>3.1102399999999998E-3</v>
      </c>
      <c r="EG198">
        <v>3.1016099999999999E-3</v>
      </c>
      <c r="EH198">
        <v>3.0911599999999999E-3</v>
      </c>
      <c r="EI198">
        <v>3.07355E-3</v>
      </c>
      <c r="EJ198">
        <v>3.0543599999999999E-3</v>
      </c>
      <c r="EK198">
        <v>3.0358799999999999E-3</v>
      </c>
      <c r="EL198">
        <v>3.01644E-3</v>
      </c>
      <c r="EM198">
        <v>2.99629E-3</v>
      </c>
      <c r="EN198">
        <v>2.9786700000000001E-3</v>
      </c>
      <c r="EO198">
        <v>2.96226E-3</v>
      </c>
      <c r="EP198">
        <v>2.94429E-3</v>
      </c>
      <c r="EQ198">
        <v>2.92508E-3</v>
      </c>
      <c r="ER198">
        <v>2.9055499999999998E-3</v>
      </c>
      <c r="ES198">
        <v>2.8823199999999998E-3</v>
      </c>
      <c r="ET198">
        <v>2.8561699999999999E-3</v>
      </c>
      <c r="EU198">
        <v>2.8295899999999999E-3</v>
      </c>
      <c r="EV198">
        <v>2.8036799999999998E-3</v>
      </c>
      <c r="EW198">
        <v>2.7788800000000001E-3</v>
      </c>
      <c r="EX198">
        <v>2.7531500000000002E-3</v>
      </c>
      <c r="EY198">
        <v>2.72777E-3</v>
      </c>
      <c r="EZ198">
        <v>2.7037799999999998E-3</v>
      </c>
      <c r="FA198">
        <v>2.68089E-3</v>
      </c>
      <c r="FB198">
        <v>2.6581399999999998E-3</v>
      </c>
      <c r="FC198">
        <v>2.63612E-3</v>
      </c>
      <c r="FD198">
        <v>2.6202600000000001E-3</v>
      </c>
      <c r="FE198">
        <v>2.6109800000000002E-3</v>
      </c>
      <c r="FF198">
        <v>2.6075400000000002E-3</v>
      </c>
      <c r="FG198">
        <v>2.6109800000000002E-3</v>
      </c>
      <c r="FH198">
        <v>2.61787E-3</v>
      </c>
      <c r="FI198">
        <v>2.62065E-3</v>
      </c>
      <c r="FJ198">
        <v>2.6170099999999999E-3</v>
      </c>
      <c r="FK198">
        <v>2.6060800000000002E-3</v>
      </c>
      <c r="FL198">
        <v>2.5889900000000002E-3</v>
      </c>
      <c r="FM198">
        <v>2.57033E-3</v>
      </c>
      <c r="FN198">
        <v>2.5517999999999999E-3</v>
      </c>
      <c r="FO198">
        <v>2.53317E-3</v>
      </c>
      <c r="FP198">
        <v>2.5152E-3</v>
      </c>
      <c r="FQ198">
        <v>2.4961200000000001E-3</v>
      </c>
      <c r="FR198">
        <v>2.4771200000000002E-3</v>
      </c>
      <c r="FS198">
        <v>2.4567600000000001E-3</v>
      </c>
      <c r="FT198">
        <v>2.4367099999999999E-3</v>
      </c>
      <c r="FU198">
        <v>2.4163000000000001E-3</v>
      </c>
      <c r="FV198">
        <v>2.3945400000000001E-3</v>
      </c>
      <c r="FW198">
        <v>2.3728099999999999E-3</v>
      </c>
      <c r="FX198">
        <v>2.3507599999999999E-3</v>
      </c>
      <c r="FY198">
        <v>2.32876E-3</v>
      </c>
      <c r="FZ198">
        <v>2.30612E-3</v>
      </c>
      <c r="GA198">
        <v>2.2829700000000001E-3</v>
      </c>
      <c r="GB198">
        <v>2.2601600000000002E-3</v>
      </c>
      <c r="GC198">
        <v>2.2379399999999999E-3</v>
      </c>
      <c r="GD198">
        <v>2.21587E-3</v>
      </c>
      <c r="GE198">
        <v>2.1943000000000002E-3</v>
      </c>
      <c r="GF198">
        <v>2.1735999999999999E-3</v>
      </c>
      <c r="GG198">
        <v>2.1538199999999999E-3</v>
      </c>
      <c r="GH198">
        <v>2.1349400000000001E-3</v>
      </c>
      <c r="GI198">
        <v>2.1158499999999998E-3</v>
      </c>
      <c r="GJ198">
        <v>2.0980399999999998E-3</v>
      </c>
      <c r="GK198">
        <v>2.0807400000000002E-3</v>
      </c>
      <c r="GL198">
        <v>2.0634799999999999E-3</v>
      </c>
      <c r="GM198">
        <v>2.0462100000000001E-3</v>
      </c>
      <c r="GN198">
        <v>2.0284399999999998E-3</v>
      </c>
      <c r="GO198">
        <v>2.0105499999999998E-3</v>
      </c>
      <c r="GP198">
        <v>1.9930400000000002E-3</v>
      </c>
      <c r="GQ198">
        <v>1.9753000000000001E-3</v>
      </c>
      <c r="GR198">
        <v>1.9570199999999999E-3</v>
      </c>
      <c r="GS198">
        <v>1.9383E-3</v>
      </c>
      <c r="GT198">
        <v>1.9190699999999999E-3</v>
      </c>
    </row>
    <row r="199" spans="1:202">
      <c r="A199" t="s">
        <v>300</v>
      </c>
      <c r="CX199">
        <v>6.8100299999999999E-3</v>
      </c>
      <c r="CY199">
        <v>6.74224E-3</v>
      </c>
      <c r="CZ199">
        <v>6.6908000000000002E-3</v>
      </c>
      <c r="DA199">
        <v>6.6669099999999999E-3</v>
      </c>
      <c r="DB199">
        <v>6.6179400000000001E-3</v>
      </c>
      <c r="DC199">
        <v>6.5784399999999996E-3</v>
      </c>
      <c r="DD199">
        <v>6.4788199999999997E-3</v>
      </c>
      <c r="DE199">
        <v>6.3963099999999997E-3</v>
      </c>
      <c r="DF199">
        <v>6.3033999999999998E-3</v>
      </c>
      <c r="DG199">
        <v>6.0939799999999997E-3</v>
      </c>
      <c r="DH199">
        <v>5.9059400000000001E-3</v>
      </c>
      <c r="DI199">
        <v>5.6903800000000001E-3</v>
      </c>
      <c r="DJ199">
        <v>5.54522E-3</v>
      </c>
      <c r="DK199">
        <v>5.4454600000000001E-3</v>
      </c>
      <c r="DL199">
        <v>5.3272600000000003E-3</v>
      </c>
      <c r="DM199">
        <v>5.2370699999999999E-3</v>
      </c>
      <c r="DN199">
        <v>5.1510100000000001E-3</v>
      </c>
      <c r="DO199">
        <v>5.0834599999999997E-3</v>
      </c>
      <c r="DP199">
        <v>4.9784599999999997E-3</v>
      </c>
      <c r="DQ199">
        <v>4.9233699999999998E-3</v>
      </c>
      <c r="DR199">
        <v>5.29709E-3</v>
      </c>
      <c r="DS199">
        <v>5.9385899999999997E-3</v>
      </c>
      <c r="DT199">
        <v>5.6896999999999998E-3</v>
      </c>
      <c r="DU199">
        <v>4.9154000000000003E-3</v>
      </c>
      <c r="DV199">
        <v>4.8194600000000002E-3</v>
      </c>
      <c r="DW199">
        <v>4.77598E-3</v>
      </c>
      <c r="DX199">
        <v>4.7326699999999996E-3</v>
      </c>
      <c r="DY199">
        <v>4.6801200000000003E-3</v>
      </c>
      <c r="DZ199">
        <v>4.6287999999999998E-3</v>
      </c>
      <c r="EA199">
        <v>4.5818899999999999E-3</v>
      </c>
      <c r="EB199">
        <v>4.5336100000000004E-3</v>
      </c>
      <c r="EC199">
        <v>4.4843299999999999E-3</v>
      </c>
      <c r="ED199">
        <v>4.4344600000000003E-3</v>
      </c>
      <c r="EE199">
        <v>4.3789700000000003E-3</v>
      </c>
      <c r="EF199">
        <v>4.3201899999999998E-3</v>
      </c>
      <c r="EG199">
        <v>4.2616199999999998E-3</v>
      </c>
      <c r="EH199">
        <v>4.2136500000000002E-3</v>
      </c>
      <c r="EI199">
        <v>4.1819600000000002E-3</v>
      </c>
      <c r="EJ199">
        <v>4.1557499999999997E-3</v>
      </c>
      <c r="EK199">
        <v>4.1343500000000002E-3</v>
      </c>
      <c r="EL199">
        <v>4.1220299999999996E-3</v>
      </c>
      <c r="EM199">
        <v>4.1065399999999997E-3</v>
      </c>
      <c r="EN199">
        <v>4.0820500000000003E-3</v>
      </c>
      <c r="EO199">
        <v>4.0571000000000001E-3</v>
      </c>
      <c r="EP199">
        <v>4.03215E-3</v>
      </c>
      <c r="EQ199">
        <v>4.0040099999999997E-3</v>
      </c>
      <c r="ER199">
        <v>3.9770300000000003E-3</v>
      </c>
      <c r="ES199">
        <v>3.9530900000000002E-3</v>
      </c>
      <c r="ET199">
        <v>3.9291200000000004E-3</v>
      </c>
      <c r="EU199">
        <v>3.9041499999999999E-3</v>
      </c>
      <c r="EV199">
        <v>3.8805599999999999E-3</v>
      </c>
      <c r="EW199">
        <v>3.85542E-3</v>
      </c>
      <c r="EX199">
        <v>3.82505E-3</v>
      </c>
      <c r="EY199">
        <v>3.7919799999999999E-3</v>
      </c>
      <c r="EZ199">
        <v>3.7579900000000001E-3</v>
      </c>
      <c r="FA199">
        <v>3.7244000000000001E-3</v>
      </c>
      <c r="FB199">
        <v>3.6922000000000001E-3</v>
      </c>
      <c r="FC199">
        <v>3.6586600000000002E-3</v>
      </c>
      <c r="FD199">
        <v>3.6259199999999999E-3</v>
      </c>
      <c r="FE199">
        <v>3.5947700000000002E-3</v>
      </c>
      <c r="FF199">
        <v>3.5649700000000002E-3</v>
      </c>
      <c r="FG199">
        <v>3.5358E-3</v>
      </c>
      <c r="FH199">
        <v>3.5073299999999999E-3</v>
      </c>
      <c r="FI199">
        <v>3.4863199999999998E-3</v>
      </c>
      <c r="FJ199">
        <v>3.47379E-3</v>
      </c>
      <c r="FK199">
        <v>3.4676899999999998E-3</v>
      </c>
      <c r="FL199">
        <v>3.4702800000000001E-3</v>
      </c>
      <c r="FM199">
        <v>3.4792E-3</v>
      </c>
      <c r="FN199">
        <v>3.4830600000000001E-3</v>
      </c>
      <c r="FO199">
        <v>3.4779099999999999E-3</v>
      </c>
      <c r="FP199">
        <v>3.4651899999999999E-3</v>
      </c>
      <c r="FQ199">
        <v>3.44269E-3</v>
      </c>
      <c r="FR199">
        <v>3.4179700000000002E-3</v>
      </c>
      <c r="FS199">
        <v>3.3924699999999999E-3</v>
      </c>
      <c r="FT199">
        <v>3.3682299999999998E-3</v>
      </c>
      <c r="FU199">
        <v>3.3440200000000001E-3</v>
      </c>
      <c r="FV199">
        <v>3.31855E-3</v>
      </c>
      <c r="FW199">
        <v>3.2928900000000001E-3</v>
      </c>
      <c r="FX199">
        <v>3.2669299999999999E-3</v>
      </c>
      <c r="FY199">
        <v>3.2406900000000001E-3</v>
      </c>
      <c r="FZ199">
        <v>3.2133299999999999E-3</v>
      </c>
      <c r="GA199">
        <v>3.1846600000000002E-3</v>
      </c>
      <c r="GB199">
        <v>3.1555799999999998E-3</v>
      </c>
      <c r="GC199">
        <v>3.1262400000000002E-3</v>
      </c>
      <c r="GD199">
        <v>3.0960499999999999E-3</v>
      </c>
      <c r="GE199">
        <v>3.0656899999999998E-3</v>
      </c>
      <c r="GF199">
        <v>3.0357000000000001E-3</v>
      </c>
      <c r="GG199">
        <v>3.0058200000000002E-3</v>
      </c>
      <c r="GH199">
        <v>2.9768799999999999E-3</v>
      </c>
      <c r="GI199">
        <v>2.94728E-3</v>
      </c>
      <c r="GJ199">
        <v>2.91903E-3</v>
      </c>
      <c r="GK199">
        <v>2.89149E-3</v>
      </c>
      <c r="GL199">
        <v>2.8643499999999999E-3</v>
      </c>
      <c r="GM199">
        <v>2.8383100000000001E-3</v>
      </c>
      <c r="GN199">
        <v>2.8125099999999998E-3</v>
      </c>
      <c r="GO199">
        <v>2.7875700000000001E-3</v>
      </c>
      <c r="GP199">
        <v>2.7639000000000001E-3</v>
      </c>
      <c r="GQ199">
        <v>2.74062E-3</v>
      </c>
      <c r="GR199">
        <v>2.7172199999999998E-3</v>
      </c>
      <c r="GS199">
        <v>2.6937300000000001E-3</v>
      </c>
      <c r="GT199">
        <v>2.67009E-3</v>
      </c>
    </row>
    <row r="200" spans="1:202">
      <c r="A200" t="s">
        <v>301</v>
      </c>
      <c r="CX200">
        <v>9.8462199999999993E-3</v>
      </c>
      <c r="CY200">
        <v>9.8143699999999993E-3</v>
      </c>
      <c r="CZ200">
        <v>9.7824599999999998E-3</v>
      </c>
      <c r="DA200">
        <v>9.7606399999999992E-3</v>
      </c>
      <c r="DB200">
        <v>9.6207099999999993E-3</v>
      </c>
      <c r="DC200">
        <v>9.4711499999999994E-3</v>
      </c>
      <c r="DD200">
        <v>9.2438099999999999E-3</v>
      </c>
      <c r="DE200">
        <v>9.1024799999999996E-3</v>
      </c>
      <c r="DF200">
        <v>9.0150300000000003E-3</v>
      </c>
      <c r="DG200">
        <v>8.8444800000000001E-3</v>
      </c>
      <c r="DH200">
        <v>8.7358000000000002E-3</v>
      </c>
      <c r="DI200">
        <v>8.6095300000000007E-3</v>
      </c>
      <c r="DJ200">
        <v>8.4821400000000009E-3</v>
      </c>
      <c r="DK200">
        <v>8.32923E-3</v>
      </c>
      <c r="DL200">
        <v>8.1241300000000002E-3</v>
      </c>
      <c r="DM200">
        <v>7.9457299999999998E-3</v>
      </c>
      <c r="DN200">
        <v>7.7655500000000004E-3</v>
      </c>
      <c r="DO200">
        <v>7.6542600000000004E-3</v>
      </c>
      <c r="DP200">
        <v>7.4960000000000001E-3</v>
      </c>
      <c r="DQ200">
        <v>7.39889E-3</v>
      </c>
      <c r="DR200">
        <v>8.0250700000000005E-3</v>
      </c>
      <c r="DS200">
        <v>8.9188900000000005E-3</v>
      </c>
      <c r="DT200">
        <v>8.3811100000000006E-3</v>
      </c>
      <c r="DU200">
        <v>7.2068899999999997E-3</v>
      </c>
      <c r="DV200">
        <v>7.0407999999999998E-3</v>
      </c>
      <c r="DW200">
        <v>6.9730499999999997E-3</v>
      </c>
      <c r="DX200">
        <v>6.9325899999999998E-3</v>
      </c>
      <c r="DY200">
        <v>6.8949500000000004E-3</v>
      </c>
      <c r="DZ200">
        <v>6.8619199999999997E-3</v>
      </c>
      <c r="EA200">
        <v>6.8236399999999997E-3</v>
      </c>
      <c r="EB200">
        <v>6.7723999999999996E-3</v>
      </c>
      <c r="EC200">
        <v>6.7103600000000003E-3</v>
      </c>
      <c r="ED200">
        <v>6.6362900000000004E-3</v>
      </c>
      <c r="EE200">
        <v>6.5594800000000003E-3</v>
      </c>
      <c r="EF200">
        <v>6.4909299999999998E-3</v>
      </c>
      <c r="EG200">
        <v>6.4206999999999997E-3</v>
      </c>
      <c r="EH200">
        <v>6.3489699999999998E-3</v>
      </c>
      <c r="EI200">
        <v>6.2787399999999997E-3</v>
      </c>
      <c r="EJ200">
        <v>6.2014100000000001E-3</v>
      </c>
      <c r="EK200">
        <v>6.1176099999999999E-3</v>
      </c>
      <c r="EL200">
        <v>6.0351299999999997E-3</v>
      </c>
      <c r="EM200">
        <v>5.9652999999999998E-3</v>
      </c>
      <c r="EN200">
        <v>5.91736E-3</v>
      </c>
      <c r="EO200">
        <v>5.8791800000000003E-3</v>
      </c>
      <c r="EP200">
        <v>5.8461499999999996E-3</v>
      </c>
      <c r="EQ200">
        <v>5.8245800000000002E-3</v>
      </c>
      <c r="ER200">
        <v>5.8021100000000001E-3</v>
      </c>
      <c r="ES200">
        <v>5.7673999999999998E-3</v>
      </c>
      <c r="ET200">
        <v>5.7299899999999999E-3</v>
      </c>
      <c r="EU200">
        <v>5.6940999999999997E-3</v>
      </c>
      <c r="EV200">
        <v>5.65812E-3</v>
      </c>
      <c r="EW200">
        <v>5.6216299999999999E-3</v>
      </c>
      <c r="EX200">
        <v>5.5884899999999998E-3</v>
      </c>
      <c r="EY200">
        <v>5.5562900000000002E-3</v>
      </c>
      <c r="EZ200">
        <v>5.52214E-3</v>
      </c>
      <c r="FA200">
        <v>5.4895200000000003E-3</v>
      </c>
      <c r="FB200">
        <v>5.4553199999999996E-3</v>
      </c>
      <c r="FC200">
        <v>5.4133599999999999E-3</v>
      </c>
      <c r="FD200">
        <v>5.3687199999999996E-3</v>
      </c>
      <c r="FE200">
        <v>5.3222199999999999E-3</v>
      </c>
      <c r="FF200">
        <v>5.2764600000000002E-3</v>
      </c>
      <c r="FG200">
        <v>5.2336199999999996E-3</v>
      </c>
      <c r="FH200">
        <v>5.1882400000000002E-3</v>
      </c>
      <c r="FI200">
        <v>5.1439900000000002E-3</v>
      </c>
      <c r="FJ200">
        <v>5.1028999999999996E-3</v>
      </c>
      <c r="FK200">
        <v>5.0619799999999998E-3</v>
      </c>
      <c r="FL200">
        <v>5.0206599999999997E-3</v>
      </c>
      <c r="FM200">
        <v>4.9824300000000004E-3</v>
      </c>
      <c r="FN200">
        <v>4.9540900000000004E-3</v>
      </c>
      <c r="FO200">
        <v>4.93619E-3</v>
      </c>
      <c r="FP200">
        <v>4.9301700000000002E-3</v>
      </c>
      <c r="FQ200">
        <v>4.9344899999999997E-3</v>
      </c>
      <c r="FR200">
        <v>4.9477699999999998E-3</v>
      </c>
      <c r="FS200">
        <v>4.9532200000000004E-3</v>
      </c>
      <c r="FT200">
        <v>4.9479700000000003E-3</v>
      </c>
      <c r="FU200">
        <v>4.9308199999999998E-3</v>
      </c>
      <c r="FV200">
        <v>4.9002200000000003E-3</v>
      </c>
      <c r="FW200">
        <v>4.8659799999999998E-3</v>
      </c>
      <c r="FX200">
        <v>4.8329499999999999E-3</v>
      </c>
      <c r="FY200">
        <v>4.8003300000000002E-3</v>
      </c>
      <c r="FZ200">
        <v>4.7671900000000001E-3</v>
      </c>
      <c r="GA200">
        <v>4.7329199999999998E-3</v>
      </c>
      <c r="GB200">
        <v>4.6980900000000003E-3</v>
      </c>
      <c r="GC200">
        <v>4.6624500000000003E-3</v>
      </c>
      <c r="GD200">
        <v>4.6256500000000002E-3</v>
      </c>
      <c r="GE200">
        <v>4.58831E-3</v>
      </c>
      <c r="GF200">
        <v>4.55033E-3</v>
      </c>
      <c r="GG200">
        <v>4.51133E-3</v>
      </c>
      <c r="GH200">
        <v>4.4727100000000004E-3</v>
      </c>
      <c r="GI200">
        <v>4.4312700000000002E-3</v>
      </c>
      <c r="GJ200">
        <v>4.3906700000000002E-3</v>
      </c>
      <c r="GK200">
        <v>4.3501900000000003E-3</v>
      </c>
      <c r="GL200">
        <v>4.3084400000000002E-3</v>
      </c>
      <c r="GM200">
        <v>4.2679299999999996E-3</v>
      </c>
      <c r="GN200">
        <v>4.2277499999999997E-3</v>
      </c>
      <c r="GO200">
        <v>4.1880399999999996E-3</v>
      </c>
      <c r="GP200">
        <v>4.1498799999999999E-3</v>
      </c>
      <c r="GQ200">
        <v>4.1132199999999999E-3</v>
      </c>
      <c r="GR200">
        <v>4.0773900000000002E-3</v>
      </c>
      <c r="GS200">
        <v>4.0424399999999996E-3</v>
      </c>
      <c r="GT200">
        <v>4.0087899999999999E-3</v>
      </c>
    </row>
    <row r="201" spans="1:202">
      <c r="A201" t="s">
        <v>302</v>
      </c>
      <c r="CX201">
        <v>1.412745E-2</v>
      </c>
      <c r="CY201">
        <v>1.38773E-2</v>
      </c>
      <c r="CZ201">
        <v>1.364541E-2</v>
      </c>
      <c r="DA201">
        <v>1.349538E-2</v>
      </c>
      <c r="DB201">
        <v>1.333312E-2</v>
      </c>
      <c r="DC201">
        <v>1.323593E-2</v>
      </c>
      <c r="DD201">
        <v>1.299228E-2</v>
      </c>
      <c r="DE201">
        <v>1.2886150000000001E-2</v>
      </c>
      <c r="DF201">
        <v>1.286341E-2</v>
      </c>
      <c r="DG201">
        <v>1.2666439999999999E-2</v>
      </c>
      <c r="DH201">
        <v>1.2559310000000001E-2</v>
      </c>
      <c r="DI201">
        <v>1.2390760000000001E-2</v>
      </c>
      <c r="DJ201">
        <v>1.226621E-2</v>
      </c>
      <c r="DK201">
        <v>1.2135709999999999E-2</v>
      </c>
      <c r="DL201">
        <v>1.197029E-2</v>
      </c>
      <c r="DM201">
        <v>1.1878659999999999E-2</v>
      </c>
      <c r="DN201">
        <v>1.179696E-2</v>
      </c>
      <c r="DO201">
        <v>1.170685E-2</v>
      </c>
      <c r="DP201">
        <v>1.1514409999999999E-2</v>
      </c>
      <c r="DQ201">
        <v>1.131339E-2</v>
      </c>
      <c r="DR201">
        <v>1.242063E-2</v>
      </c>
      <c r="DS201">
        <v>1.3597679999999999E-2</v>
      </c>
      <c r="DT201">
        <v>1.261576E-2</v>
      </c>
      <c r="DU201">
        <v>1.0717269999999999E-2</v>
      </c>
      <c r="DV201">
        <v>1.044428E-2</v>
      </c>
      <c r="DW201">
        <v>1.029656E-2</v>
      </c>
      <c r="DX201">
        <v>1.017469E-2</v>
      </c>
      <c r="DY201">
        <v>1.005224E-2</v>
      </c>
      <c r="DZ201">
        <v>9.9501899999999994E-3</v>
      </c>
      <c r="EA201">
        <v>9.8683599999999996E-3</v>
      </c>
      <c r="EB201">
        <v>9.80374E-3</v>
      </c>
      <c r="EC201">
        <v>9.7553199999999996E-3</v>
      </c>
      <c r="ED201">
        <v>9.71056E-3</v>
      </c>
      <c r="EE201">
        <v>9.6657300000000008E-3</v>
      </c>
      <c r="EF201">
        <v>9.6152800000000004E-3</v>
      </c>
      <c r="EG201">
        <v>9.5430500000000008E-3</v>
      </c>
      <c r="EH201">
        <v>9.4520799999999999E-3</v>
      </c>
      <c r="EI201">
        <v>9.3439000000000005E-3</v>
      </c>
      <c r="EJ201">
        <v>9.2317300000000005E-3</v>
      </c>
      <c r="EK201">
        <v>9.1317199999999994E-3</v>
      </c>
      <c r="EL201">
        <v>9.0326199999999999E-3</v>
      </c>
      <c r="EM201">
        <v>8.9297400000000002E-3</v>
      </c>
      <c r="EN201">
        <v>8.8283200000000006E-3</v>
      </c>
      <c r="EO201">
        <v>8.7197200000000002E-3</v>
      </c>
      <c r="EP201">
        <v>8.5992599999999992E-3</v>
      </c>
      <c r="EQ201">
        <v>8.4781100000000005E-3</v>
      </c>
      <c r="ER201">
        <v>8.38035E-3</v>
      </c>
      <c r="ES201">
        <v>8.3171600000000005E-3</v>
      </c>
      <c r="ET201">
        <v>8.2658300000000001E-3</v>
      </c>
      <c r="EU201">
        <v>8.2239199999999991E-3</v>
      </c>
      <c r="EV201">
        <v>8.2030100000000002E-3</v>
      </c>
      <c r="EW201">
        <v>8.17529E-3</v>
      </c>
      <c r="EX201">
        <v>8.1283199999999996E-3</v>
      </c>
      <c r="EY201">
        <v>8.0784299999999993E-3</v>
      </c>
      <c r="EZ201">
        <v>8.0290899999999991E-3</v>
      </c>
      <c r="FA201">
        <v>7.9778399999999999E-3</v>
      </c>
      <c r="FB201">
        <v>7.9263000000000007E-3</v>
      </c>
      <c r="FC201">
        <v>7.8769100000000009E-3</v>
      </c>
      <c r="FD201">
        <v>7.8301599999999992E-3</v>
      </c>
      <c r="FE201">
        <v>7.7782800000000003E-3</v>
      </c>
      <c r="FF201">
        <v>7.7282699999999998E-3</v>
      </c>
      <c r="FG201">
        <v>7.6767399999999996E-3</v>
      </c>
      <c r="FH201">
        <v>7.6124599999999997E-3</v>
      </c>
      <c r="FI201">
        <v>7.5443300000000001E-3</v>
      </c>
      <c r="FJ201">
        <v>7.4758000000000003E-3</v>
      </c>
      <c r="FK201">
        <v>7.40678E-3</v>
      </c>
      <c r="FL201">
        <v>7.34091E-3</v>
      </c>
      <c r="FM201">
        <v>7.2749099999999999E-3</v>
      </c>
      <c r="FN201">
        <v>7.2100599999999999E-3</v>
      </c>
      <c r="FO201">
        <v>7.1475999999999996E-3</v>
      </c>
      <c r="FP201">
        <v>7.0888499999999998E-3</v>
      </c>
      <c r="FQ201">
        <v>7.0273799999999997E-3</v>
      </c>
      <c r="FR201">
        <v>6.9698900000000003E-3</v>
      </c>
      <c r="FS201">
        <v>6.9254800000000004E-3</v>
      </c>
      <c r="FT201">
        <v>6.8990099999999997E-3</v>
      </c>
      <c r="FU201">
        <v>6.8865799999999998E-3</v>
      </c>
      <c r="FV201">
        <v>6.8896000000000001E-3</v>
      </c>
      <c r="FW201">
        <v>6.9045599999999997E-3</v>
      </c>
      <c r="FX201">
        <v>6.9118199999999999E-3</v>
      </c>
      <c r="FY201">
        <v>6.90173E-3</v>
      </c>
      <c r="FZ201">
        <v>6.87472E-3</v>
      </c>
      <c r="GA201">
        <v>6.8298500000000002E-3</v>
      </c>
      <c r="GB201">
        <v>6.7793200000000001E-3</v>
      </c>
      <c r="GC201">
        <v>6.7294E-3</v>
      </c>
      <c r="GD201">
        <v>6.6796800000000003E-3</v>
      </c>
      <c r="GE201">
        <v>6.6303400000000002E-3</v>
      </c>
      <c r="GF201">
        <v>6.5804699999999997E-3</v>
      </c>
      <c r="GG201">
        <v>6.5295400000000003E-3</v>
      </c>
      <c r="GH201">
        <v>6.4793899999999998E-3</v>
      </c>
      <c r="GI201">
        <v>6.4251200000000003E-3</v>
      </c>
      <c r="GJ201">
        <v>6.3718799999999999E-3</v>
      </c>
      <c r="GK201">
        <v>6.3178599999999998E-3</v>
      </c>
      <c r="GL201">
        <v>6.2601899999999997E-3</v>
      </c>
      <c r="GM201">
        <v>6.2025500000000003E-3</v>
      </c>
      <c r="GN201">
        <v>6.1434200000000001E-3</v>
      </c>
      <c r="GO201">
        <v>6.0834299999999999E-3</v>
      </c>
      <c r="GP201">
        <v>6.0236600000000001E-3</v>
      </c>
      <c r="GQ201">
        <v>5.9644099999999999E-3</v>
      </c>
      <c r="GR201">
        <v>5.9055799999999997E-3</v>
      </c>
      <c r="GS201">
        <v>5.84754E-3</v>
      </c>
      <c r="GT201">
        <v>5.7904499999999999E-3</v>
      </c>
    </row>
    <row r="202" spans="1:202">
      <c r="A202" t="s">
        <v>303</v>
      </c>
      <c r="CX202">
        <v>2.228109E-2</v>
      </c>
      <c r="CY202">
        <v>2.1973920000000001E-2</v>
      </c>
      <c r="CZ202">
        <v>2.1702430000000002E-2</v>
      </c>
      <c r="DA202">
        <v>2.1318610000000002E-2</v>
      </c>
      <c r="DB202">
        <v>2.0790260000000001E-2</v>
      </c>
      <c r="DC202">
        <v>2.0396270000000001E-2</v>
      </c>
      <c r="DD202">
        <v>1.9902340000000001E-2</v>
      </c>
      <c r="DE202">
        <v>1.9670460000000001E-2</v>
      </c>
      <c r="DF202">
        <v>1.951056E-2</v>
      </c>
      <c r="DG202">
        <v>1.926313E-2</v>
      </c>
      <c r="DH202">
        <v>1.9093140000000001E-2</v>
      </c>
      <c r="DI202">
        <v>1.8849399999999999E-2</v>
      </c>
      <c r="DJ202">
        <v>1.8664839999999999E-2</v>
      </c>
      <c r="DK202">
        <v>1.8507630000000001E-2</v>
      </c>
      <c r="DL202">
        <v>1.8211450000000001E-2</v>
      </c>
      <c r="DM202">
        <v>1.801577E-2</v>
      </c>
      <c r="DN202">
        <v>1.7801959999999999E-2</v>
      </c>
      <c r="DO202">
        <v>1.770911E-2</v>
      </c>
      <c r="DP202">
        <v>1.743691E-2</v>
      </c>
      <c r="DQ202">
        <v>1.7274129999999999E-2</v>
      </c>
      <c r="DR202">
        <v>1.9240859999999999E-2</v>
      </c>
      <c r="DS202">
        <v>2.1342630000000001E-2</v>
      </c>
      <c r="DT202">
        <v>1.9933670000000001E-2</v>
      </c>
      <c r="DU202">
        <v>1.674658E-2</v>
      </c>
      <c r="DV202">
        <v>1.62004E-2</v>
      </c>
      <c r="DW202">
        <v>1.5865239999999999E-2</v>
      </c>
      <c r="DX202">
        <v>1.557855E-2</v>
      </c>
      <c r="DY202">
        <v>1.533782E-2</v>
      </c>
      <c r="DZ202">
        <v>1.514768E-2</v>
      </c>
      <c r="EA202">
        <v>1.4963499999999999E-2</v>
      </c>
      <c r="EB202">
        <v>1.47782E-2</v>
      </c>
      <c r="EC202">
        <v>1.4594620000000001E-2</v>
      </c>
      <c r="ED202">
        <v>1.4413489999999999E-2</v>
      </c>
      <c r="EE202">
        <v>1.425206E-2</v>
      </c>
      <c r="EF202">
        <v>1.412153E-2</v>
      </c>
      <c r="EG202">
        <v>1.401261E-2</v>
      </c>
      <c r="EH202">
        <v>1.3923079999999999E-2</v>
      </c>
      <c r="EI202">
        <v>1.384033E-2</v>
      </c>
      <c r="EJ202">
        <v>1.375842E-2</v>
      </c>
      <c r="EK202">
        <v>1.366819E-2</v>
      </c>
      <c r="EL202">
        <v>1.355437E-2</v>
      </c>
      <c r="EM202">
        <v>1.341557E-2</v>
      </c>
      <c r="EN202">
        <v>1.3256820000000001E-2</v>
      </c>
      <c r="EO202">
        <v>1.310179E-2</v>
      </c>
      <c r="EP202">
        <v>1.2959389999999999E-2</v>
      </c>
      <c r="EQ202">
        <v>1.281298E-2</v>
      </c>
      <c r="ER202">
        <v>1.266491E-2</v>
      </c>
      <c r="ES202">
        <v>1.2520170000000001E-2</v>
      </c>
      <c r="ET202">
        <v>1.236338E-2</v>
      </c>
      <c r="EU202">
        <v>1.2195859999999999E-2</v>
      </c>
      <c r="EV202">
        <v>1.2034909999999999E-2</v>
      </c>
      <c r="EW202">
        <v>1.1900040000000001E-2</v>
      </c>
      <c r="EX202">
        <v>1.1810630000000001E-2</v>
      </c>
      <c r="EY202">
        <v>1.1737879999999999E-2</v>
      </c>
      <c r="EZ202">
        <v>1.1675420000000001E-2</v>
      </c>
      <c r="FA202">
        <v>1.1638570000000001E-2</v>
      </c>
      <c r="FB202">
        <v>1.1596820000000001E-2</v>
      </c>
      <c r="FC202">
        <v>1.152799E-2</v>
      </c>
      <c r="FD202">
        <v>1.1459169999999999E-2</v>
      </c>
      <c r="FE202">
        <v>1.1388860000000001E-2</v>
      </c>
      <c r="FF202">
        <v>1.131595E-2</v>
      </c>
      <c r="FG202">
        <v>1.124501E-2</v>
      </c>
      <c r="FH202">
        <v>1.1175640000000001E-2</v>
      </c>
      <c r="FI202">
        <v>1.1109620000000001E-2</v>
      </c>
      <c r="FJ202">
        <v>1.104109E-2</v>
      </c>
      <c r="FK202">
        <v>1.09716E-2</v>
      </c>
      <c r="FL202">
        <v>1.0898339999999999E-2</v>
      </c>
      <c r="FM202">
        <v>1.081383E-2</v>
      </c>
      <c r="FN202">
        <v>1.0722799999999999E-2</v>
      </c>
      <c r="FO202">
        <v>1.062802E-2</v>
      </c>
      <c r="FP202">
        <v>1.053812E-2</v>
      </c>
      <c r="FQ202">
        <v>1.044958E-2</v>
      </c>
      <c r="FR202">
        <v>1.035986E-2</v>
      </c>
      <c r="FS202">
        <v>1.027049E-2</v>
      </c>
      <c r="FT202">
        <v>1.018954E-2</v>
      </c>
      <c r="FU202">
        <v>1.010925E-2</v>
      </c>
      <c r="FV202">
        <v>1.0025910000000001E-2</v>
      </c>
      <c r="FW202">
        <v>9.9467800000000006E-3</v>
      </c>
      <c r="FX202">
        <v>9.8905499999999997E-3</v>
      </c>
      <c r="FY202">
        <v>9.8548799999999999E-3</v>
      </c>
      <c r="FZ202">
        <v>9.8407500000000005E-3</v>
      </c>
      <c r="GA202">
        <v>9.8503199999999992E-3</v>
      </c>
      <c r="GB202">
        <v>9.8756899999999995E-3</v>
      </c>
      <c r="GC202">
        <v>9.8879799999999993E-3</v>
      </c>
      <c r="GD202">
        <v>9.8756299999999998E-3</v>
      </c>
      <c r="GE202">
        <v>9.8398800000000005E-3</v>
      </c>
      <c r="GF202">
        <v>9.7791400000000004E-3</v>
      </c>
      <c r="GG202">
        <v>9.7102300000000003E-3</v>
      </c>
      <c r="GH202">
        <v>9.6453500000000005E-3</v>
      </c>
      <c r="GI202">
        <v>9.5767999999999999E-3</v>
      </c>
      <c r="GJ202">
        <v>9.5114499999999994E-3</v>
      </c>
      <c r="GK202">
        <v>9.4464500000000003E-3</v>
      </c>
      <c r="GL202">
        <v>9.3760300000000005E-3</v>
      </c>
      <c r="GM202">
        <v>9.3057999999999995E-3</v>
      </c>
      <c r="GN202">
        <v>9.2336799999999993E-3</v>
      </c>
      <c r="GO202">
        <v>9.1599000000000003E-3</v>
      </c>
      <c r="GP202">
        <v>9.0841700000000008E-3</v>
      </c>
      <c r="GQ202">
        <v>9.00719E-3</v>
      </c>
      <c r="GR202">
        <v>8.9277699999999998E-3</v>
      </c>
      <c r="GS202">
        <v>8.8462499999999999E-3</v>
      </c>
      <c r="GT202">
        <v>8.7632000000000005E-3</v>
      </c>
    </row>
    <row r="203" spans="1:202">
      <c r="A203" t="s">
        <v>304</v>
      </c>
      <c r="CX203">
        <v>3.3101579999999999E-2</v>
      </c>
      <c r="CY203">
        <v>3.2611210000000002E-2</v>
      </c>
      <c r="CZ203">
        <v>3.2307629999999997E-2</v>
      </c>
      <c r="DA203">
        <v>3.2075409999999999E-2</v>
      </c>
      <c r="DB203">
        <v>3.1659989999999999E-2</v>
      </c>
      <c r="DC203">
        <v>3.1308469999999998E-2</v>
      </c>
      <c r="DD203">
        <v>3.0563739999999999E-2</v>
      </c>
      <c r="DE203">
        <v>3.0165330000000001E-2</v>
      </c>
      <c r="DF203">
        <v>2.967055E-2</v>
      </c>
      <c r="DG203">
        <v>2.896866E-2</v>
      </c>
      <c r="DH203">
        <v>2.8473829999999999E-2</v>
      </c>
      <c r="DI203">
        <v>2.7917170000000002E-2</v>
      </c>
      <c r="DJ203">
        <v>2.7455480000000001E-2</v>
      </c>
      <c r="DK203">
        <v>2.7017780000000002E-2</v>
      </c>
      <c r="DL203">
        <v>2.661154E-2</v>
      </c>
      <c r="DM203">
        <v>2.6322350000000001E-2</v>
      </c>
      <c r="DN203">
        <v>2.6091400000000001E-2</v>
      </c>
      <c r="DO203">
        <v>2.6074070000000001E-2</v>
      </c>
      <c r="DP203">
        <v>2.5872630000000001E-2</v>
      </c>
      <c r="DQ203">
        <v>2.5685429999999999E-2</v>
      </c>
      <c r="DR203">
        <v>2.8503379999999998E-2</v>
      </c>
      <c r="DS203">
        <v>3.102976E-2</v>
      </c>
      <c r="DT203">
        <v>2.8918289999999999E-2</v>
      </c>
      <c r="DU203">
        <v>2.4610239999999999E-2</v>
      </c>
      <c r="DV203">
        <v>2.3970269999999998E-2</v>
      </c>
      <c r="DW203">
        <v>2.36776E-2</v>
      </c>
      <c r="DX203">
        <v>2.3467060000000001E-2</v>
      </c>
      <c r="DY203">
        <v>2.3221929999999998E-2</v>
      </c>
      <c r="DZ203">
        <v>2.2905189999999999E-2</v>
      </c>
      <c r="EA203">
        <v>2.2523370000000001E-2</v>
      </c>
      <c r="EB203">
        <v>2.211509E-2</v>
      </c>
      <c r="EC203">
        <v>2.1706039999999999E-2</v>
      </c>
      <c r="ED203">
        <v>2.1364850000000001E-2</v>
      </c>
      <c r="EE203">
        <v>2.1100540000000001E-2</v>
      </c>
      <c r="EF203">
        <v>2.0860110000000001E-2</v>
      </c>
      <c r="EG203">
        <v>2.0611910000000001E-2</v>
      </c>
      <c r="EH203">
        <v>2.0357110000000001E-2</v>
      </c>
      <c r="EI203">
        <v>2.0104509999999999E-2</v>
      </c>
      <c r="EJ203">
        <v>1.9885420000000001E-2</v>
      </c>
      <c r="EK203">
        <v>1.970833E-2</v>
      </c>
      <c r="EL203">
        <v>1.9568680000000001E-2</v>
      </c>
      <c r="EM203">
        <v>1.945419E-2</v>
      </c>
      <c r="EN203">
        <v>1.9349390000000001E-2</v>
      </c>
      <c r="EO203">
        <v>1.9256019999999999E-2</v>
      </c>
      <c r="EP203">
        <v>1.9144850000000001E-2</v>
      </c>
      <c r="EQ203">
        <v>1.899381E-2</v>
      </c>
      <c r="ER203">
        <v>1.8810319999999998E-2</v>
      </c>
      <c r="ES203">
        <v>1.859939E-2</v>
      </c>
      <c r="ET203">
        <v>1.8384709999999999E-2</v>
      </c>
      <c r="EU203">
        <v>1.8191100000000002E-2</v>
      </c>
      <c r="EV203">
        <v>1.8005500000000001E-2</v>
      </c>
      <c r="EW203">
        <v>1.7809729999999999E-2</v>
      </c>
      <c r="EX203">
        <v>1.7616960000000001E-2</v>
      </c>
      <c r="EY203">
        <v>1.7409129999999998E-2</v>
      </c>
      <c r="EZ203">
        <v>1.718109E-2</v>
      </c>
      <c r="FA203">
        <v>1.696077E-2</v>
      </c>
      <c r="FB203">
        <v>1.6782999999999999E-2</v>
      </c>
      <c r="FC203">
        <v>1.666337E-2</v>
      </c>
      <c r="FD203">
        <v>1.6573540000000001E-2</v>
      </c>
      <c r="FE203">
        <v>1.6497439999999999E-2</v>
      </c>
      <c r="FF203">
        <v>1.6458960000000002E-2</v>
      </c>
      <c r="FG203">
        <v>1.6416750000000001E-2</v>
      </c>
      <c r="FH203">
        <v>1.6331180000000001E-2</v>
      </c>
      <c r="FI203">
        <v>1.6242619999999999E-2</v>
      </c>
      <c r="FJ203">
        <v>1.6157109999999999E-2</v>
      </c>
      <c r="FK203">
        <v>1.6063009999999999E-2</v>
      </c>
      <c r="FL203">
        <v>1.5967060000000002E-2</v>
      </c>
      <c r="FM203">
        <v>1.58814E-2</v>
      </c>
      <c r="FN203">
        <v>1.5797950000000002E-2</v>
      </c>
      <c r="FO203">
        <v>1.570558E-2</v>
      </c>
      <c r="FP203">
        <v>1.5620240000000001E-2</v>
      </c>
      <c r="FQ203">
        <v>1.5524080000000001E-2</v>
      </c>
      <c r="FR203">
        <v>1.5409290000000001E-2</v>
      </c>
      <c r="FS203">
        <v>1.528303E-2</v>
      </c>
      <c r="FT203">
        <v>1.5159509999999999E-2</v>
      </c>
      <c r="FU203">
        <v>1.503557E-2</v>
      </c>
      <c r="FV203">
        <v>1.4916779999999999E-2</v>
      </c>
      <c r="FW203">
        <v>1.479629E-2</v>
      </c>
      <c r="FX203">
        <v>1.4684539999999999E-2</v>
      </c>
      <c r="FY203">
        <v>1.4577079999999999E-2</v>
      </c>
      <c r="FZ203">
        <v>1.447293E-2</v>
      </c>
      <c r="GA203">
        <v>1.436523E-2</v>
      </c>
      <c r="GB203">
        <v>1.4261279999999999E-2</v>
      </c>
      <c r="GC203">
        <v>1.418612E-2</v>
      </c>
      <c r="GD203">
        <v>1.414296E-2</v>
      </c>
      <c r="GE203">
        <v>1.4132219999999999E-2</v>
      </c>
      <c r="GF203">
        <v>1.415684E-2</v>
      </c>
      <c r="GG203">
        <v>1.4204329999999999E-2</v>
      </c>
      <c r="GH203">
        <v>1.423695E-2</v>
      </c>
      <c r="GI203">
        <v>1.422766E-2</v>
      </c>
      <c r="GJ203">
        <v>1.418698E-2</v>
      </c>
      <c r="GK203">
        <v>1.411251E-2</v>
      </c>
      <c r="GL203">
        <v>1.40208E-2</v>
      </c>
      <c r="GM203">
        <v>1.393281E-2</v>
      </c>
      <c r="GN203">
        <v>1.384608E-2</v>
      </c>
      <c r="GO203">
        <v>1.375973E-2</v>
      </c>
      <c r="GP203">
        <v>1.3671289999999999E-2</v>
      </c>
      <c r="GQ203">
        <v>1.3582260000000001E-2</v>
      </c>
      <c r="GR203">
        <v>1.348895E-2</v>
      </c>
      <c r="GS203">
        <v>1.339277E-2</v>
      </c>
      <c r="GT203">
        <v>1.3293309999999999E-2</v>
      </c>
    </row>
    <row r="204" spans="1:202">
      <c r="A204" t="s">
        <v>305</v>
      </c>
      <c r="CX204">
        <v>5.0051279999999997E-2</v>
      </c>
      <c r="CY204">
        <v>4.938824E-2</v>
      </c>
      <c r="CZ204">
        <v>4.901577E-2</v>
      </c>
      <c r="DA204">
        <v>4.8528099999999998E-2</v>
      </c>
      <c r="DB204">
        <v>4.7651760000000001E-2</v>
      </c>
      <c r="DC204">
        <v>4.7245410000000002E-2</v>
      </c>
      <c r="DD204">
        <v>4.6221659999999998E-2</v>
      </c>
      <c r="DE204">
        <v>4.5895030000000003E-2</v>
      </c>
      <c r="DF204">
        <v>4.5534770000000002E-2</v>
      </c>
      <c r="DG204">
        <v>4.4796280000000001E-2</v>
      </c>
      <c r="DH204">
        <v>4.4214299999999998E-2</v>
      </c>
      <c r="DI204">
        <v>4.3404850000000002E-2</v>
      </c>
      <c r="DJ204">
        <v>4.269618E-2</v>
      </c>
      <c r="DK204">
        <v>4.1855070000000001E-2</v>
      </c>
      <c r="DL204">
        <v>4.091583E-2</v>
      </c>
      <c r="DM204">
        <v>4.0330159999999997E-2</v>
      </c>
      <c r="DN204">
        <v>3.9709630000000003E-2</v>
      </c>
      <c r="DO204">
        <v>3.9507220000000003E-2</v>
      </c>
      <c r="DP204">
        <v>3.8859949999999997E-2</v>
      </c>
      <c r="DQ204">
        <v>3.8633439999999998E-2</v>
      </c>
      <c r="DR204">
        <v>4.2584780000000003E-2</v>
      </c>
      <c r="DS204">
        <v>4.6274389999999999E-2</v>
      </c>
      <c r="DT204">
        <v>4.3024920000000001E-2</v>
      </c>
      <c r="DU204">
        <v>3.7109339999999998E-2</v>
      </c>
      <c r="DV204">
        <v>3.6201169999999998E-2</v>
      </c>
      <c r="DW204">
        <v>3.5724199999999998E-2</v>
      </c>
      <c r="DX204">
        <v>3.5339759999999998E-2</v>
      </c>
      <c r="DY204">
        <v>3.4958879999999998E-2</v>
      </c>
      <c r="DZ204">
        <v>3.456907E-2</v>
      </c>
      <c r="EA204">
        <v>3.4204180000000001E-2</v>
      </c>
      <c r="EB204">
        <v>3.3877480000000001E-2</v>
      </c>
      <c r="EC204">
        <v>3.3570879999999997E-2</v>
      </c>
      <c r="ED204">
        <v>3.3217749999999997E-2</v>
      </c>
      <c r="EE204">
        <v>3.276275E-2</v>
      </c>
      <c r="EF204">
        <v>3.2251059999999998E-2</v>
      </c>
      <c r="EG204">
        <v>3.1716479999999998E-2</v>
      </c>
      <c r="EH204">
        <v>3.1186390000000001E-2</v>
      </c>
      <c r="EI204">
        <v>3.074383E-2</v>
      </c>
      <c r="EJ204">
        <v>3.039124E-2</v>
      </c>
      <c r="EK204">
        <v>3.005913E-2</v>
      </c>
      <c r="EL204">
        <v>2.9722700000000001E-2</v>
      </c>
      <c r="EM204">
        <v>2.9368729999999999E-2</v>
      </c>
      <c r="EN204">
        <v>2.902223E-2</v>
      </c>
      <c r="EO204">
        <v>2.873966E-2</v>
      </c>
      <c r="EP204">
        <v>2.8503790000000001E-2</v>
      </c>
      <c r="EQ204">
        <v>2.8312380000000002E-2</v>
      </c>
      <c r="ER204">
        <v>2.8162320000000001E-2</v>
      </c>
      <c r="ES204">
        <v>2.8031159999999999E-2</v>
      </c>
      <c r="ET204">
        <v>2.79013E-2</v>
      </c>
      <c r="EU204">
        <v>2.7749030000000001E-2</v>
      </c>
      <c r="EV204">
        <v>2.7556219999999999E-2</v>
      </c>
      <c r="EW204">
        <v>2.7305090000000001E-2</v>
      </c>
      <c r="EX204">
        <v>2.7014590000000002E-2</v>
      </c>
      <c r="EY204">
        <v>2.6726750000000001E-2</v>
      </c>
      <c r="EZ204">
        <v>2.6464970000000001E-2</v>
      </c>
      <c r="FA204">
        <v>2.6212280000000001E-2</v>
      </c>
      <c r="FB204">
        <v>2.5952260000000001E-2</v>
      </c>
      <c r="FC204">
        <v>2.568353E-2</v>
      </c>
      <c r="FD204">
        <v>2.5401969999999999E-2</v>
      </c>
      <c r="FE204">
        <v>2.5089110000000001E-2</v>
      </c>
      <c r="FF204">
        <v>2.4783510000000002E-2</v>
      </c>
      <c r="FG204">
        <v>2.454609E-2</v>
      </c>
      <c r="FH204">
        <v>2.4387740000000002E-2</v>
      </c>
      <c r="FI204">
        <v>2.4271000000000001E-2</v>
      </c>
      <c r="FJ204">
        <v>2.418126E-2</v>
      </c>
      <c r="FK204">
        <v>2.4135480000000001E-2</v>
      </c>
      <c r="FL204">
        <v>2.4076529999999999E-2</v>
      </c>
      <c r="FM204">
        <v>2.3970439999999999E-2</v>
      </c>
      <c r="FN204">
        <v>2.3854469999999999E-2</v>
      </c>
      <c r="FO204">
        <v>2.3732759999999999E-2</v>
      </c>
      <c r="FP204">
        <v>2.3610249999999999E-2</v>
      </c>
      <c r="FQ204">
        <v>2.3476400000000001E-2</v>
      </c>
      <c r="FR204">
        <v>2.3354280000000002E-2</v>
      </c>
      <c r="FS204">
        <v>2.323238E-2</v>
      </c>
      <c r="FT204">
        <v>2.3109979999999999E-2</v>
      </c>
      <c r="FU204">
        <v>2.2982969999999998E-2</v>
      </c>
      <c r="FV204">
        <v>2.2843789999999999E-2</v>
      </c>
      <c r="FW204">
        <v>2.267541E-2</v>
      </c>
      <c r="FX204">
        <v>2.2500840000000001E-2</v>
      </c>
      <c r="FY204">
        <v>2.2318770000000002E-2</v>
      </c>
      <c r="FZ204">
        <v>2.2145359999999999E-2</v>
      </c>
      <c r="GA204">
        <v>2.1983200000000001E-2</v>
      </c>
      <c r="GB204">
        <v>2.1815230000000001E-2</v>
      </c>
      <c r="GC204">
        <v>2.1653789999999999E-2</v>
      </c>
      <c r="GD204">
        <v>2.1502830000000001E-2</v>
      </c>
      <c r="GE204">
        <v>2.1353819999999999E-2</v>
      </c>
      <c r="GF204">
        <v>2.1200839999999999E-2</v>
      </c>
      <c r="GG204">
        <v>2.105694E-2</v>
      </c>
      <c r="GH204">
        <v>2.0962769999999999E-2</v>
      </c>
      <c r="GI204">
        <v>2.090618E-2</v>
      </c>
      <c r="GJ204">
        <v>2.0901139999999999E-2</v>
      </c>
      <c r="GK204">
        <v>2.0951919999999999E-2</v>
      </c>
      <c r="GL204">
        <v>2.1027000000000001E-2</v>
      </c>
      <c r="GM204">
        <v>2.10755E-2</v>
      </c>
      <c r="GN204">
        <v>2.1073049999999999E-2</v>
      </c>
      <c r="GO204">
        <v>2.102006E-2</v>
      </c>
      <c r="GP204">
        <v>2.0913029999999999E-2</v>
      </c>
      <c r="GQ204">
        <v>2.079392E-2</v>
      </c>
      <c r="GR204">
        <v>2.0672929999999999E-2</v>
      </c>
      <c r="GS204">
        <v>2.0552669999999999E-2</v>
      </c>
      <c r="GT204">
        <v>2.0431410000000001E-2</v>
      </c>
    </row>
    <row r="205" spans="1:202">
      <c r="A205" t="s">
        <v>306</v>
      </c>
      <c r="CX205">
        <v>7.5323200000000007E-2</v>
      </c>
      <c r="CY205">
        <v>7.4356870000000005E-2</v>
      </c>
      <c r="CZ205">
        <v>7.3926309999999995E-2</v>
      </c>
      <c r="DA205">
        <v>7.3739280000000004E-2</v>
      </c>
      <c r="DB205">
        <v>7.2555099999999997E-2</v>
      </c>
      <c r="DC205">
        <v>7.2130890000000003E-2</v>
      </c>
      <c r="DD205">
        <v>7.0579749999999997E-2</v>
      </c>
      <c r="DE205">
        <v>6.9954119999999995E-2</v>
      </c>
      <c r="DF205">
        <v>6.9149989999999995E-2</v>
      </c>
      <c r="DG205">
        <v>6.7817169999999996E-2</v>
      </c>
      <c r="DH205">
        <v>6.6943710000000003E-2</v>
      </c>
      <c r="DI205">
        <v>6.5882460000000004E-2</v>
      </c>
      <c r="DJ205">
        <v>6.5066239999999997E-2</v>
      </c>
      <c r="DK205">
        <v>6.4135789999999998E-2</v>
      </c>
      <c r="DL205">
        <v>6.3071489999999994E-2</v>
      </c>
      <c r="DM205">
        <v>6.233905E-2</v>
      </c>
      <c r="DN205">
        <v>6.1375859999999997E-2</v>
      </c>
      <c r="DO205">
        <v>6.0982880000000003E-2</v>
      </c>
      <c r="DP205">
        <v>5.965649E-2</v>
      </c>
      <c r="DQ205">
        <v>5.8713269999999998E-2</v>
      </c>
      <c r="DR205">
        <v>6.3847589999999996E-2</v>
      </c>
      <c r="DS205">
        <v>6.8484920000000005E-2</v>
      </c>
      <c r="DT205">
        <v>6.3715030000000006E-2</v>
      </c>
      <c r="DU205">
        <v>5.606481E-2</v>
      </c>
      <c r="DV205">
        <v>5.4708180000000002E-2</v>
      </c>
      <c r="DW205">
        <v>5.3934070000000001E-2</v>
      </c>
      <c r="DX205">
        <v>5.3311240000000003E-2</v>
      </c>
      <c r="DY205">
        <v>5.2822969999999997E-2</v>
      </c>
      <c r="DZ205">
        <v>5.2419489999999999E-2</v>
      </c>
      <c r="EA205">
        <v>5.1977080000000002E-2</v>
      </c>
      <c r="EB205">
        <v>5.1449269999999998E-2</v>
      </c>
      <c r="EC205">
        <v>5.0937839999999998E-2</v>
      </c>
      <c r="ED205">
        <v>5.0430429999999998E-2</v>
      </c>
      <c r="EE205">
        <v>4.9887849999999997E-2</v>
      </c>
      <c r="EF205">
        <v>4.9401390000000003E-2</v>
      </c>
      <c r="EG205">
        <v>4.8959549999999998E-2</v>
      </c>
      <c r="EH205">
        <v>4.8529210000000003E-2</v>
      </c>
      <c r="EI205">
        <v>4.8029080000000002E-2</v>
      </c>
      <c r="EJ205">
        <v>4.7386560000000001E-2</v>
      </c>
      <c r="EK205">
        <v>4.6674920000000002E-2</v>
      </c>
      <c r="EL205">
        <v>4.5972569999999997E-2</v>
      </c>
      <c r="EM205">
        <v>4.5289210000000003E-2</v>
      </c>
      <c r="EN205">
        <v>4.4716480000000003E-2</v>
      </c>
      <c r="EO205">
        <v>4.4257560000000001E-2</v>
      </c>
      <c r="EP205">
        <v>4.3803729999999999E-2</v>
      </c>
      <c r="EQ205">
        <v>4.333745E-2</v>
      </c>
      <c r="ER205">
        <v>4.2858250000000001E-2</v>
      </c>
      <c r="ES205">
        <v>4.241267E-2</v>
      </c>
      <c r="ET205">
        <v>4.2035099999999999E-2</v>
      </c>
      <c r="EU205">
        <v>4.1726520000000003E-2</v>
      </c>
      <c r="EV205">
        <v>4.1500450000000001E-2</v>
      </c>
      <c r="EW205">
        <v>4.1312349999999998E-2</v>
      </c>
      <c r="EX205">
        <v>4.1139670000000003E-2</v>
      </c>
      <c r="EY205">
        <v>4.0972969999999997E-2</v>
      </c>
      <c r="EZ205">
        <v>4.0760280000000003E-2</v>
      </c>
      <c r="FA205">
        <v>4.0490190000000002E-2</v>
      </c>
      <c r="FB205">
        <v>4.0154040000000002E-2</v>
      </c>
      <c r="FC205">
        <v>3.9754379999999999E-2</v>
      </c>
      <c r="FD205">
        <v>3.9371080000000003E-2</v>
      </c>
      <c r="FE205">
        <v>3.9018829999999997E-2</v>
      </c>
      <c r="FF205">
        <v>3.8669009999999997E-2</v>
      </c>
      <c r="FG205">
        <v>3.8317089999999998E-2</v>
      </c>
      <c r="FH205">
        <v>3.7939399999999998E-2</v>
      </c>
      <c r="FI205">
        <v>3.7544429999999997E-2</v>
      </c>
      <c r="FJ205">
        <v>3.7124560000000001E-2</v>
      </c>
      <c r="FK205">
        <v>3.670793E-2</v>
      </c>
      <c r="FL205">
        <v>3.6376810000000002E-2</v>
      </c>
      <c r="FM205">
        <v>3.6173139999999999E-2</v>
      </c>
      <c r="FN205">
        <v>3.602139E-2</v>
      </c>
      <c r="FO205">
        <v>3.5889829999999998E-2</v>
      </c>
      <c r="FP205">
        <v>3.5830889999999997E-2</v>
      </c>
      <c r="FQ205">
        <v>3.5737570000000003E-2</v>
      </c>
      <c r="FR205">
        <v>3.5577129999999998E-2</v>
      </c>
      <c r="FS205">
        <v>3.5402219999999998E-2</v>
      </c>
      <c r="FT205">
        <v>3.5238749999999999E-2</v>
      </c>
      <c r="FU205">
        <v>3.5051779999999998E-2</v>
      </c>
      <c r="FV205">
        <v>3.4859689999999999E-2</v>
      </c>
      <c r="FW205">
        <v>3.4688539999999997E-2</v>
      </c>
      <c r="FX205">
        <v>3.4532100000000003E-2</v>
      </c>
      <c r="FY205">
        <v>3.4356610000000003E-2</v>
      </c>
      <c r="FZ205">
        <v>3.4186319999999999E-2</v>
      </c>
      <c r="GA205">
        <v>3.4000019999999999E-2</v>
      </c>
      <c r="GB205">
        <v>3.376444E-2</v>
      </c>
      <c r="GC205">
        <v>3.3508789999999997E-2</v>
      </c>
      <c r="GD205">
        <v>3.3251910000000003E-2</v>
      </c>
      <c r="GE205">
        <v>3.3003520000000001E-2</v>
      </c>
      <c r="GF205">
        <v>3.277298E-2</v>
      </c>
      <c r="GG205">
        <v>3.2540529999999998E-2</v>
      </c>
      <c r="GH205">
        <v>3.2329089999999998E-2</v>
      </c>
      <c r="GI205">
        <v>3.2115749999999998E-2</v>
      </c>
      <c r="GJ205">
        <v>3.1911410000000001E-2</v>
      </c>
      <c r="GK205">
        <v>3.1708939999999998E-2</v>
      </c>
      <c r="GL205">
        <v>3.1505610000000003E-2</v>
      </c>
      <c r="GM205">
        <v>3.136705E-2</v>
      </c>
      <c r="GN205">
        <v>3.1299199999999999E-2</v>
      </c>
      <c r="GO205">
        <v>3.1301910000000002E-2</v>
      </c>
      <c r="GP205">
        <v>3.1375559999999997E-2</v>
      </c>
      <c r="GQ205">
        <v>3.1500930000000003E-2</v>
      </c>
      <c r="GR205">
        <v>3.1573959999999998E-2</v>
      </c>
      <c r="GS205">
        <v>3.1571679999999998E-2</v>
      </c>
      <c r="GT205">
        <v>3.1495750000000003E-2</v>
      </c>
    </row>
    <row r="206" spans="1:202">
      <c r="A206" t="s">
        <v>307</v>
      </c>
      <c r="CX206">
        <v>0.11922531</v>
      </c>
      <c r="CY206">
        <v>0.11718654000000001</v>
      </c>
      <c r="CZ206">
        <v>0.1161509</v>
      </c>
      <c r="DA206">
        <v>0.1154147</v>
      </c>
      <c r="DB206">
        <v>0.11302888</v>
      </c>
      <c r="DC206">
        <v>0.11245316</v>
      </c>
      <c r="DD206">
        <v>0.11020039</v>
      </c>
      <c r="DE206">
        <v>0.10950488</v>
      </c>
      <c r="DF206">
        <v>0.10851846</v>
      </c>
      <c r="DG206">
        <v>0.10643376</v>
      </c>
      <c r="DH206">
        <v>0.10503132</v>
      </c>
      <c r="DI206">
        <v>0.10324741</v>
      </c>
      <c r="DJ206">
        <v>0.10209952999999999</v>
      </c>
      <c r="DK206">
        <v>0.10039339999999999</v>
      </c>
      <c r="DL206">
        <v>9.8444080000000003E-2</v>
      </c>
      <c r="DM206">
        <v>9.7763649999999994E-2</v>
      </c>
      <c r="DN206">
        <v>9.6118670000000003E-2</v>
      </c>
      <c r="DO206">
        <v>9.6062229999999998E-2</v>
      </c>
      <c r="DP206">
        <v>9.4181260000000003E-2</v>
      </c>
      <c r="DQ206">
        <v>9.3072470000000004E-2</v>
      </c>
      <c r="DR206">
        <v>0.10201</v>
      </c>
      <c r="DS206">
        <v>0.10835945</v>
      </c>
      <c r="DT206">
        <v>0.1013271</v>
      </c>
      <c r="DU206">
        <v>8.9314389999999994E-2</v>
      </c>
      <c r="DV206">
        <v>8.7253440000000002E-2</v>
      </c>
      <c r="DW206">
        <v>8.6229799999999995E-2</v>
      </c>
      <c r="DX206">
        <v>8.532178E-2</v>
      </c>
      <c r="DY206">
        <v>8.425436E-2</v>
      </c>
      <c r="DZ206">
        <v>8.3213789999999996E-2</v>
      </c>
      <c r="EA206">
        <v>8.2246479999999997E-2</v>
      </c>
      <c r="EB206">
        <v>8.1312170000000003E-2</v>
      </c>
      <c r="EC206">
        <v>8.0477629999999994E-2</v>
      </c>
      <c r="ED206">
        <v>7.9839179999999996E-2</v>
      </c>
      <c r="EE206">
        <v>7.929638E-2</v>
      </c>
      <c r="EF206">
        <v>7.8717759999999998E-2</v>
      </c>
      <c r="EG206">
        <v>7.8008999999999995E-2</v>
      </c>
      <c r="EH206">
        <v>7.7293130000000002E-2</v>
      </c>
      <c r="EI206">
        <v>7.6587340000000004E-2</v>
      </c>
      <c r="EJ206">
        <v>7.5826400000000002E-2</v>
      </c>
      <c r="EK206">
        <v>7.5099029999999997E-2</v>
      </c>
      <c r="EL206">
        <v>7.4425610000000003E-2</v>
      </c>
      <c r="EM206">
        <v>7.3739139999999995E-2</v>
      </c>
      <c r="EN206">
        <v>7.2971679999999997E-2</v>
      </c>
      <c r="EO206">
        <v>7.2096720000000003E-2</v>
      </c>
      <c r="EP206">
        <v>7.1183919999999998E-2</v>
      </c>
      <c r="EQ206">
        <v>7.0316379999999998E-2</v>
      </c>
      <c r="ER206">
        <v>6.9508340000000002E-2</v>
      </c>
      <c r="ES206">
        <v>6.8814009999999995E-2</v>
      </c>
      <c r="ET206">
        <v>6.8154619999999999E-2</v>
      </c>
      <c r="EU206">
        <v>6.7510310000000004E-2</v>
      </c>
      <c r="EV206">
        <v>6.6883219999999993E-2</v>
      </c>
      <c r="EW206">
        <v>6.6219910000000007E-2</v>
      </c>
      <c r="EX206">
        <v>6.5600409999999998E-2</v>
      </c>
      <c r="EY206">
        <v>6.5081819999999999E-2</v>
      </c>
      <c r="EZ206">
        <v>6.4607319999999996E-2</v>
      </c>
      <c r="FA206">
        <v>6.4246449999999997E-2</v>
      </c>
      <c r="FB206">
        <v>6.3938159999999994E-2</v>
      </c>
      <c r="FC206">
        <v>6.3628030000000002E-2</v>
      </c>
      <c r="FD206">
        <v>6.3323119999999997E-2</v>
      </c>
      <c r="FE206">
        <v>6.2955150000000001E-2</v>
      </c>
      <c r="FF206">
        <v>6.2509889999999999E-2</v>
      </c>
      <c r="FG206">
        <v>6.2016950000000001E-2</v>
      </c>
      <c r="FH206">
        <v>6.1444289999999999E-2</v>
      </c>
      <c r="FI206">
        <v>6.0903069999999997E-2</v>
      </c>
      <c r="FJ206">
        <v>6.0413849999999998E-2</v>
      </c>
      <c r="FK206">
        <v>5.9914889999999998E-2</v>
      </c>
      <c r="FL206">
        <v>5.9402719999999999E-2</v>
      </c>
      <c r="FM206">
        <v>5.8872960000000002E-2</v>
      </c>
      <c r="FN206">
        <v>5.8318670000000003E-2</v>
      </c>
      <c r="FO206">
        <v>5.7723200000000002E-2</v>
      </c>
      <c r="FP206">
        <v>5.7158489999999999E-2</v>
      </c>
      <c r="FQ206">
        <v>5.6662659999999997E-2</v>
      </c>
      <c r="FR206">
        <v>5.631067E-2</v>
      </c>
      <c r="FS206">
        <v>5.602447E-2</v>
      </c>
      <c r="FT206">
        <v>5.5786080000000002E-2</v>
      </c>
      <c r="FU206">
        <v>5.5593200000000002E-2</v>
      </c>
      <c r="FV206">
        <v>5.5372860000000003E-2</v>
      </c>
      <c r="FW206">
        <v>5.5097989999999999E-2</v>
      </c>
      <c r="FX206">
        <v>5.4821969999999998E-2</v>
      </c>
      <c r="FY206">
        <v>5.4538290000000003E-2</v>
      </c>
      <c r="FZ206">
        <v>5.4246120000000002E-2</v>
      </c>
      <c r="GA206">
        <v>5.3960859999999999E-2</v>
      </c>
      <c r="GB206">
        <v>5.3691040000000002E-2</v>
      </c>
      <c r="GC206">
        <v>5.3421709999999997E-2</v>
      </c>
      <c r="GD206">
        <v>5.314257E-2</v>
      </c>
      <c r="GE206">
        <v>5.2857059999999997E-2</v>
      </c>
      <c r="GF206">
        <v>5.2548709999999998E-2</v>
      </c>
      <c r="GG206">
        <v>5.2188529999999997E-2</v>
      </c>
      <c r="GH206">
        <v>5.1821119999999998E-2</v>
      </c>
      <c r="GI206">
        <v>5.1425289999999999E-2</v>
      </c>
      <c r="GJ206">
        <v>5.1055620000000003E-2</v>
      </c>
      <c r="GK206">
        <v>5.0720210000000002E-2</v>
      </c>
      <c r="GL206">
        <v>5.0366279999999999E-2</v>
      </c>
      <c r="GM206">
        <v>5.0033550000000003E-2</v>
      </c>
      <c r="GN206">
        <v>4.971561E-2</v>
      </c>
      <c r="GO206">
        <v>4.94058E-2</v>
      </c>
      <c r="GP206">
        <v>4.9088039999999999E-2</v>
      </c>
      <c r="GQ206">
        <v>4.8797420000000001E-2</v>
      </c>
      <c r="GR206">
        <v>4.8574300000000001E-2</v>
      </c>
      <c r="GS206">
        <v>4.8451090000000002E-2</v>
      </c>
      <c r="GT206">
        <v>4.8421640000000002E-2</v>
      </c>
    </row>
    <row r="207" spans="1:202">
      <c r="A207" t="s">
        <v>308</v>
      </c>
      <c r="CX207">
        <v>0.18239818999999999</v>
      </c>
      <c r="CY207">
        <v>0.18022489</v>
      </c>
      <c r="CZ207">
        <v>0.18002013</v>
      </c>
      <c r="DA207">
        <v>0.17996676</v>
      </c>
      <c r="DB207">
        <v>0.17629749</v>
      </c>
      <c r="DC207">
        <v>0.17650564999999999</v>
      </c>
      <c r="DD207">
        <v>0.17243847000000001</v>
      </c>
      <c r="DE207">
        <v>0.17124271999999999</v>
      </c>
      <c r="DF207">
        <v>0.16934815</v>
      </c>
      <c r="DG207">
        <v>0.16620387</v>
      </c>
      <c r="DH207">
        <v>0.16398096000000001</v>
      </c>
      <c r="DI207">
        <v>0.16133027</v>
      </c>
      <c r="DJ207">
        <v>0.15972431000000001</v>
      </c>
      <c r="DK207">
        <v>0.15695803</v>
      </c>
      <c r="DL207">
        <v>0.15337751999999999</v>
      </c>
      <c r="DM207">
        <v>0.15268588999999999</v>
      </c>
      <c r="DN207">
        <v>0.15002118</v>
      </c>
      <c r="DO207">
        <v>0.15052586000000001</v>
      </c>
      <c r="DP207">
        <v>0.14718157000000001</v>
      </c>
      <c r="DQ207">
        <v>0.14494546</v>
      </c>
      <c r="DR207">
        <v>0.1607044</v>
      </c>
      <c r="DS207">
        <v>0.16783744</v>
      </c>
      <c r="DT207">
        <v>0.15715535999999999</v>
      </c>
      <c r="DU207">
        <v>0.14159637</v>
      </c>
      <c r="DV207">
        <v>0.13903535</v>
      </c>
      <c r="DW207">
        <v>0.13755695000000001</v>
      </c>
      <c r="DX207">
        <v>0.13627259</v>
      </c>
      <c r="DY207">
        <v>0.13496138999999999</v>
      </c>
      <c r="DZ207">
        <v>0.13354567000000001</v>
      </c>
      <c r="EA207">
        <v>0.13219494000000001</v>
      </c>
      <c r="EB207">
        <v>0.13107113000000001</v>
      </c>
      <c r="EC207">
        <v>0.12986365999999999</v>
      </c>
      <c r="ED207">
        <v>0.12843108</v>
      </c>
      <c r="EE207">
        <v>0.12702034000000001</v>
      </c>
      <c r="EF207">
        <v>0.12575749999999999</v>
      </c>
      <c r="EG207">
        <v>0.12462917</v>
      </c>
      <c r="EH207">
        <v>0.12359253000000001</v>
      </c>
      <c r="EI207">
        <v>0.12277639</v>
      </c>
      <c r="EJ207">
        <v>0.12208738</v>
      </c>
      <c r="EK207">
        <v>0.12128861000000001</v>
      </c>
      <c r="EL207">
        <v>0.12033228999999999</v>
      </c>
      <c r="EM207">
        <v>0.11934662</v>
      </c>
      <c r="EN207">
        <v>0.11836772</v>
      </c>
      <c r="EO207">
        <v>0.11732960000000001</v>
      </c>
      <c r="EP207">
        <v>0.11627782</v>
      </c>
      <c r="EQ207">
        <v>0.11523794</v>
      </c>
      <c r="ER207">
        <v>0.11421178</v>
      </c>
      <c r="ES207">
        <v>0.11317267</v>
      </c>
      <c r="ET207">
        <v>0.11204252000000001</v>
      </c>
      <c r="EU207">
        <v>0.11097050999999999</v>
      </c>
      <c r="EV207">
        <v>0.11001039999999999</v>
      </c>
      <c r="EW207">
        <v>0.10913747</v>
      </c>
      <c r="EX207">
        <v>0.10831454</v>
      </c>
      <c r="EY207">
        <v>0.10747194</v>
      </c>
      <c r="EZ207">
        <v>0.10656341</v>
      </c>
      <c r="FA207">
        <v>0.10571216999999999</v>
      </c>
      <c r="FB207">
        <v>0.10480459</v>
      </c>
      <c r="FC207">
        <v>0.10395317</v>
      </c>
      <c r="FD207">
        <v>0.10320176</v>
      </c>
      <c r="FE207">
        <v>0.1024854</v>
      </c>
      <c r="FF207">
        <v>0.10186391</v>
      </c>
      <c r="FG207">
        <v>0.10134000999999999</v>
      </c>
      <c r="FH207">
        <v>0.10078252</v>
      </c>
      <c r="FI207">
        <v>0.10021391</v>
      </c>
      <c r="FJ207">
        <v>9.9580100000000005E-2</v>
      </c>
      <c r="FK207">
        <v>9.8860299999999998E-2</v>
      </c>
      <c r="FL207">
        <v>9.8108580000000001E-2</v>
      </c>
      <c r="FM207">
        <v>9.7309389999999996E-2</v>
      </c>
      <c r="FN207">
        <v>9.6538310000000002E-2</v>
      </c>
      <c r="FO207">
        <v>9.5805979999999999E-2</v>
      </c>
      <c r="FP207">
        <v>9.5109070000000004E-2</v>
      </c>
      <c r="FQ207">
        <v>9.4315720000000006E-2</v>
      </c>
      <c r="FR207">
        <v>9.3479359999999997E-2</v>
      </c>
      <c r="FS207">
        <v>9.2639360000000004E-2</v>
      </c>
      <c r="FT207">
        <v>9.1790339999999998E-2</v>
      </c>
      <c r="FU207">
        <v>9.0918589999999994E-2</v>
      </c>
      <c r="FV207">
        <v>9.0130150000000006E-2</v>
      </c>
      <c r="FW207">
        <v>8.9547989999999994E-2</v>
      </c>
      <c r="FX207">
        <v>8.9039320000000005E-2</v>
      </c>
      <c r="FY207">
        <v>8.8561210000000001E-2</v>
      </c>
      <c r="FZ207">
        <v>8.8146459999999996E-2</v>
      </c>
      <c r="GA207">
        <v>8.7727040000000006E-2</v>
      </c>
      <c r="GB207">
        <v>8.7229360000000006E-2</v>
      </c>
      <c r="GC207">
        <v>8.6703829999999996E-2</v>
      </c>
      <c r="GD207">
        <v>8.6201630000000001E-2</v>
      </c>
      <c r="GE207">
        <v>8.5667400000000005E-2</v>
      </c>
      <c r="GF207">
        <v>8.5151089999999999E-2</v>
      </c>
      <c r="GG207">
        <v>8.4676639999999997E-2</v>
      </c>
      <c r="GH207">
        <v>8.4228730000000002E-2</v>
      </c>
      <c r="GI207">
        <v>8.371787E-2</v>
      </c>
      <c r="GJ207">
        <v>8.322396E-2</v>
      </c>
      <c r="GK207">
        <v>8.2700510000000005E-2</v>
      </c>
      <c r="GL207">
        <v>8.2089910000000002E-2</v>
      </c>
      <c r="GM207">
        <v>8.1471279999999993E-2</v>
      </c>
      <c r="GN207">
        <v>8.0836930000000001E-2</v>
      </c>
      <c r="GO207">
        <v>8.0232349999999994E-2</v>
      </c>
      <c r="GP207">
        <v>7.9667109999999999E-2</v>
      </c>
      <c r="GQ207">
        <v>7.9129770000000002E-2</v>
      </c>
      <c r="GR207">
        <v>7.8577019999999997E-2</v>
      </c>
      <c r="GS207">
        <v>7.8051560000000006E-2</v>
      </c>
      <c r="GT207">
        <v>7.7530559999999998E-2</v>
      </c>
    </row>
    <row r="208" spans="1:202">
      <c r="A208" t="s">
        <v>309</v>
      </c>
      <c r="CX208">
        <v>0.27117755999999998</v>
      </c>
      <c r="CY208">
        <v>0.26844667</v>
      </c>
      <c r="CZ208">
        <v>0.26877448999999998</v>
      </c>
      <c r="DA208">
        <v>0.27034298000000001</v>
      </c>
      <c r="DB208">
        <v>0.26343585000000003</v>
      </c>
      <c r="DC208">
        <v>0.26603768</v>
      </c>
      <c r="DD208">
        <v>0.26114482</v>
      </c>
      <c r="DE208">
        <v>0.26039037999999998</v>
      </c>
      <c r="DF208">
        <v>0.26026221999999999</v>
      </c>
      <c r="DG208">
        <v>0.25516952999999998</v>
      </c>
      <c r="DH208">
        <v>0.25404040999999999</v>
      </c>
      <c r="DI208">
        <v>0.24994452</v>
      </c>
      <c r="DJ208">
        <v>0.24836382000000001</v>
      </c>
      <c r="DK208">
        <v>0.24356084</v>
      </c>
      <c r="DL208">
        <v>0.23831910000000001</v>
      </c>
      <c r="DM208">
        <v>0.23883575000000001</v>
      </c>
      <c r="DN208">
        <v>0.23359571000000001</v>
      </c>
      <c r="DO208">
        <v>0.23390163</v>
      </c>
      <c r="DP208">
        <v>0.22752221</v>
      </c>
      <c r="DQ208">
        <v>0.22152873000000001</v>
      </c>
      <c r="DR208">
        <v>0.23769626999999999</v>
      </c>
      <c r="DS208">
        <v>0.24299936999999999</v>
      </c>
      <c r="DT208">
        <v>0.23421047</v>
      </c>
      <c r="DU208">
        <v>0.22048860000000001</v>
      </c>
      <c r="DV208">
        <v>0.21786522999999999</v>
      </c>
      <c r="DW208">
        <v>0.21648725999999999</v>
      </c>
      <c r="DX208">
        <v>0.21508695999999999</v>
      </c>
      <c r="DY208">
        <v>0.21365972999999999</v>
      </c>
      <c r="DZ208">
        <v>0.21225284999999999</v>
      </c>
      <c r="EA208">
        <v>0.21073778000000001</v>
      </c>
      <c r="EB208">
        <v>0.20907049</v>
      </c>
      <c r="EC208">
        <v>0.20749902000000001</v>
      </c>
      <c r="ED208">
        <v>0.20599607</v>
      </c>
      <c r="EE208">
        <v>0.20433235</v>
      </c>
      <c r="EF208">
        <v>0.20282022999999999</v>
      </c>
      <c r="EG208">
        <v>0.20166290000000001</v>
      </c>
      <c r="EH208">
        <v>0.20025047000000001</v>
      </c>
      <c r="EI208">
        <v>0.19855313999999999</v>
      </c>
      <c r="EJ208">
        <v>0.19695797000000001</v>
      </c>
      <c r="EK208">
        <v>0.19552739999999999</v>
      </c>
      <c r="EL208">
        <v>0.19439411000000001</v>
      </c>
      <c r="EM208">
        <v>0.19319089</v>
      </c>
      <c r="EN208">
        <v>0.19216052</v>
      </c>
      <c r="EO208">
        <v>0.19135922999999999</v>
      </c>
      <c r="EP208">
        <v>0.19039919</v>
      </c>
      <c r="EQ208">
        <v>0.18922726000000001</v>
      </c>
      <c r="ER208">
        <v>0.18799716999999999</v>
      </c>
      <c r="ES208">
        <v>0.18679535</v>
      </c>
      <c r="ET208">
        <v>0.18539805000000001</v>
      </c>
      <c r="EU208">
        <v>0.18395358000000001</v>
      </c>
      <c r="EV208">
        <v>0.18244089999999999</v>
      </c>
      <c r="EW208">
        <v>0.18091093999999999</v>
      </c>
      <c r="EX208">
        <v>0.17950002000000001</v>
      </c>
      <c r="EY208">
        <v>0.17831131</v>
      </c>
      <c r="EZ208">
        <v>0.17727103999999999</v>
      </c>
      <c r="FA208">
        <v>0.17653448999999999</v>
      </c>
      <c r="FB208">
        <v>0.17590099000000001</v>
      </c>
      <c r="FC208">
        <v>0.17511386000000001</v>
      </c>
      <c r="FD208">
        <v>0.17396856999999999</v>
      </c>
      <c r="FE208">
        <v>0.17272097</v>
      </c>
      <c r="FF208">
        <v>0.17151180999999999</v>
      </c>
      <c r="FG208">
        <v>0.1703162</v>
      </c>
      <c r="FH208">
        <v>0.16919997000000001</v>
      </c>
      <c r="FI208">
        <v>0.16814339</v>
      </c>
      <c r="FJ208">
        <v>0.16702048</v>
      </c>
      <c r="FK208">
        <v>0.16592224</v>
      </c>
      <c r="FL208">
        <v>0.16494110000000001</v>
      </c>
      <c r="FM208">
        <v>0.16391492999999999</v>
      </c>
      <c r="FN208">
        <v>0.16280655999999999</v>
      </c>
      <c r="FO208">
        <v>0.16163496999999999</v>
      </c>
      <c r="FP208">
        <v>0.16051542999999999</v>
      </c>
      <c r="FQ208">
        <v>0.15926905</v>
      </c>
      <c r="FR208">
        <v>0.15804786000000001</v>
      </c>
      <c r="FS208">
        <v>0.15694380999999999</v>
      </c>
      <c r="FT208">
        <v>0.15586965999999999</v>
      </c>
      <c r="FU208">
        <v>0.15475628</v>
      </c>
      <c r="FV208">
        <v>0.15353591</v>
      </c>
      <c r="FW208">
        <v>0.15236388000000001</v>
      </c>
      <c r="FX208">
        <v>0.15119179999999999</v>
      </c>
      <c r="FY208">
        <v>0.15004298999999999</v>
      </c>
      <c r="FZ208">
        <v>0.14886657</v>
      </c>
      <c r="GA208">
        <v>0.14780122000000001</v>
      </c>
      <c r="GB208">
        <v>0.14684177000000001</v>
      </c>
      <c r="GC208">
        <v>0.14585881000000001</v>
      </c>
      <c r="GD208">
        <v>0.14495499000000001</v>
      </c>
      <c r="GE208">
        <v>0.14401428999999999</v>
      </c>
      <c r="GF208">
        <v>0.14308650000000001</v>
      </c>
      <c r="GG208">
        <v>0.14217525</v>
      </c>
      <c r="GH208">
        <v>0.14128565000000001</v>
      </c>
      <c r="GI208">
        <v>0.14034098</v>
      </c>
      <c r="GJ208">
        <v>0.13943269999999999</v>
      </c>
      <c r="GK208">
        <v>0.13854208000000001</v>
      </c>
      <c r="GL208">
        <v>0.13766824</v>
      </c>
      <c r="GM208">
        <v>0.13684697000000001</v>
      </c>
      <c r="GN208">
        <v>0.13595339000000001</v>
      </c>
      <c r="GO208">
        <v>0.13505223999999999</v>
      </c>
      <c r="GP208">
        <v>0.1341318</v>
      </c>
      <c r="GQ208">
        <v>0.13319600000000001</v>
      </c>
      <c r="GR208">
        <v>0.13217944000000001</v>
      </c>
      <c r="GS208">
        <v>0.13118795999999999</v>
      </c>
      <c r="GT208">
        <v>0.13022096999999999</v>
      </c>
    </row>
    <row r="209" spans="1:202">
      <c r="A209" t="s">
        <v>310</v>
      </c>
      <c r="CX209">
        <v>0.37421031999999999</v>
      </c>
      <c r="CY209">
        <v>0.37198071999999999</v>
      </c>
      <c r="CZ209">
        <v>0.37398166999999999</v>
      </c>
      <c r="DA209">
        <v>0.37700569</v>
      </c>
      <c r="DB209">
        <v>0.36975255000000001</v>
      </c>
      <c r="DC209">
        <v>0.37427390999999999</v>
      </c>
      <c r="DD209">
        <v>0.36815361000000002</v>
      </c>
      <c r="DE209">
        <v>0.36765763000000001</v>
      </c>
      <c r="DF209">
        <v>0.37064781000000002</v>
      </c>
      <c r="DG209">
        <v>0.36451291000000002</v>
      </c>
      <c r="DH209">
        <v>0.36405163000000001</v>
      </c>
      <c r="DI209">
        <v>0.36087042000000003</v>
      </c>
      <c r="DJ209">
        <v>0.36081625000000001</v>
      </c>
      <c r="DK209">
        <v>0.35449481999999999</v>
      </c>
      <c r="DL209">
        <v>0.34940739999999998</v>
      </c>
      <c r="DM209">
        <v>0.35030879999999998</v>
      </c>
      <c r="DN209">
        <v>0.34330946000000001</v>
      </c>
      <c r="DO209">
        <v>0.34436271000000002</v>
      </c>
      <c r="DP209">
        <v>0.33526749</v>
      </c>
      <c r="DQ209">
        <v>0.32524587999999999</v>
      </c>
      <c r="DR209">
        <v>0.34127555999999998</v>
      </c>
      <c r="DS209">
        <v>0.34735494</v>
      </c>
      <c r="DT209">
        <v>0.34252072</v>
      </c>
      <c r="DU209">
        <v>0.33036512000000001</v>
      </c>
      <c r="DV209">
        <v>0.326988</v>
      </c>
      <c r="DW209">
        <v>0.32508909000000002</v>
      </c>
      <c r="DX209">
        <v>0.32357952000000001</v>
      </c>
      <c r="DY209">
        <v>0.32231048000000001</v>
      </c>
      <c r="DZ209">
        <v>0.32129242000000002</v>
      </c>
      <c r="EA209">
        <v>0.32039640000000003</v>
      </c>
      <c r="EB209">
        <v>0.31936787999999999</v>
      </c>
      <c r="EC209">
        <v>0.31808937999999998</v>
      </c>
      <c r="ED209">
        <v>0.3167644</v>
      </c>
      <c r="EE209">
        <v>0.31537977</v>
      </c>
      <c r="EF209">
        <v>0.31384709</v>
      </c>
      <c r="EG209">
        <v>0.31229880999999998</v>
      </c>
      <c r="EH209">
        <v>0.31091702999999998</v>
      </c>
      <c r="EI209">
        <v>0.30969353999999999</v>
      </c>
      <c r="EJ209">
        <v>0.30840094000000001</v>
      </c>
      <c r="EK209">
        <v>0.30723555000000002</v>
      </c>
      <c r="EL209">
        <v>0.30649179999999998</v>
      </c>
      <c r="EM209">
        <v>0.30535143999999997</v>
      </c>
      <c r="EN209">
        <v>0.30383173000000002</v>
      </c>
      <c r="EO209">
        <v>0.30242256000000001</v>
      </c>
      <c r="EP209">
        <v>0.30120689</v>
      </c>
      <c r="EQ209">
        <v>0.30046231000000001</v>
      </c>
      <c r="ER209">
        <v>0.29971040999999998</v>
      </c>
      <c r="ES209">
        <v>0.29915006999999999</v>
      </c>
      <c r="ET209">
        <v>0.29868391</v>
      </c>
      <c r="EU209">
        <v>0.29806370999999998</v>
      </c>
      <c r="EV209">
        <v>0.29718593999999998</v>
      </c>
      <c r="EW209">
        <v>0.29607686</v>
      </c>
      <c r="EX209">
        <v>0.29492393</v>
      </c>
      <c r="EY209">
        <v>0.29358844000000001</v>
      </c>
      <c r="EZ209">
        <v>0.29152322000000003</v>
      </c>
      <c r="FA209">
        <v>0.28931083000000002</v>
      </c>
      <c r="FB209">
        <v>0.28702892000000002</v>
      </c>
      <c r="FC209">
        <v>0.28564666999999999</v>
      </c>
      <c r="FD209">
        <v>0.28542685000000001</v>
      </c>
      <c r="FE209">
        <v>0.28567980999999998</v>
      </c>
      <c r="FF209">
        <v>0.28600025000000001</v>
      </c>
      <c r="FG209">
        <v>0.28631580000000001</v>
      </c>
      <c r="FH209">
        <v>0.28585064999999998</v>
      </c>
      <c r="FI209">
        <v>0.28461905999999998</v>
      </c>
      <c r="FJ209">
        <v>0.28331408000000002</v>
      </c>
      <c r="FK209">
        <v>0.28202430000000001</v>
      </c>
      <c r="FL209">
        <v>0.28082001000000001</v>
      </c>
      <c r="FM209">
        <v>0.27959307</v>
      </c>
      <c r="FN209">
        <v>0.27814863000000001</v>
      </c>
      <c r="FO209">
        <v>0.27650225</v>
      </c>
      <c r="FP209">
        <v>0.27484792000000002</v>
      </c>
      <c r="FQ209">
        <v>0.27281548</v>
      </c>
      <c r="FR209">
        <v>0.27075849000000002</v>
      </c>
      <c r="FS209">
        <v>0.26874068000000001</v>
      </c>
      <c r="FT209">
        <v>0.26671479999999997</v>
      </c>
      <c r="FU209">
        <v>0.26489394999999999</v>
      </c>
      <c r="FV209">
        <v>0.26313491999999999</v>
      </c>
      <c r="FW209">
        <v>0.26179080999999998</v>
      </c>
      <c r="FX209">
        <v>0.26044921999999998</v>
      </c>
      <c r="FY209">
        <v>0.25911178000000001</v>
      </c>
      <c r="FZ209">
        <v>0.25770399999999999</v>
      </c>
      <c r="GA209">
        <v>0.25634234</v>
      </c>
      <c r="GB209">
        <v>0.25497501</v>
      </c>
      <c r="GC209">
        <v>0.25350676999999999</v>
      </c>
      <c r="GD209">
        <v>0.25224180000000002</v>
      </c>
      <c r="GE209">
        <v>0.25084047999999998</v>
      </c>
      <c r="GF209">
        <v>0.24932019</v>
      </c>
      <c r="GG209">
        <v>0.24773496</v>
      </c>
      <c r="GH209">
        <v>0.24603706</v>
      </c>
      <c r="GI209">
        <v>0.24418782</v>
      </c>
      <c r="GJ209">
        <v>0.24230294999999999</v>
      </c>
      <c r="GK209">
        <v>0.24045520000000001</v>
      </c>
      <c r="GL209">
        <v>0.23872552</v>
      </c>
      <c r="GM209">
        <v>0.23719530999999999</v>
      </c>
      <c r="GN209">
        <v>0.23558256999999999</v>
      </c>
      <c r="GO209">
        <v>0.23402496</v>
      </c>
      <c r="GP209">
        <v>0.23261778</v>
      </c>
      <c r="GQ209">
        <v>0.23130783999999999</v>
      </c>
      <c r="GR209">
        <v>0.22989746999999999</v>
      </c>
      <c r="GS209">
        <v>0.22854097000000001</v>
      </c>
      <c r="GT209">
        <v>0.22713896</v>
      </c>
    </row>
    <row r="210" spans="1:202">
      <c r="A210" t="s">
        <v>311</v>
      </c>
      <c r="CX210">
        <v>0.48684174000000002</v>
      </c>
      <c r="CY210">
        <v>0.48191258999999997</v>
      </c>
      <c r="CZ210">
        <v>0.48546273000000001</v>
      </c>
      <c r="DA210">
        <v>0.49084939999999999</v>
      </c>
      <c r="DB210">
        <v>0.48582230999999998</v>
      </c>
      <c r="DC210">
        <v>0.49386797999999998</v>
      </c>
      <c r="DD210">
        <v>0.48814453000000002</v>
      </c>
      <c r="DE210">
        <v>0.48841175999999997</v>
      </c>
      <c r="DF210">
        <v>0.49437341000000001</v>
      </c>
      <c r="DG210">
        <v>0.48786232000000002</v>
      </c>
      <c r="DH210">
        <v>0.48823475</v>
      </c>
      <c r="DI210">
        <v>0.48407677999999998</v>
      </c>
      <c r="DJ210">
        <v>0.48473168</v>
      </c>
      <c r="DK210">
        <v>0.47746971999999999</v>
      </c>
      <c r="DL210">
        <v>0.47382204</v>
      </c>
      <c r="DM210">
        <v>0.47569423999999999</v>
      </c>
      <c r="DN210">
        <v>0.46779573000000002</v>
      </c>
      <c r="DO210">
        <v>0.46705584999999999</v>
      </c>
      <c r="DP210">
        <v>0.45594557000000002</v>
      </c>
      <c r="DQ210">
        <v>0.43988304</v>
      </c>
      <c r="DR210">
        <v>0.45257180000000002</v>
      </c>
      <c r="DS210">
        <v>0.46584977999999999</v>
      </c>
      <c r="DT210">
        <v>0.46299298999999999</v>
      </c>
      <c r="DU210">
        <v>0.45009512000000002</v>
      </c>
      <c r="DV210">
        <v>0.44707131</v>
      </c>
      <c r="DW210">
        <v>0.44602124999999998</v>
      </c>
      <c r="DX210">
        <v>0.44467255</v>
      </c>
      <c r="DY210">
        <v>0.44315528999999998</v>
      </c>
      <c r="DZ210">
        <v>0.44182782999999998</v>
      </c>
      <c r="EA210">
        <v>0.44050518999999999</v>
      </c>
      <c r="EB210">
        <v>0.43928026999999997</v>
      </c>
      <c r="EC210">
        <v>0.43830174999999999</v>
      </c>
      <c r="ED210">
        <v>0.43741676000000002</v>
      </c>
      <c r="EE210">
        <v>0.43649465999999998</v>
      </c>
      <c r="EF210">
        <v>0.43569959000000003</v>
      </c>
      <c r="EG210">
        <v>0.43497133999999998</v>
      </c>
      <c r="EH210">
        <v>0.43410537999999999</v>
      </c>
      <c r="EI210">
        <v>0.4332705</v>
      </c>
      <c r="EJ210">
        <v>0.4325021</v>
      </c>
      <c r="EK210">
        <v>0.431529</v>
      </c>
      <c r="EL210">
        <v>0.43070320000000001</v>
      </c>
      <c r="EM210">
        <v>0.43000441</v>
      </c>
      <c r="EN210">
        <v>0.42946962</v>
      </c>
      <c r="EO210">
        <v>0.42896033</v>
      </c>
      <c r="EP210">
        <v>0.42843607</v>
      </c>
      <c r="EQ210">
        <v>0.42784995999999997</v>
      </c>
      <c r="ER210">
        <v>0.42710573000000002</v>
      </c>
      <c r="ES210">
        <v>0.42634631000000001</v>
      </c>
      <c r="ET210">
        <v>0.42560462999999998</v>
      </c>
      <c r="EU210">
        <v>0.42487299000000001</v>
      </c>
      <c r="EV210">
        <v>0.42431781000000002</v>
      </c>
      <c r="EW210">
        <v>0.42340043999999999</v>
      </c>
      <c r="EX210">
        <v>0.42256452999999999</v>
      </c>
      <c r="EY210">
        <v>0.42197407999999997</v>
      </c>
      <c r="EZ210">
        <v>0.42107791</v>
      </c>
      <c r="FA210">
        <v>0.42036092000000003</v>
      </c>
      <c r="FB210">
        <v>0.41938744</v>
      </c>
      <c r="FC210">
        <v>0.41856577</v>
      </c>
      <c r="FD210">
        <v>0.41762840000000001</v>
      </c>
      <c r="FE210">
        <v>0.41619252000000001</v>
      </c>
      <c r="FF210">
        <v>0.41475286</v>
      </c>
      <c r="FG210">
        <v>0.41355491999999999</v>
      </c>
      <c r="FH210">
        <v>0.41307405000000003</v>
      </c>
      <c r="FI210">
        <v>0.41344155999999999</v>
      </c>
      <c r="FJ210">
        <v>0.41353321999999998</v>
      </c>
      <c r="FK210">
        <v>0.41317372000000002</v>
      </c>
      <c r="FL210">
        <v>0.41286233999999999</v>
      </c>
      <c r="FM210">
        <v>0.41220020000000002</v>
      </c>
      <c r="FN210">
        <v>0.41140246000000003</v>
      </c>
      <c r="FO210">
        <v>0.41064603999999999</v>
      </c>
      <c r="FP210">
        <v>0.40990929999999998</v>
      </c>
      <c r="FQ210">
        <v>0.40871287000000001</v>
      </c>
      <c r="FR210">
        <v>0.40749182</v>
      </c>
      <c r="FS210">
        <v>0.40632277999999999</v>
      </c>
      <c r="FT210">
        <v>0.40494411000000002</v>
      </c>
      <c r="FU210">
        <v>0.40348434</v>
      </c>
      <c r="FV210">
        <v>0.40183222000000002</v>
      </c>
      <c r="FW210">
        <v>0.40037845</v>
      </c>
      <c r="FX210">
        <v>0.39879766</v>
      </c>
      <c r="FY210">
        <v>0.39734019999999998</v>
      </c>
      <c r="FZ210">
        <v>0.39586558999999999</v>
      </c>
      <c r="GA210">
        <v>0.39445839999999999</v>
      </c>
      <c r="GB210">
        <v>0.39319187</v>
      </c>
      <c r="GC210">
        <v>0.39165472000000001</v>
      </c>
      <c r="GD210">
        <v>0.39023770000000002</v>
      </c>
      <c r="GE210">
        <v>0.38876535000000001</v>
      </c>
      <c r="GF210">
        <v>0.38734290999999998</v>
      </c>
      <c r="GG210">
        <v>0.38608826000000002</v>
      </c>
      <c r="GH210">
        <v>0.38471703000000002</v>
      </c>
      <c r="GI210">
        <v>0.38315825999999997</v>
      </c>
      <c r="GJ210">
        <v>0.38175411999999997</v>
      </c>
      <c r="GK210">
        <v>0.38020443999999998</v>
      </c>
      <c r="GL210">
        <v>0.37847824000000002</v>
      </c>
      <c r="GM210">
        <v>0.37697973000000001</v>
      </c>
      <c r="GN210">
        <v>0.37525441999999998</v>
      </c>
      <c r="GO210">
        <v>0.37351055999999999</v>
      </c>
      <c r="GP210">
        <v>0.37195211</v>
      </c>
      <c r="GQ210">
        <v>0.37048152000000001</v>
      </c>
      <c r="GR210">
        <v>0.36893266000000002</v>
      </c>
      <c r="GS210">
        <v>0.36751319999999998</v>
      </c>
      <c r="GT210">
        <v>0.36614595</v>
      </c>
    </row>
    <row r="211" spans="1:202">
      <c r="A211" t="s">
        <v>1038</v>
      </c>
      <c r="CE211">
        <v>43.6</v>
      </c>
      <c r="CF211">
        <v>43.2</v>
      </c>
      <c r="CG211">
        <v>42.5</v>
      </c>
      <c r="CH211">
        <v>41</v>
      </c>
      <c r="CI211">
        <v>39.6</v>
      </c>
      <c r="CJ211">
        <v>38.299999999999997</v>
      </c>
      <c r="CK211">
        <v>37.4</v>
      </c>
      <c r="CL211">
        <v>35.700000000000003</v>
      </c>
      <c r="CM211">
        <v>38.299999999999997</v>
      </c>
      <c r="CN211">
        <v>37.799999999999997</v>
      </c>
      <c r="CO211">
        <v>37.4</v>
      </c>
      <c r="CP211">
        <v>36.5</v>
      </c>
      <c r="CQ211">
        <v>35.6</v>
      </c>
      <c r="CR211">
        <v>34.299999999999997</v>
      </c>
      <c r="CS211">
        <v>32.799999999999997</v>
      </c>
      <c r="CT211">
        <v>31.3</v>
      </c>
      <c r="CU211">
        <v>31.1</v>
      </c>
      <c r="CV211">
        <v>31.3</v>
      </c>
      <c r="CW211">
        <v>30.3</v>
      </c>
      <c r="CX211">
        <v>29.1</v>
      </c>
      <c r="CY211">
        <v>28.3</v>
      </c>
      <c r="CZ211">
        <v>26.9</v>
      </c>
      <c r="DA211">
        <v>25.5</v>
      </c>
      <c r="DB211">
        <v>23.6</v>
      </c>
      <c r="DC211">
        <v>21.7</v>
      </c>
      <c r="DD211">
        <v>20.9</v>
      </c>
      <c r="DE211">
        <v>19.600000000000001</v>
      </c>
      <c r="DF211">
        <v>18.8</v>
      </c>
      <c r="DG211">
        <v>17.899999999999999</v>
      </c>
      <c r="DH211">
        <v>16.3</v>
      </c>
      <c r="DI211">
        <v>14.2</v>
      </c>
      <c r="DJ211">
        <v>13.3</v>
      </c>
      <c r="DK211">
        <v>11.7</v>
      </c>
      <c r="DL211">
        <v>11.2</v>
      </c>
      <c r="DM211">
        <v>10.8</v>
      </c>
      <c r="DN211">
        <v>10.5</v>
      </c>
      <c r="DO211">
        <v>9.6</v>
      </c>
      <c r="DP211">
        <v>8.9</v>
      </c>
      <c r="DQ211">
        <v>8.4</v>
      </c>
      <c r="EB211">
        <v>6.8</v>
      </c>
    </row>
    <row r="212" spans="1:202">
      <c r="A212" t="s">
        <v>430</v>
      </c>
      <c r="CN212">
        <v>0.60099999999999998</v>
      </c>
      <c r="CO212">
        <v>0.60399999999999998</v>
      </c>
      <c r="CP212">
        <v>0.60699999999999998</v>
      </c>
      <c r="CQ212">
        <v>0.61</v>
      </c>
      <c r="CR212">
        <v>0.61399999999999999</v>
      </c>
      <c r="CS212">
        <v>0.61899999999999999</v>
      </c>
      <c r="CT212">
        <v>0.624</v>
      </c>
      <c r="CU212">
        <v>0.629</v>
      </c>
      <c r="CV212">
        <v>0.63400000000000001</v>
      </c>
      <c r="CW212">
        <v>0.63900000000000001</v>
      </c>
      <c r="CX212">
        <v>0.64500000000000002</v>
      </c>
      <c r="CY212">
        <v>0.65</v>
      </c>
      <c r="CZ212">
        <v>0.65500000000000003</v>
      </c>
      <c r="DA212">
        <v>0.66</v>
      </c>
      <c r="DB212">
        <v>0.66600000000000004</v>
      </c>
      <c r="DC212">
        <v>0.67200000000000004</v>
      </c>
      <c r="DD212">
        <v>0.67900000000000005</v>
      </c>
      <c r="DE212">
        <v>0.68400000000000005</v>
      </c>
      <c r="DF212">
        <v>0.68799999999999994</v>
      </c>
      <c r="DG212">
        <v>0.69199999999999995</v>
      </c>
      <c r="DH212">
        <v>0.69699999999999995</v>
      </c>
      <c r="DI212">
        <v>0.70399999999999996</v>
      </c>
      <c r="DJ212">
        <v>0.70899999999999996</v>
      </c>
      <c r="DK212">
        <v>0.71399999999999997</v>
      </c>
      <c r="DL212">
        <v>0.72</v>
      </c>
      <c r="DM212">
        <v>0.72399999999999998</v>
      </c>
      <c r="DN212">
        <v>0.72899999999999998</v>
      </c>
      <c r="DO212">
        <v>0.73299999999999998</v>
      </c>
      <c r="DP212">
        <v>0.73599999999999999</v>
      </c>
      <c r="DQ212">
        <v>0.73899999999999999</v>
      </c>
      <c r="DR212">
        <v>0.73499999999999999</v>
      </c>
      <c r="DS212">
        <v>0.73199999999999998</v>
      </c>
    </row>
    <row r="213" spans="1:202">
      <c r="A213" s="38" t="s">
        <v>1</v>
      </c>
      <c r="AZ213">
        <v>2499322159</v>
      </c>
      <c r="BA213">
        <v>2543130382</v>
      </c>
      <c r="BB213">
        <v>2590270901</v>
      </c>
      <c r="BC213">
        <v>2640278797</v>
      </c>
      <c r="BD213">
        <v>2691979338</v>
      </c>
      <c r="BE213">
        <v>2746072140</v>
      </c>
      <c r="BF213">
        <v>2801002628</v>
      </c>
      <c r="BG213">
        <v>2857866857</v>
      </c>
      <c r="BH213">
        <v>2916108095</v>
      </c>
      <c r="BI213">
        <v>2970292188</v>
      </c>
      <c r="BJ213">
        <v>3019233433</v>
      </c>
      <c r="BK213">
        <v>3068370612</v>
      </c>
      <c r="BL213">
        <v>3126686742</v>
      </c>
      <c r="BM213">
        <v>3195779242</v>
      </c>
      <c r="BN213">
        <v>3267212339</v>
      </c>
      <c r="BO213">
        <v>3337111982</v>
      </c>
      <c r="BP213">
        <v>3406417035</v>
      </c>
      <c r="BQ213">
        <v>3475448166</v>
      </c>
      <c r="BR213">
        <v>3546810806</v>
      </c>
      <c r="BS213">
        <v>3620655272</v>
      </c>
      <c r="BT213">
        <v>3695390336</v>
      </c>
      <c r="BU213">
        <v>3770163091</v>
      </c>
      <c r="BV213">
        <v>3844800887</v>
      </c>
      <c r="BW213">
        <v>3920251502</v>
      </c>
      <c r="BX213">
        <v>3995517076</v>
      </c>
      <c r="BY213">
        <v>4069437229</v>
      </c>
      <c r="BZ213">
        <v>4142505884</v>
      </c>
      <c r="CA213">
        <v>4215772485</v>
      </c>
      <c r="CB213">
        <v>4289657710</v>
      </c>
      <c r="CC213">
        <v>4365582872</v>
      </c>
      <c r="CD213">
        <v>4444007708</v>
      </c>
      <c r="CE213">
        <v>4524627659</v>
      </c>
      <c r="CF213">
        <v>4607984869</v>
      </c>
      <c r="CG213">
        <v>4691884236</v>
      </c>
      <c r="CH213">
        <v>4775836074</v>
      </c>
      <c r="CI213">
        <v>4861730613</v>
      </c>
      <c r="CJ213">
        <v>4950063340</v>
      </c>
      <c r="CK213">
        <v>5040984498</v>
      </c>
      <c r="CL213">
        <v>5132293971</v>
      </c>
      <c r="CM213">
        <v>5223704306</v>
      </c>
      <c r="CN213">
        <v>5316175861</v>
      </c>
      <c r="CO213">
        <v>5406245865</v>
      </c>
      <c r="CP213">
        <v>5492686095</v>
      </c>
      <c r="CQ213">
        <v>5577433522</v>
      </c>
      <c r="CR213">
        <v>5660727994</v>
      </c>
      <c r="CS213">
        <v>5743219455</v>
      </c>
      <c r="CT213">
        <v>5825145298</v>
      </c>
      <c r="CU213">
        <v>5906481261</v>
      </c>
      <c r="CV213">
        <v>5987312479</v>
      </c>
      <c r="CW213">
        <v>6067758459</v>
      </c>
      <c r="CX213">
        <v>6148898977</v>
      </c>
      <c r="CY213">
        <v>6230746981</v>
      </c>
      <c r="CZ213">
        <v>6312407361</v>
      </c>
      <c r="DA213">
        <v>6393898365</v>
      </c>
      <c r="DB213">
        <v>6475751477</v>
      </c>
      <c r="DC213">
        <v>6558176119</v>
      </c>
      <c r="DD213">
        <v>6641416216</v>
      </c>
      <c r="DE213">
        <v>6725948545</v>
      </c>
      <c r="DF213">
        <v>6811597272</v>
      </c>
      <c r="DG213">
        <v>6898305911</v>
      </c>
      <c r="DH213">
        <v>6985603103</v>
      </c>
      <c r="DI213">
        <v>7073125423</v>
      </c>
      <c r="DJ213">
        <v>7161697923</v>
      </c>
      <c r="DK213">
        <v>7250593368</v>
      </c>
      <c r="DL213">
        <v>7339013420</v>
      </c>
      <c r="DM213">
        <v>7426597538</v>
      </c>
      <c r="DN213">
        <v>7513474235</v>
      </c>
      <c r="DO213">
        <v>7599822403</v>
      </c>
      <c r="DP213">
        <v>7683789831</v>
      </c>
      <c r="DQ213">
        <v>7764951032</v>
      </c>
      <c r="DR213">
        <v>7840952880</v>
      </c>
      <c r="DW213">
        <v>8148688886</v>
      </c>
      <c r="EB213">
        <v>8493559498</v>
      </c>
      <c r="EG213">
        <v>8813864864</v>
      </c>
      <c r="EL213">
        <v>9107338465</v>
      </c>
      <c r="EQ213">
        <v>9367894573</v>
      </c>
      <c r="EV213">
        <v>9590533019</v>
      </c>
      <c r="FA213">
        <v>9770981922</v>
      </c>
      <c r="FF213">
        <v>9912150373</v>
      </c>
      <c r="FK213">
        <v>10015060872</v>
      </c>
      <c r="FP213">
        <v>10085077295</v>
      </c>
      <c r="FU213">
        <v>10122583330</v>
      </c>
      <c r="FZ213">
        <v>10126808037</v>
      </c>
      <c r="GE213">
        <v>10100603375</v>
      </c>
      <c r="GJ213">
        <v>10049500710</v>
      </c>
      <c r="GO213">
        <v>9976250015</v>
      </c>
      <c r="GT213">
        <v>9881760122</v>
      </c>
    </row>
    <row r="214" spans="1:202">
      <c r="A214" s="38" t="s">
        <v>435</v>
      </c>
      <c r="AZ214">
        <v>167229405</v>
      </c>
      <c r="BA214">
        <v>174456976</v>
      </c>
      <c r="BB214">
        <v>181289119</v>
      </c>
      <c r="BC214">
        <v>188088641</v>
      </c>
      <c r="BD214">
        <v>193929427</v>
      </c>
      <c r="BE214">
        <v>199139777</v>
      </c>
      <c r="BF214">
        <v>203824109</v>
      </c>
      <c r="BG214">
        <v>208223271</v>
      </c>
      <c r="BH214">
        <v>212175687</v>
      </c>
      <c r="BI214">
        <v>213865991</v>
      </c>
      <c r="BJ214">
        <v>213290901</v>
      </c>
      <c r="BK214">
        <v>212559876</v>
      </c>
      <c r="BL214">
        <v>214568074</v>
      </c>
      <c r="BM214">
        <v>220978215</v>
      </c>
      <c r="BN214">
        <v>229359049</v>
      </c>
      <c r="BO214">
        <v>237394103</v>
      </c>
      <c r="BP214">
        <v>245068722</v>
      </c>
      <c r="BQ214">
        <v>250063560</v>
      </c>
      <c r="BR214">
        <v>252078461</v>
      </c>
      <c r="BS214">
        <v>254186146</v>
      </c>
      <c r="BT214">
        <v>257143976</v>
      </c>
      <c r="BU214">
        <v>260367336</v>
      </c>
      <c r="BV214">
        <v>263663788</v>
      </c>
      <c r="BW214">
        <v>265976947</v>
      </c>
      <c r="BX214">
        <v>266939781</v>
      </c>
      <c r="BY214">
        <v>266847078</v>
      </c>
      <c r="BZ214">
        <v>266095376</v>
      </c>
      <c r="CA214">
        <v>265347992</v>
      </c>
      <c r="CB214">
        <v>264751096</v>
      </c>
      <c r="CC214">
        <v>265335173</v>
      </c>
      <c r="CD214">
        <v>267666508</v>
      </c>
      <c r="CE214">
        <v>271438411</v>
      </c>
      <c r="CF214">
        <v>276743375</v>
      </c>
      <c r="CG214">
        <v>282322504</v>
      </c>
      <c r="CH214">
        <v>287073285</v>
      </c>
      <c r="CI214">
        <v>291549023</v>
      </c>
      <c r="CJ214">
        <v>296037233</v>
      </c>
      <c r="CK214">
        <v>300421959</v>
      </c>
      <c r="CL214">
        <v>304631081</v>
      </c>
      <c r="CM214">
        <v>308720577</v>
      </c>
      <c r="CN214">
        <v>312310030</v>
      </c>
      <c r="CO214">
        <v>313745372</v>
      </c>
      <c r="CP214">
        <v>312583933</v>
      </c>
      <c r="CQ214">
        <v>310640699</v>
      </c>
      <c r="CR214">
        <v>308155201</v>
      </c>
      <c r="CS214">
        <v>304867443</v>
      </c>
      <c r="CT214">
        <v>302236555</v>
      </c>
      <c r="CU214">
        <v>300845661</v>
      </c>
      <c r="CV214">
        <v>299873289</v>
      </c>
      <c r="CW214">
        <v>299285341</v>
      </c>
      <c r="CX214">
        <v>299390590</v>
      </c>
      <c r="CY214">
        <v>300151856</v>
      </c>
      <c r="CZ214">
        <v>301356315</v>
      </c>
      <c r="DA214">
        <v>302926273</v>
      </c>
      <c r="DB214">
        <v>304754893</v>
      </c>
      <c r="DC214">
        <v>306439138</v>
      </c>
      <c r="DD214">
        <v>308098443</v>
      </c>
      <c r="DE214">
        <v>310374090</v>
      </c>
      <c r="DF214">
        <v>313345123</v>
      </c>
      <c r="DG214">
        <v>316675963</v>
      </c>
      <c r="DH214">
        <v>319968431</v>
      </c>
      <c r="DI214">
        <v>323156528</v>
      </c>
      <c r="DJ214">
        <v>326412302</v>
      </c>
      <c r="DK214">
        <v>329218145</v>
      </c>
      <c r="DL214">
        <v>331256454</v>
      </c>
      <c r="DM214">
        <v>332742533</v>
      </c>
      <c r="DN214">
        <v>333893500</v>
      </c>
      <c r="DO214">
        <v>334426328</v>
      </c>
      <c r="DP214">
        <v>333798900</v>
      </c>
      <c r="DQ214">
        <v>332188829</v>
      </c>
      <c r="DR214">
        <v>329657805</v>
      </c>
      <c r="DW214">
        <v>315929288</v>
      </c>
      <c r="EB214">
        <v>315993387</v>
      </c>
      <c r="EG214">
        <v>317908338</v>
      </c>
      <c r="EL214">
        <v>319581896</v>
      </c>
      <c r="EQ214">
        <v>318323968</v>
      </c>
      <c r="EV214">
        <v>313771957</v>
      </c>
      <c r="FA214">
        <v>305810168</v>
      </c>
      <c r="FF214">
        <v>297916794</v>
      </c>
      <c r="FK214">
        <v>288859159</v>
      </c>
      <c r="FP214">
        <v>281016527</v>
      </c>
      <c r="FU214">
        <v>272472714</v>
      </c>
      <c r="FZ214">
        <v>262989356</v>
      </c>
      <c r="GE214">
        <v>253044603</v>
      </c>
      <c r="GJ214">
        <v>243363542</v>
      </c>
      <c r="GO214">
        <v>233720799</v>
      </c>
      <c r="GT214">
        <v>224970708</v>
      </c>
    </row>
    <row r="215" spans="1:202">
      <c r="A215" s="38" t="s">
        <v>436</v>
      </c>
      <c r="AZ215">
        <v>130816575</v>
      </c>
      <c r="BA215">
        <v>132699342</v>
      </c>
      <c r="BB215">
        <v>136303728</v>
      </c>
      <c r="BC215">
        <v>141134250</v>
      </c>
      <c r="BD215">
        <v>147323028</v>
      </c>
      <c r="BE215">
        <v>154806807</v>
      </c>
      <c r="BF215">
        <v>162184576</v>
      </c>
      <c r="BG215">
        <v>169203190</v>
      </c>
      <c r="BH215">
        <v>175417997</v>
      </c>
      <c r="BI215">
        <v>180953691</v>
      </c>
      <c r="BJ215">
        <v>186120894</v>
      </c>
      <c r="BK215">
        <v>190383413</v>
      </c>
      <c r="BL215">
        <v>194348953</v>
      </c>
      <c r="BM215">
        <v>197905214</v>
      </c>
      <c r="BN215">
        <v>199849153</v>
      </c>
      <c r="BO215">
        <v>200585332</v>
      </c>
      <c r="BP215">
        <v>201277634</v>
      </c>
      <c r="BQ215">
        <v>203697069</v>
      </c>
      <c r="BR215">
        <v>209822448</v>
      </c>
      <c r="BS215">
        <v>217992006</v>
      </c>
      <c r="BT215">
        <v>226032880</v>
      </c>
      <c r="BU215">
        <v>233736394</v>
      </c>
      <c r="BV215">
        <v>238797501</v>
      </c>
      <c r="BW215">
        <v>240902019</v>
      </c>
      <c r="BX215">
        <v>243070241</v>
      </c>
      <c r="BY215">
        <v>246155674</v>
      </c>
      <c r="BZ215">
        <v>249705875</v>
      </c>
      <c r="CA215">
        <v>253342701</v>
      </c>
      <c r="CB215">
        <v>255838351</v>
      </c>
      <c r="CC215">
        <v>257053367</v>
      </c>
      <c r="CD215">
        <v>257233424</v>
      </c>
      <c r="CE215">
        <v>256611935</v>
      </c>
      <c r="CF215">
        <v>255964938</v>
      </c>
      <c r="CG215">
        <v>255523424</v>
      </c>
      <c r="CH215">
        <v>256237813</v>
      </c>
      <c r="CI215">
        <v>258758824</v>
      </c>
      <c r="CJ215">
        <v>262795796</v>
      </c>
      <c r="CK215">
        <v>268282972</v>
      </c>
      <c r="CL215">
        <v>273969520</v>
      </c>
      <c r="CM215">
        <v>278798077</v>
      </c>
      <c r="CN215">
        <v>283282909</v>
      </c>
      <c r="CO215">
        <v>287818285</v>
      </c>
      <c r="CP215">
        <v>292367494</v>
      </c>
      <c r="CQ215">
        <v>296844966</v>
      </c>
      <c r="CR215">
        <v>301079522</v>
      </c>
      <c r="CS215">
        <v>304783579</v>
      </c>
      <c r="CT215">
        <v>306533736</v>
      </c>
      <c r="CU215">
        <v>305619301</v>
      </c>
      <c r="CV215">
        <v>303725451</v>
      </c>
      <c r="CW215">
        <v>301324398</v>
      </c>
      <c r="CX215">
        <v>298160508</v>
      </c>
      <c r="CY215">
        <v>295610318</v>
      </c>
      <c r="CZ215">
        <v>294378243</v>
      </c>
      <c r="DA215">
        <v>293690756</v>
      </c>
      <c r="DB215">
        <v>293382769</v>
      </c>
      <c r="DC215">
        <v>293755615</v>
      </c>
      <c r="DD215">
        <v>294788741</v>
      </c>
      <c r="DE215">
        <v>296120866</v>
      </c>
      <c r="DF215">
        <v>297758523</v>
      </c>
      <c r="DG215">
        <v>299704976</v>
      </c>
      <c r="DH215">
        <v>301576476</v>
      </c>
      <c r="DI215">
        <v>303494416</v>
      </c>
      <c r="DJ215">
        <v>306063673</v>
      </c>
      <c r="DK215">
        <v>309335417</v>
      </c>
      <c r="DL215">
        <v>312977242</v>
      </c>
      <c r="DM215">
        <v>316590551</v>
      </c>
      <c r="DN215">
        <v>320010349</v>
      </c>
      <c r="DO215">
        <v>323345639</v>
      </c>
      <c r="DP215">
        <v>326162189</v>
      </c>
      <c r="DQ215">
        <v>328256155</v>
      </c>
      <c r="DR215">
        <v>329850260</v>
      </c>
      <c r="DW215">
        <v>328343571</v>
      </c>
      <c r="EB215">
        <v>313195173</v>
      </c>
      <c r="EG215">
        <v>313370229</v>
      </c>
      <c r="EL215">
        <v>315448102</v>
      </c>
      <c r="EQ215">
        <v>317313473</v>
      </c>
      <c r="EV215">
        <v>316268683</v>
      </c>
      <c r="FA215">
        <v>311939209</v>
      </c>
      <c r="FF215">
        <v>304210468</v>
      </c>
      <c r="FK215">
        <v>296541871</v>
      </c>
      <c r="FP215">
        <v>287700578</v>
      </c>
      <c r="FU215">
        <v>280051145</v>
      </c>
      <c r="FZ215">
        <v>271663372</v>
      </c>
      <c r="GE215">
        <v>262309059</v>
      </c>
      <c r="GJ215">
        <v>252472267</v>
      </c>
      <c r="GO215">
        <v>242882364</v>
      </c>
      <c r="GT215">
        <v>233316932</v>
      </c>
    </row>
    <row r="216" spans="1:202">
      <c r="A216" s="38" t="s">
        <v>437</v>
      </c>
      <c r="AZ216">
        <v>125967993</v>
      </c>
      <c r="BA216">
        <v>126430779</v>
      </c>
      <c r="BB216">
        <v>126612301</v>
      </c>
      <c r="BC216">
        <v>126694814</v>
      </c>
      <c r="BD216">
        <v>127176485</v>
      </c>
      <c r="BE216">
        <v>128156147</v>
      </c>
      <c r="BF216">
        <v>130118939</v>
      </c>
      <c r="BG216">
        <v>133799209</v>
      </c>
      <c r="BH216">
        <v>139192662</v>
      </c>
      <c r="BI216">
        <v>145615265</v>
      </c>
      <c r="BJ216">
        <v>152569297</v>
      </c>
      <c r="BK216">
        <v>159303286</v>
      </c>
      <c r="BL216">
        <v>165562155</v>
      </c>
      <c r="BM216">
        <v>171578736</v>
      </c>
      <c r="BN216">
        <v>177233388</v>
      </c>
      <c r="BO216">
        <v>182579380</v>
      </c>
      <c r="BP216">
        <v>187167837</v>
      </c>
      <c r="BQ216">
        <v>191328720</v>
      </c>
      <c r="BR216">
        <v>194995014</v>
      </c>
      <c r="BS216">
        <v>197053418</v>
      </c>
      <c r="BT216">
        <v>197805854</v>
      </c>
      <c r="BU216">
        <v>198464243</v>
      </c>
      <c r="BV216">
        <v>200887847</v>
      </c>
      <c r="BW216">
        <v>207008902</v>
      </c>
      <c r="BX216">
        <v>215156139</v>
      </c>
      <c r="BY216">
        <v>223100472</v>
      </c>
      <c r="BZ216">
        <v>230679021</v>
      </c>
      <c r="CA216">
        <v>235722535</v>
      </c>
      <c r="CB216">
        <v>237888582</v>
      </c>
      <c r="CC216">
        <v>240106858</v>
      </c>
      <c r="CD216">
        <v>243202201</v>
      </c>
      <c r="CE216">
        <v>246756685</v>
      </c>
      <c r="CF216">
        <v>250480679</v>
      </c>
      <c r="CG216">
        <v>253114479</v>
      </c>
      <c r="CH216">
        <v>254421135</v>
      </c>
      <c r="CI216">
        <v>254653036</v>
      </c>
      <c r="CJ216">
        <v>254058212</v>
      </c>
      <c r="CK216">
        <v>253407075</v>
      </c>
      <c r="CL216">
        <v>253013163</v>
      </c>
      <c r="CM216">
        <v>253837172</v>
      </c>
      <c r="CN216">
        <v>256425363</v>
      </c>
      <c r="CO216">
        <v>260494027</v>
      </c>
      <c r="CP216">
        <v>266088333</v>
      </c>
      <c r="CQ216">
        <v>271976130</v>
      </c>
      <c r="CR216">
        <v>276921356</v>
      </c>
      <c r="CS216">
        <v>281536258</v>
      </c>
      <c r="CT216">
        <v>286258161</v>
      </c>
      <c r="CU216">
        <v>290804693</v>
      </c>
      <c r="CV216">
        <v>295139294</v>
      </c>
      <c r="CW216">
        <v>299366126</v>
      </c>
      <c r="CX216">
        <v>303114668</v>
      </c>
      <c r="CY216">
        <v>304845556</v>
      </c>
      <c r="CZ216">
        <v>304008410</v>
      </c>
      <c r="DA216">
        <v>302262839</v>
      </c>
      <c r="DB216">
        <v>299982767</v>
      </c>
      <c r="DC216">
        <v>296942565</v>
      </c>
      <c r="DD216">
        <v>294509977</v>
      </c>
      <c r="DE216">
        <v>293295280</v>
      </c>
      <c r="DF216">
        <v>292565012</v>
      </c>
      <c r="DG216">
        <v>292239003</v>
      </c>
      <c r="DH216">
        <v>292592508</v>
      </c>
      <c r="DI216">
        <v>293602094</v>
      </c>
      <c r="DJ216">
        <v>294958768</v>
      </c>
      <c r="DK216">
        <v>296653880</v>
      </c>
      <c r="DL216">
        <v>298687428</v>
      </c>
      <c r="DM216">
        <v>300669877</v>
      </c>
      <c r="DN216">
        <v>302705248</v>
      </c>
      <c r="DO216">
        <v>305384338</v>
      </c>
      <c r="DP216">
        <v>308690709</v>
      </c>
      <c r="DQ216">
        <v>312295931</v>
      </c>
      <c r="DR216">
        <v>315818337</v>
      </c>
      <c r="DW216">
        <v>327733078</v>
      </c>
      <c r="EB216">
        <v>327129433</v>
      </c>
      <c r="EG216">
        <v>312038433</v>
      </c>
      <c r="EL216">
        <v>312271927</v>
      </c>
      <c r="EQ216">
        <v>314422533</v>
      </c>
      <c r="EV216">
        <v>316370199</v>
      </c>
      <c r="FA216">
        <v>315418264</v>
      </c>
      <c r="FF216">
        <v>311187880</v>
      </c>
      <c r="FK216">
        <v>303563433</v>
      </c>
      <c r="FP216">
        <v>295992928</v>
      </c>
      <c r="FU216">
        <v>287239082</v>
      </c>
      <c r="FZ216">
        <v>279660200</v>
      </c>
      <c r="GE216">
        <v>271333279</v>
      </c>
      <c r="GJ216">
        <v>262031631</v>
      </c>
      <c r="GO216">
        <v>252240102</v>
      </c>
      <c r="GT216">
        <v>242688472</v>
      </c>
    </row>
    <row r="217" spans="1:202">
      <c r="A217" s="38" t="s">
        <v>438</v>
      </c>
      <c r="AZ217">
        <v>116660508</v>
      </c>
      <c r="BA217">
        <v>118166701</v>
      </c>
      <c r="BB217">
        <v>120029351</v>
      </c>
      <c r="BC217">
        <v>121784855</v>
      </c>
      <c r="BD217">
        <v>122995875</v>
      </c>
      <c r="BE217">
        <v>123761261</v>
      </c>
      <c r="BF217">
        <v>124269472</v>
      </c>
      <c r="BG217">
        <v>124456483</v>
      </c>
      <c r="BH217">
        <v>124771628</v>
      </c>
      <c r="BI217">
        <v>125386900</v>
      </c>
      <c r="BJ217">
        <v>126100187</v>
      </c>
      <c r="BK217">
        <v>127944507</v>
      </c>
      <c r="BL217">
        <v>131795693</v>
      </c>
      <c r="BM217">
        <v>137051679</v>
      </c>
      <c r="BN217">
        <v>143183427</v>
      </c>
      <c r="BO217">
        <v>150156727</v>
      </c>
      <c r="BP217">
        <v>156988348</v>
      </c>
      <c r="BQ217">
        <v>163290057</v>
      </c>
      <c r="BR217">
        <v>169351705</v>
      </c>
      <c r="BS217">
        <v>175083530</v>
      </c>
      <c r="BT217">
        <v>180526981</v>
      </c>
      <c r="BU217">
        <v>185137875</v>
      </c>
      <c r="BV217">
        <v>189191035</v>
      </c>
      <c r="BW217">
        <v>192768564</v>
      </c>
      <c r="BX217">
        <v>194758452</v>
      </c>
      <c r="BY217">
        <v>195516019</v>
      </c>
      <c r="BZ217">
        <v>196198182</v>
      </c>
      <c r="CA217">
        <v>198611275</v>
      </c>
      <c r="CB217">
        <v>204684291</v>
      </c>
      <c r="CC217">
        <v>212746332</v>
      </c>
      <c r="CD217">
        <v>220712703</v>
      </c>
      <c r="CE217">
        <v>228405767</v>
      </c>
      <c r="CF217">
        <v>233589778</v>
      </c>
      <c r="CG217">
        <v>235944041</v>
      </c>
      <c r="CH217">
        <v>238396647</v>
      </c>
      <c r="CI217">
        <v>241779487</v>
      </c>
      <c r="CJ217">
        <v>245526984</v>
      </c>
      <c r="CK217">
        <v>249271199</v>
      </c>
      <c r="CL217">
        <v>251910316</v>
      </c>
      <c r="CM217">
        <v>253175755</v>
      </c>
      <c r="CN217">
        <v>253278209</v>
      </c>
      <c r="CO217">
        <v>252515715</v>
      </c>
      <c r="CP217">
        <v>251729973</v>
      </c>
      <c r="CQ217">
        <v>251258180</v>
      </c>
      <c r="CR217">
        <v>252062707</v>
      </c>
      <c r="CS217">
        <v>254802663</v>
      </c>
      <c r="CT217">
        <v>259104781</v>
      </c>
      <c r="CU217">
        <v>264785611</v>
      </c>
      <c r="CV217">
        <v>270635175</v>
      </c>
      <c r="CW217">
        <v>275627235</v>
      </c>
      <c r="CX217">
        <v>280249751</v>
      </c>
      <c r="CY217">
        <v>284822041</v>
      </c>
      <c r="CZ217">
        <v>289224152</v>
      </c>
      <c r="DA217">
        <v>293465812</v>
      </c>
      <c r="DB217">
        <v>297659482</v>
      </c>
      <c r="DC217">
        <v>301490104</v>
      </c>
      <c r="DD217">
        <v>303370473</v>
      </c>
      <c r="DE217">
        <v>302615406</v>
      </c>
      <c r="DF217">
        <v>300865366</v>
      </c>
      <c r="DG217">
        <v>298572716</v>
      </c>
      <c r="DH217">
        <v>295521730</v>
      </c>
      <c r="DI217">
        <v>293034832</v>
      </c>
      <c r="DJ217">
        <v>291758167</v>
      </c>
      <c r="DK217">
        <v>291012014</v>
      </c>
      <c r="DL217">
        <v>290774027</v>
      </c>
      <c r="DM217">
        <v>291282876</v>
      </c>
      <c r="DN217">
        <v>292419629</v>
      </c>
      <c r="DO217">
        <v>293877556</v>
      </c>
      <c r="DP217">
        <v>295641078</v>
      </c>
      <c r="DQ217">
        <v>297693795</v>
      </c>
      <c r="DR217">
        <v>299676789</v>
      </c>
      <c r="DW217">
        <v>312801943</v>
      </c>
      <c r="EB217">
        <v>326598270</v>
      </c>
      <c r="EG217">
        <v>326042615</v>
      </c>
      <c r="EL217">
        <v>311020940</v>
      </c>
      <c r="EQ217">
        <v>311315683</v>
      </c>
      <c r="EV217">
        <v>313533701</v>
      </c>
      <c r="FA217">
        <v>315553087</v>
      </c>
      <c r="FF217">
        <v>314680014</v>
      </c>
      <c r="FK217">
        <v>310532813</v>
      </c>
      <c r="FP217">
        <v>302992058</v>
      </c>
      <c r="FU217">
        <v>295497144</v>
      </c>
      <c r="FZ217">
        <v>286811933</v>
      </c>
      <c r="GE217">
        <v>279295424</v>
      </c>
      <c r="GJ217">
        <v>271022377</v>
      </c>
      <c r="GO217">
        <v>261767884</v>
      </c>
      <c r="GT217">
        <v>252017587</v>
      </c>
    </row>
    <row r="218" spans="1:202">
      <c r="A218" s="38" t="s">
        <v>439</v>
      </c>
      <c r="AZ218">
        <v>109095897</v>
      </c>
      <c r="BA218">
        <v>110221342</v>
      </c>
      <c r="BB218">
        <v>111022836</v>
      </c>
      <c r="BC218">
        <v>111771654</v>
      </c>
      <c r="BD218">
        <v>112723209</v>
      </c>
      <c r="BE218">
        <v>113924367</v>
      </c>
      <c r="BF218">
        <v>115514600</v>
      </c>
      <c r="BG218">
        <v>117418610</v>
      </c>
      <c r="BH218">
        <v>118966911</v>
      </c>
      <c r="BI218">
        <v>120195243</v>
      </c>
      <c r="BJ218">
        <v>121399712</v>
      </c>
      <c r="BK218">
        <v>122340386</v>
      </c>
      <c r="BL218">
        <v>122790958</v>
      </c>
      <c r="BM218">
        <v>122894837</v>
      </c>
      <c r="BN218">
        <v>123243289</v>
      </c>
      <c r="BO218">
        <v>123988757</v>
      </c>
      <c r="BP218">
        <v>125880249</v>
      </c>
      <c r="BQ218">
        <v>129758845</v>
      </c>
      <c r="BR218">
        <v>135017801</v>
      </c>
      <c r="BS218">
        <v>141116604</v>
      </c>
      <c r="BT218">
        <v>148076902</v>
      </c>
      <c r="BU218">
        <v>154854263</v>
      </c>
      <c r="BV218">
        <v>161022274</v>
      </c>
      <c r="BW218">
        <v>166950403</v>
      </c>
      <c r="BX218">
        <v>172600310</v>
      </c>
      <c r="BY218">
        <v>177974263</v>
      </c>
      <c r="BZ218">
        <v>182605741</v>
      </c>
      <c r="CA218">
        <v>186804315</v>
      </c>
      <c r="CB218">
        <v>190560408</v>
      </c>
      <c r="CC218">
        <v>192742676</v>
      </c>
      <c r="CD218">
        <v>193682456</v>
      </c>
      <c r="CE218">
        <v>194568239</v>
      </c>
      <c r="CF218">
        <v>197112167</v>
      </c>
      <c r="CG218">
        <v>203194182</v>
      </c>
      <c r="CH218">
        <v>211235636</v>
      </c>
      <c r="CI218">
        <v>219175286</v>
      </c>
      <c r="CJ218">
        <v>226822350</v>
      </c>
      <c r="CK218">
        <v>231977551</v>
      </c>
      <c r="CL218">
        <v>234359856</v>
      </c>
      <c r="CM218">
        <v>236810082</v>
      </c>
      <c r="CN218">
        <v>240141737</v>
      </c>
      <c r="CO218">
        <v>243823030</v>
      </c>
      <c r="CP218">
        <v>247407302</v>
      </c>
      <c r="CQ218">
        <v>249746568</v>
      </c>
      <c r="CR218">
        <v>250767710</v>
      </c>
      <c r="CS218">
        <v>250767741</v>
      </c>
      <c r="CT218">
        <v>250035696</v>
      </c>
      <c r="CU218">
        <v>249376531</v>
      </c>
      <c r="CV218">
        <v>249050288</v>
      </c>
      <c r="CW218">
        <v>249986834</v>
      </c>
      <c r="CX218">
        <v>252858696</v>
      </c>
      <c r="CY218">
        <v>257256760</v>
      </c>
      <c r="CZ218">
        <v>262877847</v>
      </c>
      <c r="DA218">
        <v>268564222</v>
      </c>
      <c r="DB218">
        <v>273350055</v>
      </c>
      <c r="DC218">
        <v>277783585</v>
      </c>
      <c r="DD218">
        <v>282267502</v>
      </c>
      <c r="DE218">
        <v>286677008</v>
      </c>
      <c r="DF218">
        <v>290973373</v>
      </c>
      <c r="DG218">
        <v>295246521</v>
      </c>
      <c r="DH218">
        <v>299171764</v>
      </c>
      <c r="DI218">
        <v>301129737</v>
      </c>
      <c r="DJ218">
        <v>300413160</v>
      </c>
      <c r="DK218">
        <v>298643844</v>
      </c>
      <c r="DL218">
        <v>296243861</v>
      </c>
      <c r="DM218">
        <v>293038947</v>
      </c>
      <c r="DN218">
        <v>290581061</v>
      </c>
      <c r="DO218">
        <v>289541670</v>
      </c>
      <c r="DP218">
        <v>289068827</v>
      </c>
      <c r="DQ218">
        <v>289031983</v>
      </c>
      <c r="DR218">
        <v>289690825</v>
      </c>
      <c r="DW218">
        <v>297143424</v>
      </c>
      <c r="EB218">
        <v>311304796</v>
      </c>
      <c r="EG218">
        <v>325128278</v>
      </c>
      <c r="EL218">
        <v>324642674</v>
      </c>
      <c r="EQ218">
        <v>309724238</v>
      </c>
      <c r="EV218">
        <v>310099393</v>
      </c>
      <c r="FA218">
        <v>312401802</v>
      </c>
      <c r="FF218">
        <v>314512566</v>
      </c>
      <c r="FK218">
        <v>313740128</v>
      </c>
      <c r="FP218">
        <v>309697039</v>
      </c>
      <c r="FU218">
        <v>302258929</v>
      </c>
      <c r="FZ218">
        <v>294860351</v>
      </c>
      <c r="GE218">
        <v>286267694</v>
      </c>
      <c r="GJ218">
        <v>278833709</v>
      </c>
      <c r="GO218">
        <v>270634606</v>
      </c>
      <c r="GT218">
        <v>261446691</v>
      </c>
    </row>
    <row r="219" spans="1:202">
      <c r="A219" s="38" t="s">
        <v>440</v>
      </c>
      <c r="AZ219">
        <v>97667088</v>
      </c>
      <c r="BA219">
        <v>99505513</v>
      </c>
      <c r="BB219">
        <v>101401317</v>
      </c>
      <c r="BC219">
        <v>103227549</v>
      </c>
      <c r="BD219">
        <v>104782624</v>
      </c>
      <c r="BE219">
        <v>106233862</v>
      </c>
      <c r="BF219">
        <v>107426556</v>
      </c>
      <c r="BG219">
        <v>108292811</v>
      </c>
      <c r="BH219">
        <v>109139629</v>
      </c>
      <c r="BI219">
        <v>110079967</v>
      </c>
      <c r="BJ219">
        <v>111038507</v>
      </c>
      <c r="BK219">
        <v>112455526</v>
      </c>
      <c r="BL219">
        <v>114264147</v>
      </c>
      <c r="BM219">
        <v>116067386</v>
      </c>
      <c r="BN219">
        <v>117701121</v>
      </c>
      <c r="BO219">
        <v>119017210</v>
      </c>
      <c r="BP219">
        <v>120018780</v>
      </c>
      <c r="BQ219">
        <v>120489282</v>
      </c>
      <c r="BR219">
        <v>120610881</v>
      </c>
      <c r="BS219">
        <v>120972027</v>
      </c>
      <c r="BT219">
        <v>121719172</v>
      </c>
      <c r="BU219">
        <v>123605310</v>
      </c>
      <c r="BV219">
        <v>127446235</v>
      </c>
      <c r="BW219">
        <v>132641807</v>
      </c>
      <c r="BX219">
        <v>138640259</v>
      </c>
      <c r="BY219">
        <v>145531329</v>
      </c>
      <c r="BZ219">
        <v>152323285</v>
      </c>
      <c r="CA219">
        <v>158586497</v>
      </c>
      <c r="CB219">
        <v>164655019</v>
      </c>
      <c r="CC219">
        <v>170491367</v>
      </c>
      <c r="CD219">
        <v>176094712</v>
      </c>
      <c r="CE219">
        <v>180937097</v>
      </c>
      <c r="CF219">
        <v>185265038</v>
      </c>
      <c r="CG219">
        <v>189065307</v>
      </c>
      <c r="CH219">
        <v>191202911</v>
      </c>
      <c r="CI219">
        <v>192081872</v>
      </c>
      <c r="CJ219">
        <v>192898674</v>
      </c>
      <c r="CK219">
        <v>195328595</v>
      </c>
      <c r="CL219">
        <v>201314519</v>
      </c>
      <c r="CM219">
        <v>209249751</v>
      </c>
      <c r="CN219">
        <v>217167554</v>
      </c>
      <c r="CO219">
        <v>224855189</v>
      </c>
      <c r="CP219">
        <v>229957624</v>
      </c>
      <c r="CQ219">
        <v>232189009</v>
      </c>
      <c r="CR219">
        <v>234538854</v>
      </c>
      <c r="CS219">
        <v>237789141</v>
      </c>
      <c r="CT219">
        <v>241354991</v>
      </c>
      <c r="CU219">
        <v>244935000</v>
      </c>
      <c r="CV219">
        <v>247359750</v>
      </c>
      <c r="CW219">
        <v>248382332</v>
      </c>
      <c r="CX219">
        <v>248340799</v>
      </c>
      <c r="CY219">
        <v>247633948</v>
      </c>
      <c r="CZ219">
        <v>246969022</v>
      </c>
      <c r="DA219">
        <v>246630011</v>
      </c>
      <c r="DB219">
        <v>247583652</v>
      </c>
      <c r="DC219">
        <v>250412234</v>
      </c>
      <c r="DD219">
        <v>254702714</v>
      </c>
      <c r="DE219">
        <v>260271853</v>
      </c>
      <c r="DF219">
        <v>265958883</v>
      </c>
      <c r="DG219">
        <v>270781898</v>
      </c>
      <c r="DH219">
        <v>275320046</v>
      </c>
      <c r="DI219">
        <v>279840510</v>
      </c>
      <c r="DJ219">
        <v>284180434</v>
      </c>
      <c r="DK219">
        <v>288414844</v>
      </c>
      <c r="DL219">
        <v>292635121</v>
      </c>
      <c r="DM219">
        <v>296514757</v>
      </c>
      <c r="DN219">
        <v>298536405</v>
      </c>
      <c r="DO219">
        <v>297956774</v>
      </c>
      <c r="DP219">
        <v>296331121</v>
      </c>
      <c r="DQ219">
        <v>294153039</v>
      </c>
      <c r="DR219">
        <v>291226970</v>
      </c>
      <c r="DW219">
        <v>287244074</v>
      </c>
      <c r="EB219">
        <v>295474020</v>
      </c>
      <c r="EG219">
        <v>309632699</v>
      </c>
      <c r="EL219">
        <v>323483807</v>
      </c>
      <c r="EQ219">
        <v>323079953</v>
      </c>
      <c r="EV219">
        <v>308276869</v>
      </c>
      <c r="FA219">
        <v>308737385</v>
      </c>
      <c r="FF219">
        <v>311132423</v>
      </c>
      <c r="FK219">
        <v>313344703</v>
      </c>
      <c r="FP219">
        <v>312683193</v>
      </c>
      <c r="FU219">
        <v>308753238</v>
      </c>
      <c r="FZ219">
        <v>301430603</v>
      </c>
      <c r="GE219">
        <v>294140654</v>
      </c>
      <c r="GJ219">
        <v>285650979</v>
      </c>
      <c r="GO219">
        <v>278309008</v>
      </c>
      <c r="GT219">
        <v>270194079</v>
      </c>
    </row>
    <row r="220" spans="1:202">
      <c r="A220" s="38" t="s">
        <v>441</v>
      </c>
      <c r="AZ220">
        <v>82240641</v>
      </c>
      <c r="BA220">
        <v>84135464</v>
      </c>
      <c r="BB220">
        <v>86593610</v>
      </c>
      <c r="BC220">
        <v>89662966</v>
      </c>
      <c r="BD220">
        <v>92668563</v>
      </c>
      <c r="BE220">
        <v>94884291</v>
      </c>
      <c r="BF220">
        <v>96730814</v>
      </c>
      <c r="BG220">
        <v>98682952</v>
      </c>
      <c r="BH220">
        <v>100505043</v>
      </c>
      <c r="BI220">
        <v>101997008</v>
      </c>
      <c r="BJ220">
        <v>103409174</v>
      </c>
      <c r="BK220">
        <v>104586928</v>
      </c>
      <c r="BL220">
        <v>105618609</v>
      </c>
      <c r="BM220">
        <v>106561439</v>
      </c>
      <c r="BN220">
        <v>107401648</v>
      </c>
      <c r="BO220">
        <v>108443293</v>
      </c>
      <c r="BP220">
        <v>109930291</v>
      </c>
      <c r="BQ220">
        <v>111752596</v>
      </c>
      <c r="BR220">
        <v>113566138</v>
      </c>
      <c r="BS220">
        <v>115222167</v>
      </c>
      <c r="BT220">
        <v>116563314</v>
      </c>
      <c r="BU220">
        <v>117573960</v>
      </c>
      <c r="BV220">
        <v>118069541</v>
      </c>
      <c r="BW220">
        <v>118227568</v>
      </c>
      <c r="BX220">
        <v>118640700</v>
      </c>
      <c r="BY220">
        <v>119416082</v>
      </c>
      <c r="BZ220">
        <v>121320637</v>
      </c>
      <c r="CA220">
        <v>125230749</v>
      </c>
      <c r="CB220">
        <v>130519845</v>
      </c>
      <c r="CC220">
        <v>136626583</v>
      </c>
      <c r="CD220">
        <v>143641041</v>
      </c>
      <c r="CE220">
        <v>150585351</v>
      </c>
      <c r="CF220">
        <v>156984238</v>
      </c>
      <c r="CG220">
        <v>163107654</v>
      </c>
      <c r="CH220">
        <v>168939418</v>
      </c>
      <c r="CI220">
        <v>174485494</v>
      </c>
      <c r="CJ220">
        <v>179238486</v>
      </c>
      <c r="CK220">
        <v>183452035</v>
      </c>
      <c r="CL220">
        <v>187156256</v>
      </c>
      <c r="CM220">
        <v>189279576</v>
      </c>
      <c r="CN220">
        <v>190241845</v>
      </c>
      <c r="CO220">
        <v>191181180</v>
      </c>
      <c r="CP220">
        <v>193655065</v>
      </c>
      <c r="CQ220">
        <v>199591755</v>
      </c>
      <c r="CR220">
        <v>207499219</v>
      </c>
      <c r="CS220">
        <v>215276123</v>
      </c>
      <c r="CT220">
        <v>222709310</v>
      </c>
      <c r="CU220">
        <v>227692328</v>
      </c>
      <c r="CV220">
        <v>229925424</v>
      </c>
      <c r="CW220">
        <v>232198915</v>
      </c>
      <c r="CX220">
        <v>235353584</v>
      </c>
      <c r="CY220">
        <v>238938487</v>
      </c>
      <c r="CZ220">
        <v>242524223</v>
      </c>
      <c r="DA220">
        <v>244899213</v>
      </c>
      <c r="DB220">
        <v>245880220</v>
      </c>
      <c r="DC220">
        <v>245777786</v>
      </c>
      <c r="DD220">
        <v>245016628</v>
      </c>
      <c r="DE220">
        <v>244399848</v>
      </c>
      <c r="DF220">
        <v>244128598</v>
      </c>
      <c r="DG220">
        <v>245112823</v>
      </c>
      <c r="DH220">
        <v>247955203</v>
      </c>
      <c r="DI220">
        <v>252191709</v>
      </c>
      <c r="DJ220">
        <v>257686413</v>
      </c>
      <c r="DK220">
        <v>263337497</v>
      </c>
      <c r="DL220">
        <v>268071586</v>
      </c>
      <c r="DM220">
        <v>272470702</v>
      </c>
      <c r="DN220">
        <v>277005134</v>
      </c>
      <c r="DO220">
        <v>281520297</v>
      </c>
      <c r="DP220">
        <v>285966211</v>
      </c>
      <c r="DQ220">
        <v>290420740</v>
      </c>
      <c r="DR220">
        <v>294489245</v>
      </c>
      <c r="DW220">
        <v>290789939</v>
      </c>
      <c r="EB220">
        <v>285398421</v>
      </c>
      <c r="EG220">
        <v>293618900</v>
      </c>
      <c r="EL220">
        <v>307775483</v>
      </c>
      <c r="EQ220">
        <v>321664345</v>
      </c>
      <c r="EV220">
        <v>321354241</v>
      </c>
      <c r="FA220">
        <v>306677348</v>
      </c>
      <c r="FF220">
        <v>307235301</v>
      </c>
      <c r="FK220">
        <v>309735941</v>
      </c>
      <c r="FP220">
        <v>312063842</v>
      </c>
      <c r="FU220">
        <v>311526039</v>
      </c>
      <c r="FZ220">
        <v>307724028</v>
      </c>
      <c r="GE220">
        <v>300529834</v>
      </c>
      <c r="GJ220">
        <v>293358033</v>
      </c>
      <c r="GO220">
        <v>284980587</v>
      </c>
      <c r="GT220">
        <v>277740544</v>
      </c>
    </row>
    <row r="221" spans="1:202">
      <c r="A221" s="38" t="s">
        <v>442</v>
      </c>
      <c r="AZ221">
        <v>80666408</v>
      </c>
      <c r="BA221">
        <v>80620947</v>
      </c>
      <c r="BB221">
        <v>80063375</v>
      </c>
      <c r="BC221">
        <v>79170671</v>
      </c>
      <c r="BD221">
        <v>78708101</v>
      </c>
      <c r="BE221">
        <v>79589313</v>
      </c>
      <c r="BF221">
        <v>81553378</v>
      </c>
      <c r="BG221">
        <v>84043702</v>
      </c>
      <c r="BH221">
        <v>86996844</v>
      </c>
      <c r="BI221">
        <v>89909588</v>
      </c>
      <c r="BJ221">
        <v>92158925</v>
      </c>
      <c r="BK221">
        <v>94118360</v>
      </c>
      <c r="BL221">
        <v>96072037</v>
      </c>
      <c r="BM221">
        <v>97792202</v>
      </c>
      <c r="BN221">
        <v>99315238</v>
      </c>
      <c r="BO221">
        <v>100776981</v>
      </c>
      <c r="BP221">
        <v>102004440</v>
      </c>
      <c r="BQ221">
        <v>103051476</v>
      </c>
      <c r="BR221">
        <v>103978150</v>
      </c>
      <c r="BS221">
        <v>104780631</v>
      </c>
      <c r="BT221">
        <v>105784851</v>
      </c>
      <c r="BU221">
        <v>107304314</v>
      </c>
      <c r="BV221">
        <v>109192085</v>
      </c>
      <c r="BW221">
        <v>111066739</v>
      </c>
      <c r="BX221">
        <v>112784314</v>
      </c>
      <c r="BY221">
        <v>114180280</v>
      </c>
      <c r="BZ221">
        <v>115214061</v>
      </c>
      <c r="CA221">
        <v>115704880</v>
      </c>
      <c r="CB221">
        <v>115853816</v>
      </c>
      <c r="CC221">
        <v>116270632</v>
      </c>
      <c r="CD221">
        <v>117093359</v>
      </c>
      <c r="CE221">
        <v>119091177</v>
      </c>
      <c r="CF221">
        <v>123065508</v>
      </c>
      <c r="CG221">
        <v>128401496</v>
      </c>
      <c r="CH221">
        <v>134575131</v>
      </c>
      <c r="CI221">
        <v>141665236</v>
      </c>
      <c r="CJ221">
        <v>148632921</v>
      </c>
      <c r="CK221">
        <v>155019936</v>
      </c>
      <c r="CL221">
        <v>161113320</v>
      </c>
      <c r="CM221">
        <v>166869177</v>
      </c>
      <c r="CN221">
        <v>172366495</v>
      </c>
      <c r="CO221">
        <v>177110829</v>
      </c>
      <c r="CP221">
        <v>181328209</v>
      </c>
      <c r="CQ221">
        <v>185045771</v>
      </c>
      <c r="CR221">
        <v>187228625</v>
      </c>
      <c r="CS221">
        <v>188189731</v>
      </c>
      <c r="CT221">
        <v>188988928</v>
      </c>
      <c r="CU221">
        <v>191340924</v>
      </c>
      <c r="CV221">
        <v>197235742</v>
      </c>
      <c r="CW221">
        <v>205066377</v>
      </c>
      <c r="CX221">
        <v>212731253</v>
      </c>
      <c r="CY221">
        <v>220116297</v>
      </c>
      <c r="CZ221">
        <v>225074968</v>
      </c>
      <c r="DA221">
        <v>227262653</v>
      </c>
      <c r="DB221">
        <v>229511973</v>
      </c>
      <c r="DC221">
        <v>232633492</v>
      </c>
      <c r="DD221">
        <v>236150872</v>
      </c>
      <c r="DE221">
        <v>239697154</v>
      </c>
      <c r="DF221">
        <v>242070312</v>
      </c>
      <c r="DG221">
        <v>243090540</v>
      </c>
      <c r="DH221">
        <v>243096947</v>
      </c>
      <c r="DI221">
        <v>242456727</v>
      </c>
      <c r="DJ221">
        <v>241920978</v>
      </c>
      <c r="DK221">
        <v>241684704</v>
      </c>
      <c r="DL221">
        <v>242634676</v>
      </c>
      <c r="DM221">
        <v>245396370</v>
      </c>
      <c r="DN221">
        <v>249607847</v>
      </c>
      <c r="DO221">
        <v>255133590</v>
      </c>
      <c r="DP221">
        <v>260838474</v>
      </c>
      <c r="DQ221">
        <v>265713829</v>
      </c>
      <c r="DR221">
        <v>270283150</v>
      </c>
      <c r="DW221">
        <v>290114280</v>
      </c>
      <c r="EB221">
        <v>288661146</v>
      </c>
      <c r="EG221">
        <v>283318765</v>
      </c>
      <c r="EL221">
        <v>291537427</v>
      </c>
      <c r="EQ221">
        <v>305701363</v>
      </c>
      <c r="EV221">
        <v>319638382</v>
      </c>
      <c r="FA221">
        <v>319433066</v>
      </c>
      <c r="FF221">
        <v>304900566</v>
      </c>
      <c r="FK221">
        <v>305570687</v>
      </c>
      <c r="FP221">
        <v>308193805</v>
      </c>
      <c r="FU221">
        <v>310653137</v>
      </c>
      <c r="FZ221">
        <v>310255773</v>
      </c>
      <c r="GE221">
        <v>306597662</v>
      </c>
      <c r="GJ221">
        <v>299544805</v>
      </c>
      <c r="GO221">
        <v>292503067</v>
      </c>
      <c r="GT221">
        <v>284251100</v>
      </c>
    </row>
    <row r="222" spans="1:202">
      <c r="A222" s="38" t="s">
        <v>443</v>
      </c>
      <c r="AZ222">
        <v>72805493</v>
      </c>
      <c r="BA222">
        <v>73917655</v>
      </c>
      <c r="BB222">
        <v>75063985</v>
      </c>
      <c r="BC222">
        <v>76188579</v>
      </c>
      <c r="BD222">
        <v>77099379</v>
      </c>
      <c r="BE222">
        <v>77582332</v>
      </c>
      <c r="BF222">
        <v>77549232</v>
      </c>
      <c r="BG222">
        <v>77020861</v>
      </c>
      <c r="BH222">
        <v>76231955</v>
      </c>
      <c r="BI222">
        <v>75783880</v>
      </c>
      <c r="BJ222">
        <v>76576573</v>
      </c>
      <c r="BK222">
        <v>78490395</v>
      </c>
      <c r="BL222">
        <v>81021088</v>
      </c>
      <c r="BM222">
        <v>84065418</v>
      </c>
      <c r="BN222">
        <v>87007866</v>
      </c>
      <c r="BO222">
        <v>89339139</v>
      </c>
      <c r="BP222">
        <v>91353099</v>
      </c>
      <c r="BQ222">
        <v>93324325</v>
      </c>
      <c r="BR222">
        <v>95046662</v>
      </c>
      <c r="BS222">
        <v>96571186</v>
      </c>
      <c r="BT222">
        <v>98018818</v>
      </c>
      <c r="BU222">
        <v>99228762</v>
      </c>
      <c r="BV222">
        <v>100288455</v>
      </c>
      <c r="BW222">
        <v>101266035</v>
      </c>
      <c r="BX222">
        <v>102139968</v>
      </c>
      <c r="BY222">
        <v>103190471</v>
      </c>
      <c r="BZ222">
        <v>104750589</v>
      </c>
      <c r="CA222">
        <v>106656784</v>
      </c>
      <c r="CB222">
        <v>108555765</v>
      </c>
      <c r="CC222">
        <v>110318723</v>
      </c>
      <c r="CD222">
        <v>111763401</v>
      </c>
      <c r="CE222">
        <v>112877959</v>
      </c>
      <c r="CF222">
        <v>113480512</v>
      </c>
      <c r="CG222">
        <v>113707488</v>
      </c>
      <c r="CH222">
        <v>114167833</v>
      </c>
      <c r="CI222">
        <v>114997830</v>
      </c>
      <c r="CJ222">
        <v>116996292</v>
      </c>
      <c r="CK222">
        <v>120942564</v>
      </c>
      <c r="CL222">
        <v>126221090</v>
      </c>
      <c r="CM222">
        <v>132392807</v>
      </c>
      <c r="CN222">
        <v>139478991</v>
      </c>
      <c r="CO222">
        <v>146422665</v>
      </c>
      <c r="CP222">
        <v>152759465</v>
      </c>
      <c r="CQ222">
        <v>158766573</v>
      </c>
      <c r="CR222">
        <v>164443502</v>
      </c>
      <c r="CS222">
        <v>169831441</v>
      </c>
      <c r="CT222">
        <v>174462835</v>
      </c>
      <c r="CU222">
        <v>178610824</v>
      </c>
      <c r="CV222">
        <v>182294695</v>
      </c>
      <c r="CW222">
        <v>184441642</v>
      </c>
      <c r="CX222">
        <v>185372807</v>
      </c>
      <c r="CY222">
        <v>186181953</v>
      </c>
      <c r="CZ222">
        <v>188531201</v>
      </c>
      <c r="DA222">
        <v>194364558</v>
      </c>
      <c r="DB222">
        <v>202109220</v>
      </c>
      <c r="DC222">
        <v>209684228</v>
      </c>
      <c r="DD222">
        <v>216978739</v>
      </c>
      <c r="DE222">
        <v>221904128</v>
      </c>
      <c r="DF222">
        <v>224118274</v>
      </c>
      <c r="DG222">
        <v>226399883</v>
      </c>
      <c r="DH222">
        <v>229579511</v>
      </c>
      <c r="DI222">
        <v>233187024</v>
      </c>
      <c r="DJ222">
        <v>236822799</v>
      </c>
      <c r="DK222">
        <v>239290297</v>
      </c>
      <c r="DL222">
        <v>240426097</v>
      </c>
      <c r="DM222">
        <v>240509831</v>
      </c>
      <c r="DN222">
        <v>239848991</v>
      </c>
      <c r="DO222">
        <v>239274491</v>
      </c>
      <c r="DP222">
        <v>239031027</v>
      </c>
      <c r="DQ222">
        <v>239993747</v>
      </c>
      <c r="DR222">
        <v>242808407</v>
      </c>
      <c r="DW222">
        <v>265195935</v>
      </c>
      <c r="EB222">
        <v>287452638</v>
      </c>
      <c r="EG222">
        <v>286062651</v>
      </c>
      <c r="EL222">
        <v>280794052</v>
      </c>
      <c r="EQ222">
        <v>289024193</v>
      </c>
      <c r="EV222">
        <v>303205752</v>
      </c>
      <c r="FA222">
        <v>317197455</v>
      </c>
      <c r="FF222">
        <v>317119644</v>
      </c>
      <c r="FK222">
        <v>302758028</v>
      </c>
      <c r="FP222">
        <v>303560938</v>
      </c>
      <c r="FU222">
        <v>306326608</v>
      </c>
      <c r="FZ222">
        <v>308943609</v>
      </c>
      <c r="GE222">
        <v>308715308</v>
      </c>
      <c r="GJ222">
        <v>305228984</v>
      </c>
      <c r="GO222">
        <v>298345839</v>
      </c>
      <c r="GT222">
        <v>291462787</v>
      </c>
    </row>
    <row r="223" spans="1:202">
      <c r="A223" s="38" t="s">
        <v>444</v>
      </c>
      <c r="AZ223">
        <v>63490793</v>
      </c>
      <c r="BA223">
        <v>64694355</v>
      </c>
      <c r="BB223">
        <v>65835915</v>
      </c>
      <c r="BC223">
        <v>67048034</v>
      </c>
      <c r="BD223">
        <v>68395773</v>
      </c>
      <c r="BE223">
        <v>69650341</v>
      </c>
      <c r="BF223">
        <v>70802439</v>
      </c>
      <c r="BG223">
        <v>71968658</v>
      </c>
      <c r="BH223">
        <v>72980996</v>
      </c>
      <c r="BI223">
        <v>73917984</v>
      </c>
      <c r="BJ223">
        <v>74373279</v>
      </c>
      <c r="BK223">
        <v>74196113</v>
      </c>
      <c r="BL223">
        <v>73619610</v>
      </c>
      <c r="BM223">
        <v>72910552</v>
      </c>
      <c r="BN223">
        <v>72631622</v>
      </c>
      <c r="BO223">
        <v>73468039</v>
      </c>
      <c r="BP223">
        <v>75435622</v>
      </c>
      <c r="BQ223">
        <v>78005818</v>
      </c>
      <c r="BR223">
        <v>81065659</v>
      </c>
      <c r="BS223">
        <v>84020155</v>
      </c>
      <c r="BT223">
        <v>86464666</v>
      </c>
      <c r="BU223">
        <v>88530059</v>
      </c>
      <c r="BV223">
        <v>90404508</v>
      </c>
      <c r="BW223">
        <v>92059503</v>
      </c>
      <c r="BX223">
        <v>93566235</v>
      </c>
      <c r="BY223">
        <v>95068274</v>
      </c>
      <c r="BZ223">
        <v>96323321</v>
      </c>
      <c r="CA223">
        <v>97403086</v>
      </c>
      <c r="CB223">
        <v>98386474</v>
      </c>
      <c r="CC223">
        <v>99275221</v>
      </c>
      <c r="CD223">
        <v>100361918</v>
      </c>
      <c r="CE223">
        <v>101922739</v>
      </c>
      <c r="CF223">
        <v>103839509</v>
      </c>
      <c r="CG223">
        <v>105804405</v>
      </c>
      <c r="CH223">
        <v>107618798</v>
      </c>
      <c r="CI223">
        <v>109098253</v>
      </c>
      <c r="CJ223">
        <v>110245422</v>
      </c>
      <c r="CK223">
        <v>110873231</v>
      </c>
      <c r="CL223">
        <v>111112624</v>
      </c>
      <c r="CM223">
        <v>111567757</v>
      </c>
      <c r="CN223">
        <v>112387524</v>
      </c>
      <c r="CO223">
        <v>114356239</v>
      </c>
      <c r="CP223">
        <v>118271333</v>
      </c>
      <c r="CQ223">
        <v>123524423</v>
      </c>
      <c r="CR223">
        <v>129650548</v>
      </c>
      <c r="CS223">
        <v>136653350</v>
      </c>
      <c r="CT223">
        <v>143485603</v>
      </c>
      <c r="CU223">
        <v>149728066</v>
      </c>
      <c r="CV223">
        <v>155671801</v>
      </c>
      <c r="CW223">
        <v>161297824</v>
      </c>
      <c r="CX223">
        <v>166620229</v>
      </c>
      <c r="CY223">
        <v>171202115</v>
      </c>
      <c r="CZ223">
        <v>175329025</v>
      </c>
      <c r="DA223">
        <v>178978826</v>
      </c>
      <c r="DB223">
        <v>181093019</v>
      </c>
      <c r="DC223">
        <v>182007516</v>
      </c>
      <c r="DD223">
        <v>182792940</v>
      </c>
      <c r="DE223">
        <v>185099907</v>
      </c>
      <c r="DF223">
        <v>190884085</v>
      </c>
      <c r="DG223">
        <v>198604880</v>
      </c>
      <c r="DH223">
        <v>206195954</v>
      </c>
      <c r="DI223">
        <v>213512429</v>
      </c>
      <c r="DJ223">
        <v>218476931</v>
      </c>
      <c r="DK223">
        <v>220788113</v>
      </c>
      <c r="DL223">
        <v>223198103</v>
      </c>
      <c r="DM223">
        <v>226486775</v>
      </c>
      <c r="DN223">
        <v>230140771</v>
      </c>
      <c r="DO223">
        <v>233740634</v>
      </c>
      <c r="DP223">
        <v>236137206</v>
      </c>
      <c r="DQ223">
        <v>237193582</v>
      </c>
      <c r="DR223">
        <v>237207805</v>
      </c>
      <c r="DW223">
        <v>237457850</v>
      </c>
      <c r="EB223">
        <v>262008627</v>
      </c>
      <c r="EG223">
        <v>284188051</v>
      </c>
      <c r="EL223">
        <v>282891542</v>
      </c>
      <c r="EQ223">
        <v>277731514</v>
      </c>
      <c r="EV223">
        <v>285987285</v>
      </c>
      <c r="FA223">
        <v>300187888</v>
      </c>
      <c r="FF223">
        <v>314243056</v>
      </c>
      <c r="FK223">
        <v>314313468</v>
      </c>
      <c r="FP223">
        <v>300156410</v>
      </c>
      <c r="FU223">
        <v>301114455</v>
      </c>
      <c r="FZ223">
        <v>304056194</v>
      </c>
      <c r="GE223">
        <v>306864059</v>
      </c>
      <c r="GJ223">
        <v>306838699</v>
      </c>
      <c r="GO223">
        <v>303560225</v>
      </c>
      <c r="GT223">
        <v>296885094</v>
      </c>
    </row>
    <row r="224" spans="1:202">
      <c r="A224" s="38" t="s">
        <v>445</v>
      </c>
      <c r="AZ224">
        <v>53546209</v>
      </c>
      <c r="BA224">
        <v>54776874</v>
      </c>
      <c r="BB224">
        <v>56057927</v>
      </c>
      <c r="BC224">
        <v>57315425</v>
      </c>
      <c r="BD224">
        <v>58609895</v>
      </c>
      <c r="BE224">
        <v>59938594</v>
      </c>
      <c r="BF224">
        <v>61167856</v>
      </c>
      <c r="BG224">
        <v>62287234</v>
      </c>
      <c r="BH224">
        <v>63447681</v>
      </c>
      <c r="BI224">
        <v>64686179</v>
      </c>
      <c r="BJ224">
        <v>65951111</v>
      </c>
      <c r="BK224">
        <v>67105229</v>
      </c>
      <c r="BL224">
        <v>68243924</v>
      </c>
      <c r="BM224">
        <v>69364410</v>
      </c>
      <c r="BN224">
        <v>70374122</v>
      </c>
      <c r="BO224">
        <v>70933383</v>
      </c>
      <c r="BP224">
        <v>70847474</v>
      </c>
      <c r="BQ224">
        <v>70300041</v>
      </c>
      <c r="BR224">
        <v>69624390</v>
      </c>
      <c r="BS224">
        <v>69382130</v>
      </c>
      <c r="BT224">
        <v>70284387</v>
      </c>
      <c r="BU224">
        <v>72342609</v>
      </c>
      <c r="BV224">
        <v>74997509</v>
      </c>
      <c r="BW224">
        <v>78130595</v>
      </c>
      <c r="BX224">
        <v>81077220</v>
      </c>
      <c r="BY224">
        <v>83352209</v>
      </c>
      <c r="BZ224">
        <v>85299179</v>
      </c>
      <c r="CA224">
        <v>87165773</v>
      </c>
      <c r="CB224">
        <v>88816598</v>
      </c>
      <c r="CC224">
        <v>90342527</v>
      </c>
      <c r="CD224">
        <v>91857861</v>
      </c>
      <c r="CE224">
        <v>93131090</v>
      </c>
      <c r="CF224">
        <v>94223571</v>
      </c>
      <c r="CG224">
        <v>95209821</v>
      </c>
      <c r="CH224">
        <v>96101977</v>
      </c>
      <c r="CI224">
        <v>97187484</v>
      </c>
      <c r="CJ224">
        <v>98725550</v>
      </c>
      <c r="CK224">
        <v>100593306</v>
      </c>
      <c r="CL224">
        <v>102513738</v>
      </c>
      <c r="CM224">
        <v>104317666</v>
      </c>
      <c r="CN224">
        <v>105835523</v>
      </c>
      <c r="CO224">
        <v>107051180</v>
      </c>
      <c r="CP224">
        <v>107742966</v>
      </c>
      <c r="CQ224">
        <v>108038940</v>
      </c>
      <c r="CR224">
        <v>108518671</v>
      </c>
      <c r="CS224">
        <v>109305530</v>
      </c>
      <c r="CT224">
        <v>111228509</v>
      </c>
      <c r="CU224">
        <v>115102387</v>
      </c>
      <c r="CV224">
        <v>120310164</v>
      </c>
      <c r="CW224">
        <v>126373931</v>
      </c>
      <c r="CX224">
        <v>133279780</v>
      </c>
      <c r="CY224">
        <v>140015104</v>
      </c>
      <c r="CZ224">
        <v>146183963</v>
      </c>
      <c r="DA224">
        <v>152044278</v>
      </c>
      <c r="DB224">
        <v>157595897</v>
      </c>
      <c r="DC224">
        <v>162864480</v>
      </c>
      <c r="DD224">
        <v>167387617</v>
      </c>
      <c r="DE224">
        <v>171467037</v>
      </c>
      <c r="DF224">
        <v>175074307</v>
      </c>
      <c r="DG224">
        <v>177165095</v>
      </c>
      <c r="DH224">
        <v>178103332</v>
      </c>
      <c r="DI224">
        <v>178929606</v>
      </c>
      <c r="DJ224">
        <v>181263060</v>
      </c>
      <c r="DK224">
        <v>187029320</v>
      </c>
      <c r="DL224">
        <v>194677778</v>
      </c>
      <c r="DM224">
        <v>202159228</v>
      </c>
      <c r="DN224">
        <v>209354124</v>
      </c>
      <c r="DO224">
        <v>214243103</v>
      </c>
      <c r="DP224">
        <v>216560051</v>
      </c>
      <c r="DQ224">
        <v>218987179</v>
      </c>
      <c r="DR224">
        <v>222219758</v>
      </c>
      <c r="DW224">
        <v>232913918</v>
      </c>
      <c r="EB224">
        <v>233314223</v>
      </c>
      <c r="EG224">
        <v>257664125</v>
      </c>
      <c r="EL224">
        <v>279745880</v>
      </c>
      <c r="EQ224">
        <v>278597589</v>
      </c>
      <c r="EV224">
        <v>273607841</v>
      </c>
      <c r="FA224">
        <v>281914507</v>
      </c>
      <c r="FF224">
        <v>296167926</v>
      </c>
      <c r="FK224">
        <v>310319075</v>
      </c>
      <c r="FP224">
        <v>310600780</v>
      </c>
      <c r="FU224">
        <v>296725448</v>
      </c>
      <c r="FZ224">
        <v>297908262</v>
      </c>
      <c r="GE224">
        <v>301088396</v>
      </c>
      <c r="GJ224">
        <v>304150260</v>
      </c>
      <c r="GO224">
        <v>304394049</v>
      </c>
      <c r="GT224">
        <v>301391910</v>
      </c>
    </row>
    <row r="225" spans="1:202">
      <c r="A225" s="38" t="s">
        <v>446</v>
      </c>
      <c r="AZ225">
        <v>44410740</v>
      </c>
      <c r="BA225">
        <v>45339018</v>
      </c>
      <c r="BB225">
        <v>46418378</v>
      </c>
      <c r="BC225">
        <v>47609132</v>
      </c>
      <c r="BD225">
        <v>48710698</v>
      </c>
      <c r="BE225">
        <v>49806639</v>
      </c>
      <c r="BF225">
        <v>51006473</v>
      </c>
      <c r="BG225">
        <v>52275726</v>
      </c>
      <c r="BH225">
        <v>53593715</v>
      </c>
      <c r="BI225">
        <v>54957746</v>
      </c>
      <c r="BJ225">
        <v>56075677</v>
      </c>
      <c r="BK225">
        <v>57119499</v>
      </c>
      <c r="BL225">
        <v>58300567</v>
      </c>
      <c r="BM225">
        <v>59548887</v>
      </c>
      <c r="BN225">
        <v>60917502</v>
      </c>
      <c r="BO225">
        <v>62245802</v>
      </c>
      <c r="BP225">
        <v>63423733</v>
      </c>
      <c r="BQ225">
        <v>64548108</v>
      </c>
      <c r="BR225">
        <v>65615304</v>
      </c>
      <c r="BS225">
        <v>66565174</v>
      </c>
      <c r="BT225">
        <v>67103228</v>
      </c>
      <c r="BU225">
        <v>66969425</v>
      </c>
      <c r="BV225">
        <v>66362273</v>
      </c>
      <c r="BW225">
        <v>65713358</v>
      </c>
      <c r="BX225">
        <v>65555770</v>
      </c>
      <c r="BY225">
        <v>66539396</v>
      </c>
      <c r="BZ225">
        <v>68631136</v>
      </c>
      <c r="CA225">
        <v>71308261</v>
      </c>
      <c r="CB225">
        <v>74403764</v>
      </c>
      <c r="CC225">
        <v>77287617</v>
      </c>
      <c r="CD225">
        <v>79489346</v>
      </c>
      <c r="CE225">
        <v>81361611</v>
      </c>
      <c r="CF225">
        <v>83219774</v>
      </c>
      <c r="CG225">
        <v>84901856</v>
      </c>
      <c r="CH225">
        <v>86429061</v>
      </c>
      <c r="CI225">
        <v>87936844</v>
      </c>
      <c r="CJ225">
        <v>89217537</v>
      </c>
      <c r="CK225">
        <v>90314871</v>
      </c>
      <c r="CL225">
        <v>91295957</v>
      </c>
      <c r="CM225">
        <v>92172072</v>
      </c>
      <c r="CN225">
        <v>93261121</v>
      </c>
      <c r="CO225">
        <v>94788565</v>
      </c>
      <c r="CP225">
        <v>96635624</v>
      </c>
      <c r="CQ225">
        <v>98555560</v>
      </c>
      <c r="CR225">
        <v>100337719</v>
      </c>
      <c r="CS225">
        <v>101831224</v>
      </c>
      <c r="CT225">
        <v>103040510</v>
      </c>
      <c r="CU225">
        <v>103734151</v>
      </c>
      <c r="CV225">
        <v>104044589</v>
      </c>
      <c r="CW225">
        <v>104540704</v>
      </c>
      <c r="CX225">
        <v>105323255</v>
      </c>
      <c r="CY225">
        <v>107218024</v>
      </c>
      <c r="CZ225">
        <v>111041174</v>
      </c>
      <c r="DA225">
        <v>116185440</v>
      </c>
      <c r="DB225">
        <v>122186181</v>
      </c>
      <c r="DC225">
        <v>129042010</v>
      </c>
      <c r="DD225">
        <v>135722414</v>
      </c>
      <c r="DE225">
        <v>141804721</v>
      </c>
      <c r="DF225">
        <v>147583478</v>
      </c>
      <c r="DG225">
        <v>153059073</v>
      </c>
      <c r="DH225">
        <v>158240111</v>
      </c>
      <c r="DI225">
        <v>162700808</v>
      </c>
      <c r="DJ225">
        <v>166735043</v>
      </c>
      <c r="DK225">
        <v>170280361</v>
      </c>
      <c r="DL225">
        <v>172291589</v>
      </c>
      <c r="DM225">
        <v>173147268</v>
      </c>
      <c r="DN225">
        <v>173903576</v>
      </c>
      <c r="DO225">
        <v>176153092</v>
      </c>
      <c r="DP225">
        <v>181783049</v>
      </c>
      <c r="DQ225">
        <v>189288004</v>
      </c>
      <c r="DR225">
        <v>196591977</v>
      </c>
      <c r="DW225">
        <v>214032707</v>
      </c>
      <c r="EB225">
        <v>227149683</v>
      </c>
      <c r="EG225">
        <v>227646593</v>
      </c>
      <c r="EL225">
        <v>251733877</v>
      </c>
      <c r="EQ225">
        <v>273692834</v>
      </c>
      <c r="EV225">
        <v>272765894</v>
      </c>
      <c r="FA225">
        <v>268021903</v>
      </c>
      <c r="FF225">
        <v>276417776</v>
      </c>
      <c r="FK225">
        <v>290759782</v>
      </c>
      <c r="FP225">
        <v>305058749</v>
      </c>
      <c r="FU225">
        <v>305637632</v>
      </c>
      <c r="FZ225">
        <v>292166116</v>
      </c>
      <c r="GE225">
        <v>293653217</v>
      </c>
      <c r="GJ225">
        <v>297152723</v>
      </c>
      <c r="GO225">
        <v>300554478</v>
      </c>
      <c r="GT225">
        <v>301159525</v>
      </c>
    </row>
    <row r="226" spans="1:202">
      <c r="A226" s="38" t="s">
        <v>447</v>
      </c>
      <c r="AZ226">
        <v>37529675</v>
      </c>
      <c r="BA226">
        <v>37926952</v>
      </c>
      <c r="BB226">
        <v>38243557</v>
      </c>
      <c r="BC226">
        <v>38566559</v>
      </c>
      <c r="BD226">
        <v>39083354</v>
      </c>
      <c r="BE226">
        <v>39875457</v>
      </c>
      <c r="BF226">
        <v>40856205</v>
      </c>
      <c r="BG226">
        <v>41952859</v>
      </c>
      <c r="BH226">
        <v>43167222</v>
      </c>
      <c r="BI226">
        <v>44177868</v>
      </c>
      <c r="BJ226">
        <v>45161234</v>
      </c>
      <c r="BK226">
        <v>46249181</v>
      </c>
      <c r="BL226">
        <v>47407010</v>
      </c>
      <c r="BM226">
        <v>48662352</v>
      </c>
      <c r="BN226">
        <v>49940793</v>
      </c>
      <c r="BO226">
        <v>51165747</v>
      </c>
      <c r="BP226">
        <v>52314682</v>
      </c>
      <c r="BQ226">
        <v>53492466</v>
      </c>
      <c r="BR226">
        <v>54719654</v>
      </c>
      <c r="BS226">
        <v>56056455</v>
      </c>
      <c r="BT226">
        <v>57297698</v>
      </c>
      <c r="BU226">
        <v>58420215</v>
      </c>
      <c r="BV226">
        <v>59543003</v>
      </c>
      <c r="BW226">
        <v>60594871</v>
      </c>
      <c r="BX226">
        <v>61544290</v>
      </c>
      <c r="BY226">
        <v>62111342</v>
      </c>
      <c r="BZ226">
        <v>62094679</v>
      </c>
      <c r="CA226">
        <v>61601109</v>
      </c>
      <c r="CB226">
        <v>61042069</v>
      </c>
      <c r="CC226">
        <v>60977865</v>
      </c>
      <c r="CD226">
        <v>61950632</v>
      </c>
      <c r="CE226">
        <v>63934048</v>
      </c>
      <c r="CF226">
        <v>66436779</v>
      </c>
      <c r="CG226">
        <v>69354969</v>
      </c>
      <c r="CH226">
        <v>72139293</v>
      </c>
      <c r="CI226">
        <v>74328425</v>
      </c>
      <c r="CJ226">
        <v>76227177</v>
      </c>
      <c r="CK226">
        <v>78085114</v>
      </c>
      <c r="CL226">
        <v>79758602</v>
      </c>
      <c r="CM226">
        <v>81262314</v>
      </c>
      <c r="CN226">
        <v>82726697</v>
      </c>
      <c r="CO226">
        <v>83983138</v>
      </c>
      <c r="CP226">
        <v>85077122</v>
      </c>
      <c r="CQ226">
        <v>86052686</v>
      </c>
      <c r="CR226">
        <v>86906610</v>
      </c>
      <c r="CS226">
        <v>87961938</v>
      </c>
      <c r="CT226">
        <v>89470633</v>
      </c>
      <c r="CU226">
        <v>91288964</v>
      </c>
      <c r="CV226">
        <v>93171553</v>
      </c>
      <c r="CW226">
        <v>94946557</v>
      </c>
      <c r="CX226">
        <v>96457448</v>
      </c>
      <c r="CY226">
        <v>97686486</v>
      </c>
      <c r="CZ226">
        <v>98421520</v>
      </c>
      <c r="DA226">
        <v>98795131</v>
      </c>
      <c r="DB226">
        <v>99347662</v>
      </c>
      <c r="DC226">
        <v>100178140</v>
      </c>
      <c r="DD226">
        <v>102092119</v>
      </c>
      <c r="DE226">
        <v>105869406</v>
      </c>
      <c r="DF226">
        <v>110914455</v>
      </c>
      <c r="DG226">
        <v>116776305</v>
      </c>
      <c r="DH226">
        <v>123450141</v>
      </c>
      <c r="DI226">
        <v>129955951</v>
      </c>
      <c r="DJ226">
        <v>135887747</v>
      </c>
      <c r="DK226">
        <v>141527220</v>
      </c>
      <c r="DL226">
        <v>146870832</v>
      </c>
      <c r="DM226">
        <v>151917528</v>
      </c>
      <c r="DN226">
        <v>156218775</v>
      </c>
      <c r="DO226">
        <v>160063801</v>
      </c>
      <c r="DP226">
        <v>163454715</v>
      </c>
      <c r="DQ226">
        <v>165392070</v>
      </c>
      <c r="DR226">
        <v>166125166</v>
      </c>
      <c r="DW226">
        <v>184654638</v>
      </c>
      <c r="EB226">
        <v>206352236</v>
      </c>
      <c r="EG226">
        <v>219416622</v>
      </c>
      <c r="EL226">
        <v>220077419</v>
      </c>
      <c r="EQ226">
        <v>243821981</v>
      </c>
      <c r="EV226">
        <v>265626713</v>
      </c>
      <c r="FA226">
        <v>265015215</v>
      </c>
      <c r="FF226">
        <v>260616382</v>
      </c>
      <c r="FK226">
        <v>269130492</v>
      </c>
      <c r="FP226">
        <v>283594196</v>
      </c>
      <c r="FU226">
        <v>298089997</v>
      </c>
      <c r="FZ226">
        <v>299076474</v>
      </c>
      <c r="GE226">
        <v>286125713</v>
      </c>
      <c r="GJ226">
        <v>288004217</v>
      </c>
      <c r="GO226">
        <v>291916215</v>
      </c>
      <c r="GT226">
        <v>295760936</v>
      </c>
    </row>
    <row r="227" spans="1:202">
      <c r="A227" s="38" t="s">
        <v>448</v>
      </c>
      <c r="AZ227">
        <v>28872840</v>
      </c>
      <c r="BA227">
        <v>29367927</v>
      </c>
      <c r="BB227">
        <v>29986674</v>
      </c>
      <c r="BC227">
        <v>30722496</v>
      </c>
      <c r="BD227">
        <v>31428029</v>
      </c>
      <c r="BE227">
        <v>31985097</v>
      </c>
      <c r="BF227">
        <v>32422143</v>
      </c>
      <c r="BG227">
        <v>32765221</v>
      </c>
      <c r="BH227">
        <v>33112073</v>
      </c>
      <c r="BI227">
        <v>33641880</v>
      </c>
      <c r="BJ227">
        <v>34339455</v>
      </c>
      <c r="BK227">
        <v>35196723</v>
      </c>
      <c r="BL227">
        <v>36200192</v>
      </c>
      <c r="BM227">
        <v>37275154</v>
      </c>
      <c r="BN227">
        <v>38274607</v>
      </c>
      <c r="BO227">
        <v>39336797</v>
      </c>
      <c r="BP227">
        <v>40486886</v>
      </c>
      <c r="BQ227">
        <v>41649820</v>
      </c>
      <c r="BR227">
        <v>42851361</v>
      </c>
      <c r="BS227">
        <v>44047565</v>
      </c>
      <c r="BT227">
        <v>45204867</v>
      </c>
      <c r="BU227">
        <v>46274406</v>
      </c>
      <c r="BV227">
        <v>47343036</v>
      </c>
      <c r="BW227">
        <v>48500954</v>
      </c>
      <c r="BX227">
        <v>49771641</v>
      </c>
      <c r="BY227">
        <v>50999089</v>
      </c>
      <c r="BZ227">
        <v>52145399</v>
      </c>
      <c r="CA227">
        <v>53302469</v>
      </c>
      <c r="CB227">
        <v>54381204</v>
      </c>
      <c r="CC227">
        <v>55340579</v>
      </c>
      <c r="CD227">
        <v>55893627</v>
      </c>
      <c r="CE227">
        <v>55858283</v>
      </c>
      <c r="CF227">
        <v>55385205</v>
      </c>
      <c r="CG227">
        <v>54824666</v>
      </c>
      <c r="CH227">
        <v>54734378</v>
      </c>
      <c r="CI227">
        <v>55680240</v>
      </c>
      <c r="CJ227">
        <v>57597353</v>
      </c>
      <c r="CK227">
        <v>59981493</v>
      </c>
      <c r="CL227">
        <v>62757303</v>
      </c>
      <c r="CM227">
        <v>65427480</v>
      </c>
      <c r="CN227">
        <v>67521584</v>
      </c>
      <c r="CO227">
        <v>69314897</v>
      </c>
      <c r="CP227">
        <v>71062649</v>
      </c>
      <c r="CQ227">
        <v>72649607</v>
      </c>
      <c r="CR227">
        <v>74067061</v>
      </c>
      <c r="CS227">
        <v>75457833</v>
      </c>
      <c r="CT227">
        <v>76675816</v>
      </c>
      <c r="CU227">
        <v>77738288</v>
      </c>
      <c r="CV227">
        <v>78697788</v>
      </c>
      <c r="CW227">
        <v>79586457</v>
      </c>
      <c r="CX227">
        <v>80681867</v>
      </c>
      <c r="CY227">
        <v>82187114</v>
      </c>
      <c r="CZ227">
        <v>83981860</v>
      </c>
      <c r="DA227">
        <v>85829464</v>
      </c>
      <c r="DB227">
        <v>87568048</v>
      </c>
      <c r="DC227">
        <v>89084278</v>
      </c>
      <c r="DD227">
        <v>90350788</v>
      </c>
      <c r="DE227">
        <v>91133742</v>
      </c>
      <c r="DF227">
        <v>91588477</v>
      </c>
      <c r="DG227">
        <v>92242391</v>
      </c>
      <c r="DH227">
        <v>93153314</v>
      </c>
      <c r="DI227">
        <v>95069723</v>
      </c>
      <c r="DJ227">
        <v>98717957</v>
      </c>
      <c r="DK227">
        <v>103527336</v>
      </c>
      <c r="DL227">
        <v>109086720</v>
      </c>
      <c r="DM227">
        <v>115437854</v>
      </c>
      <c r="DN227">
        <v>121650876</v>
      </c>
      <c r="DO227">
        <v>127324123</v>
      </c>
      <c r="DP227">
        <v>132707084</v>
      </c>
      <c r="DQ227">
        <v>137795209</v>
      </c>
      <c r="DR227">
        <v>142507921</v>
      </c>
      <c r="DW227">
        <v>154798991</v>
      </c>
      <c r="EB227">
        <v>174265730</v>
      </c>
      <c r="EG227">
        <v>195562201</v>
      </c>
      <c r="EL227">
        <v>208553398</v>
      </c>
      <c r="EQ227">
        <v>209460824</v>
      </c>
      <c r="EV227">
        <v>232710568</v>
      </c>
      <c r="FA227">
        <v>254277130</v>
      </c>
      <c r="FF227">
        <v>254118840</v>
      </c>
      <c r="FK227">
        <v>250193794</v>
      </c>
      <c r="FP227">
        <v>258856354</v>
      </c>
      <c r="FU227">
        <v>273464862</v>
      </c>
      <c r="FZ227">
        <v>288214187</v>
      </c>
      <c r="GE227">
        <v>289728176</v>
      </c>
      <c r="GJ227">
        <v>277474440</v>
      </c>
      <c r="GO227">
        <v>279867319</v>
      </c>
      <c r="GT227">
        <v>284327084</v>
      </c>
    </row>
    <row r="228" spans="1:202">
      <c r="A228" s="38" t="s">
        <v>449</v>
      </c>
      <c r="AZ228">
        <v>20369452</v>
      </c>
      <c r="BA228">
        <v>20645781</v>
      </c>
      <c r="BB228">
        <v>20980631</v>
      </c>
      <c r="BC228">
        <v>21390311</v>
      </c>
      <c r="BD228">
        <v>21848844</v>
      </c>
      <c r="BE228">
        <v>22334969</v>
      </c>
      <c r="BF228">
        <v>22850335</v>
      </c>
      <c r="BG228">
        <v>23444558</v>
      </c>
      <c r="BH228">
        <v>24183214</v>
      </c>
      <c r="BI228">
        <v>24821354</v>
      </c>
      <c r="BJ228">
        <v>25221671</v>
      </c>
      <c r="BK228">
        <v>25582564</v>
      </c>
      <c r="BL228">
        <v>25975806</v>
      </c>
      <c r="BM228">
        <v>26356798</v>
      </c>
      <c r="BN228">
        <v>26874952</v>
      </c>
      <c r="BO228">
        <v>27623783</v>
      </c>
      <c r="BP228">
        <v>28475201</v>
      </c>
      <c r="BQ228">
        <v>29392323</v>
      </c>
      <c r="BR228">
        <v>30321681</v>
      </c>
      <c r="BS228">
        <v>31181467</v>
      </c>
      <c r="BT228">
        <v>32069625</v>
      </c>
      <c r="BU228">
        <v>33065832</v>
      </c>
      <c r="BV228">
        <v>34119863</v>
      </c>
      <c r="BW228">
        <v>35205513</v>
      </c>
      <c r="BX228">
        <v>36308948</v>
      </c>
      <c r="BY228">
        <v>37398349</v>
      </c>
      <c r="BZ228">
        <v>38444027</v>
      </c>
      <c r="CA228">
        <v>39487533</v>
      </c>
      <c r="CB228">
        <v>40609257</v>
      </c>
      <c r="CC228">
        <v>41808024</v>
      </c>
      <c r="CD228">
        <v>42928741</v>
      </c>
      <c r="CE228">
        <v>43949990</v>
      </c>
      <c r="CF228">
        <v>45002322</v>
      </c>
      <c r="CG228">
        <v>46004728</v>
      </c>
      <c r="CH228">
        <v>46906674</v>
      </c>
      <c r="CI228">
        <v>47451257</v>
      </c>
      <c r="CJ228">
        <v>47464120</v>
      </c>
      <c r="CK228">
        <v>47099819</v>
      </c>
      <c r="CL228">
        <v>46656329</v>
      </c>
      <c r="CM228">
        <v>46651442</v>
      </c>
      <c r="CN228">
        <v>47591855</v>
      </c>
      <c r="CO228">
        <v>49382365</v>
      </c>
      <c r="CP228">
        <v>51576609</v>
      </c>
      <c r="CQ228">
        <v>54111747</v>
      </c>
      <c r="CR228">
        <v>56519558</v>
      </c>
      <c r="CS228">
        <v>58387590</v>
      </c>
      <c r="CT228">
        <v>59999249</v>
      </c>
      <c r="CU228">
        <v>61580933</v>
      </c>
      <c r="CV228">
        <v>63043520</v>
      </c>
      <c r="CW228">
        <v>64395105</v>
      </c>
      <c r="CX228">
        <v>65745284</v>
      </c>
      <c r="CY228">
        <v>66939432</v>
      </c>
      <c r="CZ228">
        <v>68007602</v>
      </c>
      <c r="DA228">
        <v>68997367</v>
      </c>
      <c r="DB228">
        <v>69927755</v>
      </c>
      <c r="DC228">
        <v>71036518</v>
      </c>
      <c r="DD228">
        <v>72494989</v>
      </c>
      <c r="DE228">
        <v>74215989</v>
      </c>
      <c r="DF228">
        <v>75978333</v>
      </c>
      <c r="DG228">
        <v>77629894</v>
      </c>
      <c r="DH228">
        <v>79105736</v>
      </c>
      <c r="DI228">
        <v>80373957</v>
      </c>
      <c r="DJ228">
        <v>81221814</v>
      </c>
      <c r="DK228">
        <v>81803682</v>
      </c>
      <c r="DL228">
        <v>82554400</v>
      </c>
      <c r="DM228">
        <v>83477770</v>
      </c>
      <c r="DN228">
        <v>85317458</v>
      </c>
      <c r="DO228">
        <v>88769231</v>
      </c>
      <c r="DP228">
        <v>93282465</v>
      </c>
      <c r="DQ228">
        <v>98477629</v>
      </c>
      <c r="DR228">
        <v>104266686</v>
      </c>
      <c r="DW228">
        <v>126223944</v>
      </c>
      <c r="EB228">
        <v>141253331</v>
      </c>
      <c r="EG228">
        <v>159975048</v>
      </c>
      <c r="EL228">
        <v>180603478</v>
      </c>
      <c r="EQ228">
        <v>193420951</v>
      </c>
      <c r="EV228">
        <v>194665844</v>
      </c>
      <c r="FA228">
        <v>217157962</v>
      </c>
      <c r="FF228">
        <v>238298748</v>
      </c>
      <c r="FK228">
        <v>238721092</v>
      </c>
      <c r="FP228">
        <v>235415474</v>
      </c>
      <c r="FU228">
        <v>244226382</v>
      </c>
      <c r="FZ228">
        <v>258974707</v>
      </c>
      <c r="GE228">
        <v>273973884</v>
      </c>
      <c r="GJ228">
        <v>276153748</v>
      </c>
      <c r="GO228">
        <v>264833888</v>
      </c>
      <c r="GT228">
        <v>267881984</v>
      </c>
    </row>
    <row r="229" spans="1:202">
      <c r="A229" s="38" t="s">
        <v>450</v>
      </c>
      <c r="AZ229">
        <v>12819165</v>
      </c>
      <c r="BA229">
        <v>12993717</v>
      </c>
      <c r="BB229">
        <v>13152308</v>
      </c>
      <c r="BC229">
        <v>13293481</v>
      </c>
      <c r="BD229">
        <v>13461583</v>
      </c>
      <c r="BE229">
        <v>13697884</v>
      </c>
      <c r="BF229">
        <v>13985112</v>
      </c>
      <c r="BG229">
        <v>14303448</v>
      </c>
      <c r="BH229">
        <v>14642387</v>
      </c>
      <c r="BI229">
        <v>14993544</v>
      </c>
      <c r="BJ229">
        <v>15320368</v>
      </c>
      <c r="BK229">
        <v>15694773</v>
      </c>
      <c r="BL229">
        <v>16170650</v>
      </c>
      <c r="BM229">
        <v>16764891</v>
      </c>
      <c r="BN229">
        <v>17360050</v>
      </c>
      <c r="BO229">
        <v>17811381</v>
      </c>
      <c r="BP229">
        <v>18200954</v>
      </c>
      <c r="BQ229">
        <v>18560200</v>
      </c>
      <c r="BR229">
        <v>18892097</v>
      </c>
      <c r="BS229">
        <v>19291987</v>
      </c>
      <c r="BT229">
        <v>19842747</v>
      </c>
      <c r="BU229">
        <v>20532832</v>
      </c>
      <c r="BV229">
        <v>21311302</v>
      </c>
      <c r="BW229">
        <v>22100143</v>
      </c>
      <c r="BX229">
        <v>22882527</v>
      </c>
      <c r="BY229">
        <v>23737469</v>
      </c>
      <c r="BZ229">
        <v>24679325</v>
      </c>
      <c r="CA229">
        <v>25688832</v>
      </c>
      <c r="CB229">
        <v>26729782</v>
      </c>
      <c r="CC229">
        <v>27730357</v>
      </c>
      <c r="CD229">
        <v>28656977</v>
      </c>
      <c r="CE229">
        <v>29509644</v>
      </c>
      <c r="CF229">
        <v>30338465</v>
      </c>
      <c r="CG229">
        <v>31226124</v>
      </c>
      <c r="CH229">
        <v>32193382</v>
      </c>
      <c r="CI229">
        <v>33137480</v>
      </c>
      <c r="CJ229">
        <v>34031073</v>
      </c>
      <c r="CK229">
        <v>34970901</v>
      </c>
      <c r="CL229">
        <v>35873980</v>
      </c>
      <c r="CM229">
        <v>36694950</v>
      </c>
      <c r="CN229">
        <v>37223367</v>
      </c>
      <c r="CO229">
        <v>37283405</v>
      </c>
      <c r="CP229">
        <v>37023858</v>
      </c>
      <c r="CQ229">
        <v>36706982</v>
      </c>
      <c r="CR229">
        <v>36765700</v>
      </c>
      <c r="CS229">
        <v>37635527</v>
      </c>
      <c r="CT229">
        <v>39219855</v>
      </c>
      <c r="CU229">
        <v>41127474</v>
      </c>
      <c r="CV229">
        <v>43300705</v>
      </c>
      <c r="CW229">
        <v>45378409</v>
      </c>
      <c r="CX229">
        <v>47023317</v>
      </c>
      <c r="CY229">
        <v>48476070</v>
      </c>
      <c r="CZ229">
        <v>49912778</v>
      </c>
      <c r="DA229">
        <v>51233911</v>
      </c>
      <c r="DB229">
        <v>52475292</v>
      </c>
      <c r="DC229">
        <v>53730283</v>
      </c>
      <c r="DD229">
        <v>54839113</v>
      </c>
      <c r="DE229">
        <v>55827308</v>
      </c>
      <c r="DF229">
        <v>56765871</v>
      </c>
      <c r="DG229">
        <v>57679885</v>
      </c>
      <c r="DH229">
        <v>58758637</v>
      </c>
      <c r="DI229">
        <v>60132248</v>
      </c>
      <c r="DJ229">
        <v>61726624</v>
      </c>
      <c r="DK229">
        <v>63358885</v>
      </c>
      <c r="DL229">
        <v>64886087</v>
      </c>
      <c r="DM229">
        <v>66267340</v>
      </c>
      <c r="DN229">
        <v>67502504</v>
      </c>
      <c r="DO229">
        <v>68405064</v>
      </c>
      <c r="DP229">
        <v>69064482</v>
      </c>
      <c r="DQ229">
        <v>69847924</v>
      </c>
      <c r="DR229">
        <v>70671571</v>
      </c>
      <c r="DW229">
        <v>85670768</v>
      </c>
      <c r="EB229">
        <v>109137890</v>
      </c>
      <c r="EG229">
        <v>123059396</v>
      </c>
      <c r="EL229">
        <v>140613653</v>
      </c>
      <c r="EQ229">
        <v>160090117</v>
      </c>
      <c r="EV229">
        <v>172561901</v>
      </c>
      <c r="FA229">
        <v>174291637</v>
      </c>
      <c r="FF229">
        <v>195607927</v>
      </c>
      <c r="FK229">
        <v>215990895</v>
      </c>
      <c r="FP229">
        <v>217161340</v>
      </c>
      <c r="FU229">
        <v>214680285</v>
      </c>
      <c r="FZ229">
        <v>223602397</v>
      </c>
      <c r="GE229">
        <v>238395803</v>
      </c>
      <c r="GJ229">
        <v>253574000</v>
      </c>
      <c r="GO229">
        <v>256576303</v>
      </c>
      <c r="GT229">
        <v>246485776</v>
      </c>
    </row>
    <row r="230" spans="1:202">
      <c r="A230" s="38" t="s">
        <v>451</v>
      </c>
      <c r="AZ230">
        <v>6481443</v>
      </c>
      <c r="BA230">
        <v>6495584</v>
      </c>
      <c r="BB230">
        <v>6564404</v>
      </c>
      <c r="BC230">
        <v>6692567</v>
      </c>
      <c r="BD230">
        <v>6824358</v>
      </c>
      <c r="BE230">
        <v>6972135</v>
      </c>
      <c r="BF230">
        <v>7143872</v>
      </c>
      <c r="BG230">
        <v>7308473</v>
      </c>
      <c r="BH230">
        <v>7446639</v>
      </c>
      <c r="BI230">
        <v>7587786</v>
      </c>
      <c r="BJ230">
        <v>7749234</v>
      </c>
      <c r="BK230">
        <v>7930160</v>
      </c>
      <c r="BL230">
        <v>8142749</v>
      </c>
      <c r="BM230">
        <v>8385514</v>
      </c>
      <c r="BN230">
        <v>8670374</v>
      </c>
      <c r="BO230">
        <v>8980325</v>
      </c>
      <c r="BP230">
        <v>9306255</v>
      </c>
      <c r="BQ230">
        <v>9682151</v>
      </c>
      <c r="BR230">
        <v>10093281</v>
      </c>
      <c r="BS230">
        <v>10479649</v>
      </c>
      <c r="BT230">
        <v>10798345</v>
      </c>
      <c r="BU230">
        <v>11078535</v>
      </c>
      <c r="BV230">
        <v>11351233</v>
      </c>
      <c r="BW230">
        <v>11632242</v>
      </c>
      <c r="BX230">
        <v>11985154</v>
      </c>
      <c r="BY230">
        <v>12444037</v>
      </c>
      <c r="BZ230">
        <v>12975438</v>
      </c>
      <c r="CA230">
        <v>13556358</v>
      </c>
      <c r="CB230">
        <v>14170147</v>
      </c>
      <c r="CC230">
        <v>14766257</v>
      </c>
      <c r="CD230">
        <v>15395729</v>
      </c>
      <c r="CE230">
        <v>16056444</v>
      </c>
      <c r="CF230">
        <v>16752098</v>
      </c>
      <c r="CG230">
        <v>17456309</v>
      </c>
      <c r="CH230">
        <v>18137177</v>
      </c>
      <c r="CI230">
        <v>18806424</v>
      </c>
      <c r="CJ230">
        <v>19461912</v>
      </c>
      <c r="CK230">
        <v>20136643</v>
      </c>
      <c r="CL230">
        <v>20854599</v>
      </c>
      <c r="CM230">
        <v>21625332</v>
      </c>
      <c r="CN230">
        <v>22387678</v>
      </c>
      <c r="CO230">
        <v>23094982</v>
      </c>
      <c r="CP230">
        <v>23821529</v>
      </c>
      <c r="CQ230">
        <v>24542283</v>
      </c>
      <c r="CR230">
        <v>25198148</v>
      </c>
      <c r="CS230">
        <v>25612334</v>
      </c>
      <c r="CT230">
        <v>25671524</v>
      </c>
      <c r="CU230">
        <v>25511615</v>
      </c>
      <c r="CV230">
        <v>25362800</v>
      </c>
      <c r="CW230">
        <v>25525645</v>
      </c>
      <c r="CX230">
        <v>26318358</v>
      </c>
      <c r="CY230">
        <v>27674555</v>
      </c>
      <c r="CZ230">
        <v>29237574</v>
      </c>
      <c r="DA230">
        <v>30952381</v>
      </c>
      <c r="DB230">
        <v>32628362</v>
      </c>
      <c r="DC230">
        <v>34001688</v>
      </c>
      <c r="DD230">
        <v>35191626</v>
      </c>
      <c r="DE230">
        <v>36369302</v>
      </c>
      <c r="DF230">
        <v>37476568</v>
      </c>
      <c r="DG230">
        <v>38542116</v>
      </c>
      <c r="DH230">
        <v>39613283</v>
      </c>
      <c r="DI230">
        <v>40555605</v>
      </c>
      <c r="DJ230">
        <v>41412518</v>
      </c>
      <c r="DK230">
        <v>42273391</v>
      </c>
      <c r="DL230">
        <v>43151096</v>
      </c>
      <c r="DM230">
        <v>44158357</v>
      </c>
      <c r="DN230">
        <v>45381839</v>
      </c>
      <c r="DO230">
        <v>46749995</v>
      </c>
      <c r="DP230">
        <v>48118398</v>
      </c>
      <c r="DQ230">
        <v>49385973</v>
      </c>
      <c r="DR230">
        <v>50471463</v>
      </c>
      <c r="DW230">
        <v>53520974</v>
      </c>
      <c r="EB230">
        <v>67622686</v>
      </c>
      <c r="EG230">
        <v>87174165</v>
      </c>
      <c r="EL230">
        <v>99482501</v>
      </c>
      <c r="EQ230">
        <v>115179410</v>
      </c>
      <c r="EV230">
        <v>132732586</v>
      </c>
      <c r="FA230">
        <v>144563633</v>
      </c>
      <c r="FF230">
        <v>146976923</v>
      </c>
      <c r="FK230">
        <v>166456494</v>
      </c>
      <c r="FP230">
        <v>185474970</v>
      </c>
      <c r="FU230">
        <v>187611937</v>
      </c>
      <c r="FZ230">
        <v>186220761</v>
      </c>
      <c r="GE230">
        <v>195114485</v>
      </c>
      <c r="GJ230">
        <v>209700090</v>
      </c>
      <c r="GO230">
        <v>224817018</v>
      </c>
      <c r="GT230">
        <v>228747857</v>
      </c>
    </row>
    <row r="231" spans="1:202">
      <c r="A231" s="38" t="s">
        <v>452</v>
      </c>
      <c r="AZ231">
        <v>2515701</v>
      </c>
      <c r="BA231">
        <v>2496754</v>
      </c>
      <c r="BB231">
        <v>2487726</v>
      </c>
      <c r="BC231">
        <v>2490910</v>
      </c>
      <c r="BD231">
        <v>2514770</v>
      </c>
      <c r="BE231">
        <v>2558206</v>
      </c>
      <c r="BF231">
        <v>2599769</v>
      </c>
      <c r="BG231">
        <v>2661232</v>
      </c>
      <c r="BH231">
        <v>2757669</v>
      </c>
      <c r="BI231">
        <v>2848783</v>
      </c>
      <c r="BJ231">
        <v>2925102</v>
      </c>
      <c r="BK231">
        <v>3017695</v>
      </c>
      <c r="BL231">
        <v>3109421</v>
      </c>
      <c r="BM231">
        <v>3190042</v>
      </c>
      <c r="BN231">
        <v>3293979</v>
      </c>
      <c r="BO231">
        <v>3419265</v>
      </c>
      <c r="BP231">
        <v>3547622</v>
      </c>
      <c r="BQ231">
        <v>3685999</v>
      </c>
      <c r="BR231">
        <v>3830302</v>
      </c>
      <c r="BS231">
        <v>3982854</v>
      </c>
      <c r="BT231">
        <v>4150211</v>
      </c>
      <c r="BU231">
        <v>4328949</v>
      </c>
      <c r="BV231">
        <v>4534332</v>
      </c>
      <c r="BW231">
        <v>4765860</v>
      </c>
      <c r="BX231">
        <v>4998166</v>
      </c>
      <c r="BY231">
        <v>5207044</v>
      </c>
      <c r="BZ231">
        <v>5393067</v>
      </c>
      <c r="CA231">
        <v>5580505</v>
      </c>
      <c r="CB231">
        <v>5781588</v>
      </c>
      <c r="CC231">
        <v>6017713</v>
      </c>
      <c r="CD231">
        <v>6294623</v>
      </c>
      <c r="CE231">
        <v>6600583</v>
      </c>
      <c r="CF231">
        <v>6937587</v>
      </c>
      <c r="CG231">
        <v>7289522</v>
      </c>
      <c r="CH231">
        <v>7626644</v>
      </c>
      <c r="CI231">
        <v>7990421</v>
      </c>
      <c r="CJ231">
        <v>8384307</v>
      </c>
      <c r="CK231">
        <v>8818853</v>
      </c>
      <c r="CL231">
        <v>9264516</v>
      </c>
      <c r="CM231">
        <v>9691799</v>
      </c>
      <c r="CN231">
        <v>10121595</v>
      </c>
      <c r="CO231">
        <v>10534292</v>
      </c>
      <c r="CP231">
        <v>10957285</v>
      </c>
      <c r="CQ231">
        <v>11411754</v>
      </c>
      <c r="CR231">
        <v>11886508</v>
      </c>
      <c r="CS231">
        <v>12356677</v>
      </c>
      <c r="CT231">
        <v>12806577</v>
      </c>
      <c r="CU231">
        <v>13273164</v>
      </c>
      <c r="CV231">
        <v>13744553</v>
      </c>
      <c r="CW231">
        <v>14178897</v>
      </c>
      <c r="CX231">
        <v>14463399</v>
      </c>
      <c r="CY231">
        <v>14564776</v>
      </c>
      <c r="CZ231">
        <v>14552969</v>
      </c>
      <c r="DA231">
        <v>14550091</v>
      </c>
      <c r="DB231">
        <v>14786783</v>
      </c>
      <c r="DC231">
        <v>15447051</v>
      </c>
      <c r="DD231">
        <v>16434074</v>
      </c>
      <c r="DE231">
        <v>17504679</v>
      </c>
      <c r="DF231">
        <v>18642934</v>
      </c>
      <c r="DG231">
        <v>19745968</v>
      </c>
      <c r="DH231">
        <v>20661137</v>
      </c>
      <c r="DI231">
        <v>21481375</v>
      </c>
      <c r="DJ231">
        <v>22292980</v>
      </c>
      <c r="DK231">
        <v>23066657</v>
      </c>
      <c r="DL231">
        <v>23843893</v>
      </c>
      <c r="DM231">
        <v>24636422</v>
      </c>
      <c r="DN231">
        <v>25368107</v>
      </c>
      <c r="DO231">
        <v>26082314</v>
      </c>
      <c r="DP231">
        <v>26821887</v>
      </c>
      <c r="DQ231">
        <v>27579145</v>
      </c>
      <c r="DR231">
        <v>28294726</v>
      </c>
      <c r="DW231">
        <v>31721519</v>
      </c>
      <c r="EB231">
        <v>35979330</v>
      </c>
      <c r="EG231">
        <v>46617910</v>
      </c>
      <c r="EL231">
        <v>61081118</v>
      </c>
      <c r="EQ231">
        <v>71087029</v>
      </c>
      <c r="EV231">
        <v>84009046</v>
      </c>
      <c r="FA231">
        <v>98612213</v>
      </c>
      <c r="FF231">
        <v>109287175</v>
      </c>
      <c r="FK231">
        <v>112591876</v>
      </c>
      <c r="FP231">
        <v>129330415</v>
      </c>
      <c r="FU231">
        <v>146114849</v>
      </c>
      <c r="FZ231">
        <v>149395743</v>
      </c>
      <c r="GE231">
        <v>149474617</v>
      </c>
      <c r="GJ231">
        <v>158151822</v>
      </c>
      <c r="GO231">
        <v>172105859</v>
      </c>
      <c r="GT231">
        <v>186676673</v>
      </c>
    </row>
    <row r="232" spans="1:202">
      <c r="A232" s="38" t="s">
        <v>453</v>
      </c>
      <c r="AZ232">
        <v>649521</v>
      </c>
      <c r="BA232">
        <v>649150</v>
      </c>
      <c r="BB232">
        <v>649124</v>
      </c>
      <c r="BC232">
        <v>652550</v>
      </c>
      <c r="BD232">
        <v>657823</v>
      </c>
      <c r="BE232">
        <v>665407</v>
      </c>
      <c r="BF232">
        <v>671870</v>
      </c>
      <c r="BG232">
        <v>679439</v>
      </c>
      <c r="BH232">
        <v>704599</v>
      </c>
      <c r="BI232">
        <v>736191</v>
      </c>
      <c r="BJ232">
        <v>758133</v>
      </c>
      <c r="BK232">
        <v>777183</v>
      </c>
      <c r="BL232">
        <v>798849</v>
      </c>
      <c r="BM232">
        <v>826275</v>
      </c>
      <c r="BN232">
        <v>860564</v>
      </c>
      <c r="BO232">
        <v>900063</v>
      </c>
      <c r="BP232">
        <v>941581</v>
      </c>
      <c r="BQ232">
        <v>982681</v>
      </c>
      <c r="BR232">
        <v>1019016</v>
      </c>
      <c r="BS232">
        <v>1059306</v>
      </c>
      <c r="BT232">
        <v>1110293</v>
      </c>
      <c r="BU232">
        <v>1164334</v>
      </c>
      <c r="BV232">
        <v>1221999</v>
      </c>
      <c r="BW232">
        <v>1284993</v>
      </c>
      <c r="BX232">
        <v>1356103</v>
      </c>
      <c r="BY232">
        <v>1435666</v>
      </c>
      <c r="BZ232">
        <v>1512686</v>
      </c>
      <c r="CA232">
        <v>1598113</v>
      </c>
      <c r="CB232">
        <v>1701463</v>
      </c>
      <c r="CC232">
        <v>1808667</v>
      </c>
      <c r="CD232">
        <v>1899527</v>
      </c>
      <c r="CE232">
        <v>1978167</v>
      </c>
      <c r="CF232">
        <v>2062630</v>
      </c>
      <c r="CG232">
        <v>2148744</v>
      </c>
      <c r="CH232">
        <v>2247488</v>
      </c>
      <c r="CI232">
        <v>2365938</v>
      </c>
      <c r="CJ232">
        <v>2497474</v>
      </c>
      <c r="CK232">
        <v>2644758</v>
      </c>
      <c r="CL232">
        <v>2803775</v>
      </c>
      <c r="CM232">
        <v>2956577</v>
      </c>
      <c r="CN232">
        <v>3123434</v>
      </c>
      <c r="CO232">
        <v>3302055</v>
      </c>
      <c r="CP232">
        <v>3497749</v>
      </c>
      <c r="CQ232">
        <v>3695398</v>
      </c>
      <c r="CR232">
        <v>3878015</v>
      </c>
      <c r="CS232">
        <v>4068423</v>
      </c>
      <c r="CT232">
        <v>4251724</v>
      </c>
      <c r="CU232">
        <v>4438211</v>
      </c>
      <c r="CV232">
        <v>4650336</v>
      </c>
      <c r="CW232">
        <v>4870139</v>
      </c>
      <c r="CX232">
        <v>5089865</v>
      </c>
      <c r="CY232">
        <v>5319458</v>
      </c>
      <c r="CZ232">
        <v>5560501</v>
      </c>
      <c r="DA232">
        <v>5798890</v>
      </c>
      <c r="DB232">
        <v>6046096</v>
      </c>
      <c r="DC232">
        <v>6236627</v>
      </c>
      <c r="DD232">
        <v>6328269</v>
      </c>
      <c r="DE232">
        <v>6377245</v>
      </c>
      <c r="DF232">
        <v>6439783</v>
      </c>
      <c r="DG232">
        <v>6625646</v>
      </c>
      <c r="DH232">
        <v>7025931</v>
      </c>
      <c r="DI232">
        <v>7564244</v>
      </c>
      <c r="DJ232">
        <v>8103813</v>
      </c>
      <c r="DK232">
        <v>8677099</v>
      </c>
      <c r="DL232">
        <v>9257148</v>
      </c>
      <c r="DM232">
        <v>9738879</v>
      </c>
      <c r="DN232">
        <v>10174303</v>
      </c>
      <c r="DO232">
        <v>10608617</v>
      </c>
      <c r="DP232">
        <v>11029112</v>
      </c>
      <c r="DQ232">
        <v>11473842</v>
      </c>
      <c r="DR232">
        <v>11921640</v>
      </c>
      <c r="DW232">
        <v>13644770</v>
      </c>
      <c r="EB232">
        <v>16485414</v>
      </c>
      <c r="EG232">
        <v>19453434</v>
      </c>
      <c r="EL232">
        <v>26099108</v>
      </c>
      <c r="EQ232">
        <v>34955756</v>
      </c>
      <c r="EV232">
        <v>41952821</v>
      </c>
      <c r="FA232">
        <v>51169904</v>
      </c>
      <c r="FF232">
        <v>61727151</v>
      </c>
      <c r="FK232">
        <v>70425248</v>
      </c>
      <c r="FP232">
        <v>74340645</v>
      </c>
      <c r="FU232">
        <v>87323172</v>
      </c>
      <c r="FZ232">
        <v>100710349</v>
      </c>
      <c r="GE232">
        <v>105122846</v>
      </c>
      <c r="GJ232">
        <v>106941483</v>
      </c>
      <c r="GO232">
        <v>115076220</v>
      </c>
      <c r="GT232">
        <v>127681137</v>
      </c>
    </row>
    <row r="233" spans="1:202">
      <c r="A233" s="38" t="s">
        <v>454</v>
      </c>
      <c r="AZ233">
        <v>113266</v>
      </c>
      <c r="BA233">
        <v>104978</v>
      </c>
      <c r="BB233">
        <v>102823</v>
      </c>
      <c r="BC233">
        <v>102329</v>
      </c>
      <c r="BD233">
        <v>103004</v>
      </c>
      <c r="BE233">
        <v>106159</v>
      </c>
      <c r="BF233">
        <v>109388</v>
      </c>
      <c r="BG233">
        <v>111850</v>
      </c>
      <c r="BH233">
        <v>122597</v>
      </c>
      <c r="BI233">
        <v>133258</v>
      </c>
      <c r="BJ233">
        <v>134689</v>
      </c>
      <c r="BK233">
        <v>136260</v>
      </c>
      <c r="BL233">
        <v>138106</v>
      </c>
      <c r="BM233">
        <v>139470</v>
      </c>
      <c r="BN233">
        <v>144198</v>
      </c>
      <c r="BO233">
        <v>152435</v>
      </c>
      <c r="BP233">
        <v>159820</v>
      </c>
      <c r="BQ233">
        <v>167258</v>
      </c>
      <c r="BR233">
        <v>175107</v>
      </c>
      <c r="BS233">
        <v>182632</v>
      </c>
      <c r="BT233">
        <v>192127</v>
      </c>
      <c r="BU233">
        <v>203344</v>
      </c>
      <c r="BV233">
        <v>214595</v>
      </c>
      <c r="BW233">
        <v>224698</v>
      </c>
      <c r="BX233">
        <v>236542</v>
      </c>
      <c r="BY233">
        <v>252685</v>
      </c>
      <c r="BZ233">
        <v>268562</v>
      </c>
      <c r="CA233">
        <v>284828</v>
      </c>
      <c r="CB233">
        <v>303898</v>
      </c>
      <c r="CC233">
        <v>325550</v>
      </c>
      <c r="CD233">
        <v>348089</v>
      </c>
      <c r="CE233">
        <v>369817</v>
      </c>
      <c r="CF233">
        <v>394706</v>
      </c>
      <c r="CG233">
        <v>422704</v>
      </c>
      <c r="CH233">
        <v>451331</v>
      </c>
      <c r="CI233">
        <v>478178</v>
      </c>
      <c r="CJ233">
        <v>502846</v>
      </c>
      <c r="CK233">
        <v>528491</v>
      </c>
      <c r="CL233">
        <v>553361</v>
      </c>
      <c r="CM233">
        <v>581490</v>
      </c>
      <c r="CN233">
        <v>615785</v>
      </c>
      <c r="CO233">
        <v>652727</v>
      </c>
      <c r="CP233">
        <v>691529</v>
      </c>
      <c r="CQ233">
        <v>732547</v>
      </c>
      <c r="CR233">
        <v>773509</v>
      </c>
      <c r="CS233">
        <v>820032</v>
      </c>
      <c r="CT233">
        <v>870694</v>
      </c>
      <c r="CU233">
        <v>927438</v>
      </c>
      <c r="CV233">
        <v>984732</v>
      </c>
      <c r="CW233">
        <v>1032870</v>
      </c>
      <c r="CX233">
        <v>1085880</v>
      </c>
      <c r="CY233">
        <v>1142531</v>
      </c>
      <c r="CZ233">
        <v>1199394</v>
      </c>
      <c r="DA233">
        <v>1261416</v>
      </c>
      <c r="DB233">
        <v>1335636</v>
      </c>
      <c r="DC233">
        <v>1418755</v>
      </c>
      <c r="DD233">
        <v>1504455</v>
      </c>
      <c r="DE233">
        <v>1598289</v>
      </c>
      <c r="DF233">
        <v>1689519</v>
      </c>
      <c r="DG233">
        <v>1778486</v>
      </c>
      <c r="DH233">
        <v>1849266</v>
      </c>
      <c r="DI233">
        <v>1890908</v>
      </c>
      <c r="DJ233">
        <v>1919118</v>
      </c>
      <c r="DK233">
        <v>1957822</v>
      </c>
      <c r="DL233">
        <v>2044382</v>
      </c>
      <c r="DM233">
        <v>2202302</v>
      </c>
      <c r="DN233">
        <v>2400041</v>
      </c>
      <c r="DO233">
        <v>2586480</v>
      </c>
      <c r="DP233">
        <v>2778961</v>
      </c>
      <c r="DQ233">
        <v>2964374</v>
      </c>
      <c r="DR233">
        <v>3115863</v>
      </c>
      <c r="DW233">
        <v>3804582</v>
      </c>
      <c r="EB233">
        <v>4723109</v>
      </c>
      <c r="EG233">
        <v>5942131</v>
      </c>
      <c r="EL233">
        <v>7377929</v>
      </c>
      <c r="EQ233">
        <v>10343176</v>
      </c>
      <c r="EV233">
        <v>14238760</v>
      </c>
      <c r="FA233">
        <v>17894288</v>
      </c>
      <c r="FF233">
        <v>22822266</v>
      </c>
      <c r="FK233">
        <v>28633663</v>
      </c>
      <c r="FP233">
        <v>34222961</v>
      </c>
      <c r="FU233">
        <v>37728451</v>
      </c>
      <c r="FZ233">
        <v>45867978</v>
      </c>
      <c r="GE233">
        <v>54785263</v>
      </c>
      <c r="GJ233">
        <v>59499767</v>
      </c>
      <c r="GO233">
        <v>62599535</v>
      </c>
      <c r="GT233">
        <v>69417840</v>
      </c>
    </row>
    <row r="234" spans="1:202">
      <c r="A234" s="38" t="s">
        <v>455</v>
      </c>
      <c r="AZ234">
        <v>10379</v>
      </c>
      <c r="BA234">
        <v>11391</v>
      </c>
      <c r="BB234">
        <v>11829</v>
      </c>
      <c r="BC234">
        <v>11802</v>
      </c>
      <c r="BD234">
        <v>11348</v>
      </c>
      <c r="BE234">
        <v>10765</v>
      </c>
      <c r="BF234">
        <v>10592</v>
      </c>
      <c r="BG234">
        <v>10813</v>
      </c>
      <c r="BH234">
        <v>11920</v>
      </c>
      <c r="BI234">
        <v>13573</v>
      </c>
      <c r="BJ234">
        <v>14789</v>
      </c>
      <c r="BK234">
        <v>15668</v>
      </c>
      <c r="BL234">
        <v>16095</v>
      </c>
      <c r="BM234">
        <v>16299</v>
      </c>
      <c r="BN234">
        <v>16721</v>
      </c>
      <c r="BO234">
        <v>17093</v>
      </c>
      <c r="BP234">
        <v>17400</v>
      </c>
      <c r="BQ234">
        <v>17976</v>
      </c>
      <c r="BR234">
        <v>18579</v>
      </c>
      <c r="BS234">
        <v>19353</v>
      </c>
      <c r="BT234">
        <v>20529</v>
      </c>
      <c r="BU234">
        <v>21549</v>
      </c>
      <c r="BV234">
        <v>22636</v>
      </c>
      <c r="BW234">
        <v>23963</v>
      </c>
      <c r="BX234">
        <v>25561</v>
      </c>
      <c r="BY234">
        <v>27584</v>
      </c>
      <c r="BZ234">
        <v>29439</v>
      </c>
      <c r="CA234">
        <v>31128</v>
      </c>
      <c r="CB234">
        <v>32849</v>
      </c>
      <c r="CC234">
        <v>34925</v>
      </c>
      <c r="CD234">
        <v>37694</v>
      </c>
      <c r="CE234">
        <v>40803</v>
      </c>
      <c r="CF234">
        <v>44334</v>
      </c>
      <c r="CG234">
        <v>47918</v>
      </c>
      <c r="CH234">
        <v>51393</v>
      </c>
      <c r="CI234">
        <v>54962</v>
      </c>
      <c r="CJ234">
        <v>59386</v>
      </c>
      <c r="CK234">
        <v>64984</v>
      </c>
      <c r="CL234">
        <v>70806</v>
      </c>
      <c r="CM234">
        <v>76495</v>
      </c>
      <c r="CN234">
        <v>81463</v>
      </c>
      <c r="CO234">
        <v>85370</v>
      </c>
      <c r="CP234">
        <v>88694</v>
      </c>
      <c r="CQ234">
        <v>91330</v>
      </c>
      <c r="CR234">
        <v>94981</v>
      </c>
      <c r="CS234">
        <v>100636</v>
      </c>
      <c r="CT234">
        <v>107177</v>
      </c>
      <c r="CU234">
        <v>114359</v>
      </c>
      <c r="CV234">
        <v>122561</v>
      </c>
      <c r="CW234">
        <v>130150</v>
      </c>
      <c r="CX234">
        <v>138098</v>
      </c>
      <c r="CY234">
        <v>147238</v>
      </c>
      <c r="CZ234">
        <v>157190</v>
      </c>
      <c r="DA234">
        <v>166119</v>
      </c>
      <c r="DB234">
        <v>174278</v>
      </c>
      <c r="DC234">
        <v>183938</v>
      </c>
      <c r="DD234">
        <v>194482</v>
      </c>
      <c r="DE234">
        <v>207679</v>
      </c>
      <c r="DF234">
        <v>222505</v>
      </c>
      <c r="DG234">
        <v>238367</v>
      </c>
      <c r="DH234">
        <v>255549</v>
      </c>
      <c r="DI234">
        <v>273358</v>
      </c>
      <c r="DJ234">
        <v>292199</v>
      </c>
      <c r="DK234">
        <v>311774</v>
      </c>
      <c r="DL234">
        <v>332132</v>
      </c>
      <c r="DM234">
        <v>348639</v>
      </c>
      <c r="DN234">
        <v>362322</v>
      </c>
      <c r="DO234">
        <v>375493</v>
      </c>
      <c r="DP234">
        <v>388617</v>
      </c>
      <c r="DQ234">
        <v>410197</v>
      </c>
      <c r="DR234">
        <v>444323</v>
      </c>
      <c r="DW234">
        <v>543277</v>
      </c>
      <c r="EB234">
        <v>816473</v>
      </c>
      <c r="EG234">
        <v>1085470</v>
      </c>
      <c r="EL234">
        <v>1435542</v>
      </c>
      <c r="EQ234">
        <v>1888039</v>
      </c>
      <c r="EV234">
        <v>2752965</v>
      </c>
      <c r="FA234">
        <v>3926800</v>
      </c>
      <c r="FF234">
        <v>5264201</v>
      </c>
      <c r="FK234">
        <v>7117579</v>
      </c>
      <c r="FP234">
        <v>9442076</v>
      </c>
      <c r="FU234">
        <v>12173034</v>
      </c>
      <c r="FZ234">
        <v>14600070</v>
      </c>
      <c r="GE234">
        <v>18718138</v>
      </c>
      <c r="GJ234">
        <v>23844339</v>
      </c>
      <c r="GO234">
        <v>28250024</v>
      </c>
      <c r="GT234">
        <v>32180620</v>
      </c>
    </row>
    <row r="235" spans="1:202">
      <c r="A235" s="38" t="s">
        <v>456</v>
      </c>
      <c r="AZ235">
        <v>174647391</v>
      </c>
      <c r="BA235">
        <v>182143783</v>
      </c>
      <c r="BB235">
        <v>189197712</v>
      </c>
      <c r="BC235">
        <v>196306916</v>
      </c>
      <c r="BD235">
        <v>202386962</v>
      </c>
      <c r="BE235">
        <v>207810992</v>
      </c>
      <c r="BF235">
        <v>212741511</v>
      </c>
      <c r="BG235">
        <v>217359548</v>
      </c>
      <c r="BH235">
        <v>221485819</v>
      </c>
      <c r="BI235">
        <v>223252024</v>
      </c>
      <c r="BJ235">
        <v>222727370</v>
      </c>
      <c r="BK235">
        <v>222030558</v>
      </c>
      <c r="BL235">
        <v>224158077</v>
      </c>
      <c r="BM235">
        <v>230897137</v>
      </c>
      <c r="BN235">
        <v>239720430</v>
      </c>
      <c r="BO235">
        <v>248185789</v>
      </c>
      <c r="BP235">
        <v>256296101</v>
      </c>
      <c r="BQ235">
        <v>261582917</v>
      </c>
      <c r="BR235">
        <v>263726019</v>
      </c>
      <c r="BS235">
        <v>265956645</v>
      </c>
      <c r="BT235">
        <v>269075003</v>
      </c>
      <c r="BU235">
        <v>272513824</v>
      </c>
      <c r="BV235">
        <v>276067231</v>
      </c>
      <c r="BW235">
        <v>278594131</v>
      </c>
      <c r="BX235">
        <v>279713312</v>
      </c>
      <c r="BY235">
        <v>279727203</v>
      </c>
      <c r="BZ235">
        <v>279031664</v>
      </c>
      <c r="CA235">
        <v>278331561</v>
      </c>
      <c r="CB235">
        <v>277773662</v>
      </c>
      <c r="CC235">
        <v>278464400</v>
      </c>
      <c r="CD235">
        <v>281025967</v>
      </c>
      <c r="CE235">
        <v>285101389</v>
      </c>
      <c r="CF235">
        <v>290787037</v>
      </c>
      <c r="CG235">
        <v>296763367</v>
      </c>
      <c r="CH235">
        <v>301878346</v>
      </c>
      <c r="CI235">
        <v>306729434</v>
      </c>
      <c r="CJ235">
        <v>311639466</v>
      </c>
      <c r="CK235">
        <v>316531284</v>
      </c>
      <c r="CL235">
        <v>321333400</v>
      </c>
      <c r="CM235">
        <v>326098840</v>
      </c>
      <c r="CN235">
        <v>330438039</v>
      </c>
      <c r="CO235">
        <v>332500014</v>
      </c>
      <c r="CP235">
        <v>331715399</v>
      </c>
      <c r="CQ235">
        <v>330068047</v>
      </c>
      <c r="CR235">
        <v>327839743</v>
      </c>
      <c r="CS235">
        <v>324693686</v>
      </c>
      <c r="CT235">
        <v>322222885</v>
      </c>
      <c r="CU235">
        <v>321085882</v>
      </c>
      <c r="CV235">
        <v>320337182</v>
      </c>
      <c r="CW235">
        <v>319904785</v>
      </c>
      <c r="CX235">
        <v>320174433</v>
      </c>
      <c r="CY235">
        <v>321100219</v>
      </c>
      <c r="CZ235">
        <v>322421477</v>
      </c>
      <c r="DA235">
        <v>324100226</v>
      </c>
      <c r="DB235">
        <v>326033947</v>
      </c>
      <c r="DC235">
        <v>327768007</v>
      </c>
      <c r="DD235">
        <v>329458465</v>
      </c>
      <c r="DE235">
        <v>331851034</v>
      </c>
      <c r="DF235">
        <v>335021058</v>
      </c>
      <c r="DG235">
        <v>338565980</v>
      </c>
      <c r="DH235">
        <v>342031392</v>
      </c>
      <c r="DI235">
        <v>345352903</v>
      </c>
      <c r="DJ235">
        <v>348728807</v>
      </c>
      <c r="DK235">
        <v>351561456</v>
      </c>
      <c r="DL235">
        <v>353496594</v>
      </c>
      <c r="DM235">
        <v>354791461</v>
      </c>
      <c r="DN235">
        <v>355704422</v>
      </c>
      <c r="DO235">
        <v>355934413</v>
      </c>
      <c r="DP235">
        <v>354861540</v>
      </c>
      <c r="DQ235">
        <v>352683791</v>
      </c>
      <c r="DR235">
        <v>349488397</v>
      </c>
      <c r="DW235">
        <v>332818559</v>
      </c>
      <c r="EB235">
        <v>331078970</v>
      </c>
      <c r="EG235">
        <v>332112917</v>
      </c>
      <c r="EL235">
        <v>333501593</v>
      </c>
      <c r="EQ235">
        <v>331953700</v>
      </c>
      <c r="EV235">
        <v>327042316</v>
      </c>
      <c r="FA235">
        <v>318692605</v>
      </c>
      <c r="FF235">
        <v>310411685</v>
      </c>
      <c r="FK235">
        <v>300968307</v>
      </c>
      <c r="FP235">
        <v>292806774</v>
      </c>
      <c r="FU235">
        <v>283915866</v>
      </c>
      <c r="FZ235">
        <v>274083373</v>
      </c>
      <c r="GE235">
        <v>263733246</v>
      </c>
      <c r="GJ235">
        <v>253694758</v>
      </c>
      <c r="GO235">
        <v>243673615</v>
      </c>
      <c r="GT235">
        <v>234599534</v>
      </c>
    </row>
    <row r="236" spans="1:202">
      <c r="A236" s="38" t="s">
        <v>457</v>
      </c>
      <c r="AZ236">
        <v>136914008</v>
      </c>
      <c r="BA236">
        <v>138781647</v>
      </c>
      <c r="BB236">
        <v>142468406</v>
      </c>
      <c r="BC236">
        <v>147418835</v>
      </c>
      <c r="BD236">
        <v>153897381</v>
      </c>
      <c r="BE236">
        <v>161721391</v>
      </c>
      <c r="BF236">
        <v>169341446</v>
      </c>
      <c r="BG236">
        <v>176593317</v>
      </c>
      <c r="BH236">
        <v>182993641</v>
      </c>
      <c r="BI236">
        <v>188661892</v>
      </c>
      <c r="BJ236">
        <v>194061089</v>
      </c>
      <c r="BK236">
        <v>198600350</v>
      </c>
      <c r="BL236">
        <v>202833492</v>
      </c>
      <c r="BM236">
        <v>206667019</v>
      </c>
      <c r="BN236">
        <v>208800543</v>
      </c>
      <c r="BO236">
        <v>209632842</v>
      </c>
      <c r="BP236">
        <v>210362885</v>
      </c>
      <c r="BQ236">
        <v>212880924</v>
      </c>
      <c r="BR236">
        <v>219323076</v>
      </c>
      <c r="BS236">
        <v>227923980</v>
      </c>
      <c r="BT236">
        <v>236349864</v>
      </c>
      <c r="BU236">
        <v>244431536</v>
      </c>
      <c r="BV236">
        <v>249753938</v>
      </c>
      <c r="BW236">
        <v>251969048</v>
      </c>
      <c r="BX236">
        <v>254265184</v>
      </c>
      <c r="BY236">
        <v>257566071</v>
      </c>
      <c r="BZ236">
        <v>261400025</v>
      </c>
      <c r="CA236">
        <v>265342612</v>
      </c>
      <c r="CB236">
        <v>268079781</v>
      </c>
      <c r="CC236">
        <v>269470428</v>
      </c>
      <c r="CD236">
        <v>269755149</v>
      </c>
      <c r="CE236">
        <v>269151020</v>
      </c>
      <c r="CF236">
        <v>268502814</v>
      </c>
      <c r="CG236">
        <v>268072828</v>
      </c>
      <c r="CH236">
        <v>268881759</v>
      </c>
      <c r="CI236">
        <v>271630226</v>
      </c>
      <c r="CJ236">
        <v>275969448</v>
      </c>
      <c r="CK236">
        <v>281813517</v>
      </c>
      <c r="CL236">
        <v>287852506</v>
      </c>
      <c r="CM236">
        <v>293011951</v>
      </c>
      <c r="CN236">
        <v>297849671</v>
      </c>
      <c r="CO236">
        <v>302793986</v>
      </c>
      <c r="CP236">
        <v>307856262</v>
      </c>
      <c r="CQ236">
        <v>312934413</v>
      </c>
      <c r="CR236">
        <v>317849836</v>
      </c>
      <c r="CS236">
        <v>322293754</v>
      </c>
      <c r="CT236">
        <v>324656246</v>
      </c>
      <c r="CU236">
        <v>324119930</v>
      </c>
      <c r="CV236">
        <v>322514958</v>
      </c>
      <c r="CW236">
        <v>320359596</v>
      </c>
      <c r="CX236">
        <v>317337732</v>
      </c>
      <c r="CY236">
        <v>314930559</v>
      </c>
      <c r="CZ236">
        <v>313942796</v>
      </c>
      <c r="DA236">
        <v>313511956</v>
      </c>
      <c r="DB236">
        <v>313413760</v>
      </c>
      <c r="DC236">
        <v>313999237</v>
      </c>
      <c r="DD236">
        <v>315242272</v>
      </c>
      <c r="DE236">
        <v>316709313</v>
      </c>
      <c r="DF236">
        <v>318436139</v>
      </c>
      <c r="DG236">
        <v>320475999</v>
      </c>
      <c r="DH236">
        <v>322398779</v>
      </c>
      <c r="DI236">
        <v>324352319</v>
      </c>
      <c r="DJ236">
        <v>327049631</v>
      </c>
      <c r="DK236">
        <v>330531967</v>
      </c>
      <c r="DL236">
        <v>334404887</v>
      </c>
      <c r="DM236">
        <v>338234610</v>
      </c>
      <c r="DN236">
        <v>341832077</v>
      </c>
      <c r="DO236">
        <v>345307528</v>
      </c>
      <c r="DP236">
        <v>348162530</v>
      </c>
      <c r="DQ236">
        <v>350161010</v>
      </c>
      <c r="DR236">
        <v>351560249</v>
      </c>
      <c r="DW236">
        <v>348205339</v>
      </c>
      <c r="EB236">
        <v>329686988</v>
      </c>
      <c r="EG236">
        <v>328050752</v>
      </c>
      <c r="EL236">
        <v>329258126</v>
      </c>
      <c r="EQ236">
        <v>330833174</v>
      </c>
      <c r="EV236">
        <v>329496784</v>
      </c>
      <c r="FA236">
        <v>324814766</v>
      </c>
      <c r="FF236">
        <v>316708711</v>
      </c>
      <c r="FK236">
        <v>308663204</v>
      </c>
      <c r="FP236">
        <v>299453202</v>
      </c>
      <c r="FU236">
        <v>291481175</v>
      </c>
      <c r="FZ236">
        <v>282769850</v>
      </c>
      <c r="GE236">
        <v>273098910</v>
      </c>
      <c r="GJ236">
        <v>262889345</v>
      </c>
      <c r="GO236">
        <v>252972170</v>
      </c>
      <c r="GT236">
        <v>243058539</v>
      </c>
    </row>
    <row r="237" spans="1:202">
      <c r="A237" s="38" t="s">
        <v>458</v>
      </c>
      <c r="AZ237">
        <v>132112875</v>
      </c>
      <c r="BA237">
        <v>132760851</v>
      </c>
      <c r="BB237">
        <v>132943060</v>
      </c>
      <c r="BC237">
        <v>132943337</v>
      </c>
      <c r="BD237">
        <v>133362618</v>
      </c>
      <c r="BE237">
        <v>134266441</v>
      </c>
      <c r="BF237">
        <v>136225408</v>
      </c>
      <c r="BG237">
        <v>140014100</v>
      </c>
      <c r="BH237">
        <v>145587500</v>
      </c>
      <c r="BI237">
        <v>152292669</v>
      </c>
      <c r="BJ237">
        <v>159491033</v>
      </c>
      <c r="BK237">
        <v>166366477</v>
      </c>
      <c r="BL237">
        <v>172778165</v>
      </c>
      <c r="BM237">
        <v>179024916</v>
      </c>
      <c r="BN237">
        <v>184880413</v>
      </c>
      <c r="BO237">
        <v>190470799</v>
      </c>
      <c r="BP237">
        <v>195319045</v>
      </c>
      <c r="BQ237">
        <v>199716213</v>
      </c>
      <c r="BR237">
        <v>203649767</v>
      </c>
      <c r="BS237">
        <v>205914837</v>
      </c>
      <c r="BT237">
        <v>206854119</v>
      </c>
      <c r="BU237">
        <v>207637046</v>
      </c>
      <c r="BV237">
        <v>210197546</v>
      </c>
      <c r="BW237">
        <v>216611703</v>
      </c>
      <c r="BX237">
        <v>225126709</v>
      </c>
      <c r="BY237">
        <v>233430907</v>
      </c>
      <c r="BZ237">
        <v>241323997</v>
      </c>
      <c r="CA237">
        <v>246537802</v>
      </c>
      <c r="CB237">
        <v>248777348</v>
      </c>
      <c r="CC237">
        <v>251124130</v>
      </c>
      <c r="CD237">
        <v>254515584</v>
      </c>
      <c r="CE237">
        <v>258404256</v>
      </c>
      <c r="CF237">
        <v>262385805</v>
      </c>
      <c r="CG237">
        <v>265208704</v>
      </c>
      <c r="CH237">
        <v>266594119</v>
      </c>
      <c r="CI237">
        <v>266821382</v>
      </c>
      <c r="CJ237">
        <v>266209022</v>
      </c>
      <c r="CK237">
        <v>265553633</v>
      </c>
      <c r="CL237">
        <v>265156453</v>
      </c>
      <c r="CM237">
        <v>266084811</v>
      </c>
      <c r="CN237">
        <v>268905756</v>
      </c>
      <c r="CO237">
        <v>273240336</v>
      </c>
      <c r="CP237">
        <v>279158758</v>
      </c>
      <c r="CQ237">
        <v>285429861</v>
      </c>
      <c r="CR237">
        <v>290758667</v>
      </c>
      <c r="CS237">
        <v>295727688</v>
      </c>
      <c r="CT237">
        <v>300833790</v>
      </c>
      <c r="CU237">
        <v>305886757</v>
      </c>
      <c r="CV237">
        <v>310810377</v>
      </c>
      <c r="CW237">
        <v>315678942</v>
      </c>
      <c r="CX237">
        <v>320142251</v>
      </c>
      <c r="CY237">
        <v>322475596</v>
      </c>
      <c r="CZ237">
        <v>321998541</v>
      </c>
      <c r="DA237">
        <v>320524378</v>
      </c>
      <c r="DB237">
        <v>318482949</v>
      </c>
      <c r="DC237">
        <v>315588865</v>
      </c>
      <c r="DD237">
        <v>313345193</v>
      </c>
      <c r="DE237">
        <v>312447400</v>
      </c>
      <c r="DF237">
        <v>312027639</v>
      </c>
      <c r="DG237">
        <v>311933618</v>
      </c>
      <c r="DH237">
        <v>312535626</v>
      </c>
      <c r="DI237">
        <v>313813395</v>
      </c>
      <c r="DJ237">
        <v>315341518</v>
      </c>
      <c r="DK237">
        <v>317133780</v>
      </c>
      <c r="DL237">
        <v>319245117</v>
      </c>
      <c r="DM237">
        <v>321277607</v>
      </c>
      <c r="DN237">
        <v>323372341</v>
      </c>
      <c r="DO237">
        <v>326212160</v>
      </c>
      <c r="DP237">
        <v>329760726</v>
      </c>
      <c r="DQ237">
        <v>333619837</v>
      </c>
      <c r="DR237">
        <v>337363691</v>
      </c>
      <c r="DW237">
        <v>349415981</v>
      </c>
      <c r="EB237">
        <v>346835056</v>
      </c>
      <c r="EG237">
        <v>328373565</v>
      </c>
      <c r="EL237">
        <v>326803726</v>
      </c>
      <c r="EQ237">
        <v>328081691</v>
      </c>
      <c r="EV237">
        <v>329733934</v>
      </c>
      <c r="FA237">
        <v>328486366</v>
      </c>
      <c r="FF237">
        <v>323900035</v>
      </c>
      <c r="FK237">
        <v>315894257</v>
      </c>
      <c r="FP237">
        <v>307944568</v>
      </c>
      <c r="FU237">
        <v>298820890</v>
      </c>
      <c r="FZ237">
        <v>290930906</v>
      </c>
      <c r="GE237">
        <v>282294793</v>
      </c>
      <c r="GJ237">
        <v>272691245</v>
      </c>
      <c r="GO237">
        <v>262540509</v>
      </c>
      <c r="GT237">
        <v>252675168</v>
      </c>
    </row>
    <row r="238" spans="1:202">
      <c r="A238" s="38" t="s">
        <v>459</v>
      </c>
      <c r="AZ238">
        <v>120512860</v>
      </c>
      <c r="BA238">
        <v>122350823</v>
      </c>
      <c r="BB238">
        <v>124690837</v>
      </c>
      <c r="BC238">
        <v>126730587</v>
      </c>
      <c r="BD238">
        <v>128197856</v>
      </c>
      <c r="BE238">
        <v>129263629</v>
      </c>
      <c r="BF238">
        <v>129939982</v>
      </c>
      <c r="BG238">
        <v>130147454</v>
      </c>
      <c r="BH238">
        <v>130431514</v>
      </c>
      <c r="BI238">
        <v>130964053</v>
      </c>
      <c r="BJ238">
        <v>131584978</v>
      </c>
      <c r="BK238">
        <v>133459598</v>
      </c>
      <c r="BL238">
        <v>137471752</v>
      </c>
      <c r="BM238">
        <v>142835180</v>
      </c>
      <c r="BN238">
        <v>149145029</v>
      </c>
      <c r="BO238">
        <v>156328756</v>
      </c>
      <c r="BP238">
        <v>163283114</v>
      </c>
      <c r="BQ238">
        <v>169740761</v>
      </c>
      <c r="BR238">
        <v>175999024</v>
      </c>
      <c r="BS238">
        <v>181864016</v>
      </c>
      <c r="BT238">
        <v>187418060</v>
      </c>
      <c r="BU238">
        <v>192216246</v>
      </c>
      <c r="BV238">
        <v>196538820</v>
      </c>
      <c r="BW238">
        <v>200447457</v>
      </c>
      <c r="BX238">
        <v>202740205</v>
      </c>
      <c r="BY238">
        <v>203693347</v>
      </c>
      <c r="BZ238">
        <v>204444804</v>
      </c>
      <c r="CA238">
        <v>206954495</v>
      </c>
      <c r="CB238">
        <v>213245451</v>
      </c>
      <c r="CC238">
        <v>221492371</v>
      </c>
      <c r="CD238">
        <v>229741516</v>
      </c>
      <c r="CE238">
        <v>237893543</v>
      </c>
      <c r="CF238">
        <v>243400123</v>
      </c>
      <c r="CG238">
        <v>245934345</v>
      </c>
      <c r="CH238">
        <v>248593948</v>
      </c>
      <c r="CI238">
        <v>252238548</v>
      </c>
      <c r="CJ238">
        <v>256287273</v>
      </c>
      <c r="CK238">
        <v>260337463</v>
      </c>
      <c r="CL238">
        <v>263153988</v>
      </c>
      <c r="CM238">
        <v>264448636</v>
      </c>
      <c r="CN238">
        <v>264502363</v>
      </c>
      <c r="CO238">
        <v>263706886</v>
      </c>
      <c r="CP238">
        <v>262924963</v>
      </c>
      <c r="CQ238">
        <v>262521929</v>
      </c>
      <c r="CR238">
        <v>263526813</v>
      </c>
      <c r="CS238">
        <v>266517378</v>
      </c>
      <c r="CT238">
        <v>271102113</v>
      </c>
      <c r="CU238">
        <v>277186319</v>
      </c>
      <c r="CV238">
        <v>283459486</v>
      </c>
      <c r="CW238">
        <v>288773137</v>
      </c>
      <c r="CX238">
        <v>293685421</v>
      </c>
      <c r="CY238">
        <v>298640566</v>
      </c>
      <c r="CZ238">
        <v>303540178</v>
      </c>
      <c r="DA238">
        <v>308318626</v>
      </c>
      <c r="DB238">
        <v>313112978</v>
      </c>
      <c r="DC238">
        <v>317669720</v>
      </c>
      <c r="DD238">
        <v>320205565</v>
      </c>
      <c r="DE238">
        <v>319868355</v>
      </c>
      <c r="DF238">
        <v>318428153</v>
      </c>
      <c r="DG238">
        <v>316364588</v>
      </c>
      <c r="DH238">
        <v>313507964</v>
      </c>
      <c r="DI238">
        <v>311288718</v>
      </c>
      <c r="DJ238">
        <v>310365646</v>
      </c>
      <c r="DK238">
        <v>310005830</v>
      </c>
      <c r="DL238">
        <v>310107221</v>
      </c>
      <c r="DM238">
        <v>310916626</v>
      </c>
      <c r="DN238">
        <v>312292412</v>
      </c>
      <c r="DO238">
        <v>313908231</v>
      </c>
      <c r="DP238">
        <v>315757263</v>
      </c>
      <c r="DQ238">
        <v>317842210</v>
      </c>
      <c r="DR238">
        <v>319816719</v>
      </c>
      <c r="DW238">
        <v>333901155</v>
      </c>
      <c r="EB238">
        <v>347929748</v>
      </c>
      <c r="EG238">
        <v>345410533</v>
      </c>
      <c r="EL238">
        <v>327040195</v>
      </c>
      <c r="EQ238">
        <v>325544105</v>
      </c>
      <c r="EV238">
        <v>326896173</v>
      </c>
      <c r="FA238">
        <v>328626201</v>
      </c>
      <c r="FF238">
        <v>327462967</v>
      </c>
      <c r="FK238">
        <v>322964818</v>
      </c>
      <c r="FP238">
        <v>315049782</v>
      </c>
      <c r="FU238">
        <v>307187747</v>
      </c>
      <c r="FZ238">
        <v>298153530</v>
      </c>
      <c r="GE238">
        <v>290347383</v>
      </c>
      <c r="GJ238">
        <v>281789163</v>
      </c>
      <c r="GO238">
        <v>272256320</v>
      </c>
      <c r="GT238">
        <v>262167910</v>
      </c>
    </row>
    <row r="239" spans="1:202">
      <c r="A239" s="38" t="s">
        <v>460</v>
      </c>
      <c r="AZ239">
        <v>111019768</v>
      </c>
      <c r="BA239">
        <v>112831065</v>
      </c>
      <c r="BB239">
        <v>114177811</v>
      </c>
      <c r="BC239">
        <v>115043323</v>
      </c>
      <c r="BD239">
        <v>116132370</v>
      </c>
      <c r="BE239">
        <v>117395928</v>
      </c>
      <c r="BF239">
        <v>119098624</v>
      </c>
      <c r="BG239">
        <v>121258454</v>
      </c>
      <c r="BH239">
        <v>123108905</v>
      </c>
      <c r="BI239">
        <v>124628205</v>
      </c>
      <c r="BJ239">
        <v>126125905</v>
      </c>
      <c r="BK239">
        <v>127167706</v>
      </c>
      <c r="BL239">
        <v>127519579</v>
      </c>
      <c r="BM239">
        <v>127500383</v>
      </c>
      <c r="BN239">
        <v>127760552</v>
      </c>
      <c r="BO239">
        <v>128373024</v>
      </c>
      <c r="BP239">
        <v>130110181</v>
      </c>
      <c r="BQ239">
        <v>133890995</v>
      </c>
      <c r="BR239">
        <v>139059421</v>
      </c>
      <c r="BS239">
        <v>145288204</v>
      </c>
      <c r="BT239">
        <v>152552750</v>
      </c>
      <c r="BU239">
        <v>159583945</v>
      </c>
      <c r="BV239">
        <v>166042680</v>
      </c>
      <c r="BW239">
        <v>172290620</v>
      </c>
      <c r="BX239">
        <v>178147935</v>
      </c>
      <c r="BY239">
        <v>183678366</v>
      </c>
      <c r="BZ239">
        <v>188436964</v>
      </c>
      <c r="CA239">
        <v>192776851</v>
      </c>
      <c r="CB239">
        <v>196759070</v>
      </c>
      <c r="CC239">
        <v>199090847</v>
      </c>
      <c r="CD239">
        <v>200187854</v>
      </c>
      <c r="CE239">
        <v>201216173</v>
      </c>
      <c r="CF239">
        <v>203830194</v>
      </c>
      <c r="CG239">
        <v>210103217</v>
      </c>
      <c r="CH239">
        <v>218441578</v>
      </c>
      <c r="CI239">
        <v>226717380</v>
      </c>
      <c r="CJ239">
        <v>234770410</v>
      </c>
      <c r="CK239">
        <v>240237092</v>
      </c>
      <c r="CL239">
        <v>242810472</v>
      </c>
      <c r="CM239">
        <v>245556776</v>
      </c>
      <c r="CN239">
        <v>249249252</v>
      </c>
      <c r="CO239">
        <v>253193274</v>
      </c>
      <c r="CP239">
        <v>256952091</v>
      </c>
      <c r="CQ239">
        <v>259388851</v>
      </c>
      <c r="CR239">
        <v>260454899</v>
      </c>
      <c r="CS239">
        <v>260490396</v>
      </c>
      <c r="CT239">
        <v>259790690</v>
      </c>
      <c r="CU239">
        <v>259191182</v>
      </c>
      <c r="CV239">
        <v>258978080</v>
      </c>
      <c r="CW239">
        <v>260116024</v>
      </c>
      <c r="CX239">
        <v>263293473</v>
      </c>
      <c r="CY239">
        <v>267997736</v>
      </c>
      <c r="CZ239">
        <v>273927089</v>
      </c>
      <c r="DA239">
        <v>279925146</v>
      </c>
      <c r="DB239">
        <v>284990704</v>
      </c>
      <c r="DC239">
        <v>289794195</v>
      </c>
      <c r="DD239">
        <v>294802239</v>
      </c>
      <c r="DE239">
        <v>299867462</v>
      </c>
      <c r="DF239">
        <v>304876247</v>
      </c>
      <c r="DG239">
        <v>309856347</v>
      </c>
      <c r="DH239">
        <v>314476279</v>
      </c>
      <c r="DI239">
        <v>316989290</v>
      </c>
      <c r="DJ239">
        <v>316606519</v>
      </c>
      <c r="DK239">
        <v>315120488</v>
      </c>
      <c r="DL239">
        <v>313072166</v>
      </c>
      <c r="DM239">
        <v>310193189</v>
      </c>
      <c r="DN239">
        <v>308038851</v>
      </c>
      <c r="DO239">
        <v>307372443</v>
      </c>
      <c r="DP239">
        <v>307267390</v>
      </c>
      <c r="DQ239">
        <v>307502030</v>
      </c>
      <c r="DR239">
        <v>308351683</v>
      </c>
      <c r="DW239">
        <v>316459539</v>
      </c>
      <c r="EB239">
        <v>331564073</v>
      </c>
      <c r="EG239">
        <v>345621461</v>
      </c>
      <c r="EL239">
        <v>343204075</v>
      </c>
      <c r="EQ239">
        <v>324985401</v>
      </c>
      <c r="EV239">
        <v>323597852</v>
      </c>
      <c r="FA239">
        <v>325058442</v>
      </c>
      <c r="FF239">
        <v>326900445</v>
      </c>
      <c r="FK239">
        <v>325859025</v>
      </c>
      <c r="FP239">
        <v>321489324</v>
      </c>
      <c r="FU239">
        <v>313717590</v>
      </c>
      <c r="FZ239">
        <v>305996321</v>
      </c>
      <c r="GE239">
        <v>297103011</v>
      </c>
      <c r="GJ239">
        <v>289430129</v>
      </c>
      <c r="GO239">
        <v>280999378</v>
      </c>
      <c r="GT239">
        <v>271584288</v>
      </c>
    </row>
    <row r="240" spans="1:202">
      <c r="A240" s="38" t="s">
        <v>461</v>
      </c>
      <c r="AZ240">
        <v>95978213</v>
      </c>
      <c r="BA240">
        <v>98189458</v>
      </c>
      <c r="BB240">
        <v>100815633</v>
      </c>
      <c r="BC240">
        <v>103612624</v>
      </c>
      <c r="BD240">
        <v>106150462</v>
      </c>
      <c r="BE240">
        <v>108485250</v>
      </c>
      <c r="BF240">
        <v>110349208</v>
      </c>
      <c r="BG240">
        <v>111581390</v>
      </c>
      <c r="BH240">
        <v>112772125</v>
      </c>
      <c r="BI240">
        <v>113878425</v>
      </c>
      <c r="BJ240">
        <v>114664383</v>
      </c>
      <c r="BK240">
        <v>115991502</v>
      </c>
      <c r="BL240">
        <v>117949743</v>
      </c>
      <c r="BM240">
        <v>119952415</v>
      </c>
      <c r="BN240">
        <v>121738023</v>
      </c>
      <c r="BO240">
        <v>123236615</v>
      </c>
      <c r="BP240">
        <v>124287023</v>
      </c>
      <c r="BQ240">
        <v>124657488</v>
      </c>
      <c r="BR240">
        <v>124675587</v>
      </c>
      <c r="BS240">
        <v>125009530</v>
      </c>
      <c r="BT240">
        <v>125727902</v>
      </c>
      <c r="BU240">
        <v>127604295</v>
      </c>
      <c r="BV240">
        <v>131547915</v>
      </c>
      <c r="BW240">
        <v>136817394</v>
      </c>
      <c r="BX240">
        <v>142948979</v>
      </c>
      <c r="BY240">
        <v>150015945</v>
      </c>
      <c r="BZ240">
        <v>156891375</v>
      </c>
      <c r="CA240">
        <v>163248469</v>
      </c>
      <c r="CB240">
        <v>169422511</v>
      </c>
      <c r="CC240">
        <v>175305534</v>
      </c>
      <c r="CD240">
        <v>181029111</v>
      </c>
      <c r="CE240">
        <v>186061843</v>
      </c>
      <c r="CF240">
        <v>190536628</v>
      </c>
      <c r="CG240">
        <v>194477872</v>
      </c>
      <c r="CH240">
        <v>196682682</v>
      </c>
      <c r="CI240">
        <v>197522732</v>
      </c>
      <c r="CJ240">
        <v>198306479</v>
      </c>
      <c r="CK240">
        <v>200829617</v>
      </c>
      <c r="CL240">
        <v>207028110</v>
      </c>
      <c r="CM240">
        <v>215270426</v>
      </c>
      <c r="CN240">
        <v>223513331</v>
      </c>
      <c r="CO240">
        <v>231535275</v>
      </c>
      <c r="CP240">
        <v>236894350</v>
      </c>
      <c r="CQ240">
        <v>239286745</v>
      </c>
      <c r="CR240">
        <v>241822891</v>
      </c>
      <c r="CS240">
        <v>245277826</v>
      </c>
      <c r="CT240">
        <v>249024375</v>
      </c>
      <c r="CU240">
        <v>252785917</v>
      </c>
      <c r="CV240">
        <v>255369655</v>
      </c>
      <c r="CW240">
        <v>256526677</v>
      </c>
      <c r="CX240">
        <v>256648688</v>
      </c>
      <c r="CY240">
        <v>256131410</v>
      </c>
      <c r="CZ240">
        <v>255654866</v>
      </c>
      <c r="DA240">
        <v>255501002</v>
      </c>
      <c r="DB240">
        <v>256657813</v>
      </c>
      <c r="DC240">
        <v>259740715</v>
      </c>
      <c r="DD240">
        <v>264388057</v>
      </c>
      <c r="DE240">
        <v>270473365</v>
      </c>
      <c r="DF240">
        <v>276715601</v>
      </c>
      <c r="DG240">
        <v>281978519</v>
      </c>
      <c r="DH240">
        <v>286802121</v>
      </c>
      <c r="DI240">
        <v>291638428</v>
      </c>
      <c r="DJ240">
        <v>296483162</v>
      </c>
      <c r="DK240">
        <v>301304474</v>
      </c>
      <c r="DL240">
        <v>306168874</v>
      </c>
      <c r="DM240">
        <v>310746336</v>
      </c>
      <c r="DN240">
        <v>313304879</v>
      </c>
      <c r="DO240">
        <v>313006938</v>
      </c>
      <c r="DP240">
        <v>311613975</v>
      </c>
      <c r="DQ240">
        <v>309702833</v>
      </c>
      <c r="DR240">
        <v>306985148</v>
      </c>
      <c r="DW240">
        <v>304701980</v>
      </c>
      <c r="EB240">
        <v>313734200</v>
      </c>
      <c r="EG240">
        <v>328834576</v>
      </c>
      <c r="EL240">
        <v>342930530</v>
      </c>
      <c r="EQ240">
        <v>340642371</v>
      </c>
      <c r="EV240">
        <v>322609081</v>
      </c>
      <c r="FA240">
        <v>321350694</v>
      </c>
      <c r="FF240">
        <v>322939673</v>
      </c>
      <c r="FK240">
        <v>324915778</v>
      </c>
      <c r="FP240">
        <v>324020906</v>
      </c>
      <c r="FU240">
        <v>319811998</v>
      </c>
      <c r="FZ240">
        <v>312211495</v>
      </c>
      <c r="GE240">
        <v>304653910</v>
      </c>
      <c r="GJ240">
        <v>295924949</v>
      </c>
      <c r="GO240">
        <v>288406362</v>
      </c>
      <c r="GT240">
        <v>280120323</v>
      </c>
    </row>
    <row r="241" spans="1:202">
      <c r="A241" s="38" t="s">
        <v>462</v>
      </c>
      <c r="AZ241">
        <v>81001880</v>
      </c>
      <c r="BA241">
        <v>82712650</v>
      </c>
      <c r="BB241">
        <v>84911880</v>
      </c>
      <c r="BC241">
        <v>87723208</v>
      </c>
      <c r="BD241">
        <v>90637019</v>
      </c>
      <c r="BE241">
        <v>93052471</v>
      </c>
      <c r="BF241">
        <v>95374261</v>
      </c>
      <c r="BG241">
        <v>98029681</v>
      </c>
      <c r="BH241">
        <v>100748425</v>
      </c>
      <c r="BI241">
        <v>103248255</v>
      </c>
      <c r="BJ241">
        <v>105621193</v>
      </c>
      <c r="BK241">
        <v>107573640</v>
      </c>
      <c r="BL241">
        <v>108999660</v>
      </c>
      <c r="BM241">
        <v>110136619</v>
      </c>
      <c r="BN241">
        <v>111065383</v>
      </c>
      <c r="BO241">
        <v>111953569</v>
      </c>
      <c r="BP241">
        <v>113315299</v>
      </c>
      <c r="BQ241">
        <v>115218002</v>
      </c>
      <c r="BR241">
        <v>117138379</v>
      </c>
      <c r="BS241">
        <v>118862890</v>
      </c>
      <c r="BT241">
        <v>120373742</v>
      </c>
      <c r="BU241">
        <v>121451901</v>
      </c>
      <c r="BV241">
        <v>121895378</v>
      </c>
      <c r="BW241">
        <v>122055261</v>
      </c>
      <c r="BX241">
        <v>122526012</v>
      </c>
      <c r="BY241">
        <v>123298868</v>
      </c>
      <c r="BZ241">
        <v>125211944</v>
      </c>
      <c r="CA241">
        <v>129225819</v>
      </c>
      <c r="CB241">
        <v>134531737</v>
      </c>
      <c r="CC241">
        <v>140672494</v>
      </c>
      <c r="CD241">
        <v>147801886</v>
      </c>
      <c r="CE241">
        <v>154816908</v>
      </c>
      <c r="CF241">
        <v>161230544</v>
      </c>
      <c r="CG241">
        <v>167339264</v>
      </c>
      <c r="CH241">
        <v>173103408</v>
      </c>
      <c r="CI241">
        <v>178605114</v>
      </c>
      <c r="CJ241">
        <v>183432204</v>
      </c>
      <c r="CK241">
        <v>187818671</v>
      </c>
      <c r="CL241">
        <v>191722967</v>
      </c>
      <c r="CM241">
        <v>193965691</v>
      </c>
      <c r="CN241">
        <v>195001109</v>
      </c>
      <c r="CO241">
        <v>196000213</v>
      </c>
      <c r="CP241">
        <v>198540757</v>
      </c>
      <c r="CQ241">
        <v>204605809</v>
      </c>
      <c r="CR241">
        <v>212698516</v>
      </c>
      <c r="CS241">
        <v>220689877</v>
      </c>
      <c r="CT241">
        <v>228365209</v>
      </c>
      <c r="CU241">
        <v>233527591</v>
      </c>
      <c r="CV241">
        <v>235887883</v>
      </c>
      <c r="CW241">
        <v>238340810</v>
      </c>
      <c r="CX241">
        <v>241761758</v>
      </c>
      <c r="CY241">
        <v>245629248</v>
      </c>
      <c r="CZ241">
        <v>249483853</v>
      </c>
      <c r="DA241">
        <v>252111430</v>
      </c>
      <c r="DB241">
        <v>253322484</v>
      </c>
      <c r="DC241">
        <v>253441604</v>
      </c>
      <c r="DD241">
        <v>252930572</v>
      </c>
      <c r="DE241">
        <v>252621755</v>
      </c>
      <c r="DF241">
        <v>252659223</v>
      </c>
      <c r="DG241">
        <v>253966927</v>
      </c>
      <c r="DH241">
        <v>257107355</v>
      </c>
      <c r="DI241">
        <v>261601337</v>
      </c>
      <c r="DJ241">
        <v>267413514</v>
      </c>
      <c r="DK241">
        <v>273388490</v>
      </c>
      <c r="DL241">
        <v>278405546</v>
      </c>
      <c r="DM241">
        <v>283070531</v>
      </c>
      <c r="DN241">
        <v>287859075</v>
      </c>
      <c r="DO241">
        <v>292706230</v>
      </c>
      <c r="DP241">
        <v>297603619</v>
      </c>
      <c r="DQ241">
        <v>302565204</v>
      </c>
      <c r="DR241">
        <v>307163722</v>
      </c>
      <c r="DW241">
        <v>305281221</v>
      </c>
      <c r="EB241">
        <v>301804740</v>
      </c>
      <c r="EG241">
        <v>310846177</v>
      </c>
      <c r="EL241">
        <v>325951462</v>
      </c>
      <c r="EQ241">
        <v>340102667</v>
      </c>
      <c r="EV241">
        <v>337964686</v>
      </c>
      <c r="FA241">
        <v>320134914</v>
      </c>
      <c r="FF241">
        <v>319017315</v>
      </c>
      <c r="FK241">
        <v>320744158</v>
      </c>
      <c r="FP241">
        <v>322863849</v>
      </c>
      <c r="FU241">
        <v>322131991</v>
      </c>
      <c r="FZ241">
        <v>318097914</v>
      </c>
      <c r="GE241">
        <v>310678029</v>
      </c>
      <c r="GJ241">
        <v>303294090</v>
      </c>
      <c r="GO241">
        <v>294738163</v>
      </c>
      <c r="GT241">
        <v>287378972</v>
      </c>
    </row>
    <row r="242" spans="1:202">
      <c r="A242" s="38" t="s">
        <v>463</v>
      </c>
      <c r="AZ242">
        <v>78455755</v>
      </c>
      <c r="BA242">
        <v>78426686</v>
      </c>
      <c r="BB242">
        <v>78046876</v>
      </c>
      <c r="BC242">
        <v>77428878</v>
      </c>
      <c r="BD242">
        <v>77201217</v>
      </c>
      <c r="BE242">
        <v>78139964</v>
      </c>
      <c r="BF242">
        <v>79992005</v>
      </c>
      <c r="BG242">
        <v>82257749</v>
      </c>
      <c r="BH242">
        <v>85036686</v>
      </c>
      <c r="BI242">
        <v>87833981</v>
      </c>
      <c r="BJ242">
        <v>90083765</v>
      </c>
      <c r="BK242">
        <v>92318488</v>
      </c>
      <c r="BL242">
        <v>94956041</v>
      </c>
      <c r="BM242">
        <v>97667236</v>
      </c>
      <c r="BN242">
        <v>100238864</v>
      </c>
      <c r="BO242">
        <v>102707133</v>
      </c>
      <c r="BP242">
        <v>104712572</v>
      </c>
      <c r="BQ242">
        <v>106109732</v>
      </c>
      <c r="BR242">
        <v>107175815</v>
      </c>
      <c r="BS242">
        <v>108031379</v>
      </c>
      <c r="BT242">
        <v>108886054</v>
      </c>
      <c r="BU242">
        <v>110283660</v>
      </c>
      <c r="BV242">
        <v>112244663</v>
      </c>
      <c r="BW242">
        <v>114236353</v>
      </c>
      <c r="BX242">
        <v>116020242</v>
      </c>
      <c r="BY242">
        <v>117576330</v>
      </c>
      <c r="BZ242">
        <v>118693967</v>
      </c>
      <c r="CA242">
        <v>119161629</v>
      </c>
      <c r="CB242">
        <v>119328444</v>
      </c>
      <c r="CC242">
        <v>119800712</v>
      </c>
      <c r="CD242">
        <v>120621527</v>
      </c>
      <c r="CE242">
        <v>122615068</v>
      </c>
      <c r="CF242">
        <v>126603703</v>
      </c>
      <c r="CG242">
        <v>131822292</v>
      </c>
      <c r="CH242">
        <v>137899400</v>
      </c>
      <c r="CI242">
        <v>144926391</v>
      </c>
      <c r="CJ242">
        <v>151837802</v>
      </c>
      <c r="CK242">
        <v>158254207</v>
      </c>
      <c r="CL242">
        <v>164412744</v>
      </c>
      <c r="CM242">
        <v>170213138</v>
      </c>
      <c r="CN242">
        <v>175789481</v>
      </c>
      <c r="CO242">
        <v>180683805</v>
      </c>
      <c r="CP242">
        <v>185063107</v>
      </c>
      <c r="CQ242">
        <v>188891695</v>
      </c>
      <c r="CR242">
        <v>191056893</v>
      </c>
      <c r="CS242">
        <v>191953240</v>
      </c>
      <c r="CT242">
        <v>192668737</v>
      </c>
      <c r="CU242">
        <v>194968594</v>
      </c>
      <c r="CV242">
        <v>200945392</v>
      </c>
      <c r="CW242">
        <v>208965810</v>
      </c>
      <c r="CX242">
        <v>216878024</v>
      </c>
      <c r="CY242">
        <v>224541196</v>
      </c>
      <c r="CZ242">
        <v>229715917</v>
      </c>
      <c r="DA242">
        <v>232086028</v>
      </c>
      <c r="DB242">
        <v>234564084</v>
      </c>
      <c r="DC242">
        <v>237955009</v>
      </c>
      <c r="DD242">
        <v>241766769</v>
      </c>
      <c r="DE242">
        <v>245634019</v>
      </c>
      <c r="DF242">
        <v>248285311</v>
      </c>
      <c r="DG242">
        <v>249543432</v>
      </c>
      <c r="DH242">
        <v>249754100</v>
      </c>
      <c r="DI242">
        <v>249318696</v>
      </c>
      <c r="DJ242">
        <v>249031267</v>
      </c>
      <c r="DK242">
        <v>249039148</v>
      </c>
      <c r="DL242">
        <v>250253109</v>
      </c>
      <c r="DM242">
        <v>253325586</v>
      </c>
      <c r="DN242">
        <v>257826237</v>
      </c>
      <c r="DO242">
        <v>263634900</v>
      </c>
      <c r="DP242">
        <v>269635581</v>
      </c>
      <c r="DQ242">
        <v>274724378</v>
      </c>
      <c r="DR242">
        <v>279421791</v>
      </c>
      <c r="DW242">
        <v>301076346</v>
      </c>
      <c r="EB242">
        <v>301862039</v>
      </c>
      <c r="EG242">
        <v>298499388</v>
      </c>
      <c r="EL242">
        <v>307562691</v>
      </c>
      <c r="EQ242">
        <v>322692667</v>
      </c>
      <c r="EV242">
        <v>336922393</v>
      </c>
      <c r="FA242">
        <v>334962190</v>
      </c>
      <c r="FF242">
        <v>317368414</v>
      </c>
      <c r="FK242">
        <v>316415427</v>
      </c>
      <c r="FP242">
        <v>318303951</v>
      </c>
      <c r="FU242">
        <v>320598045</v>
      </c>
      <c r="FZ242">
        <v>320057478</v>
      </c>
      <c r="GE242">
        <v>316222650</v>
      </c>
      <c r="GJ242">
        <v>309008071</v>
      </c>
      <c r="GO242">
        <v>301819739</v>
      </c>
      <c r="GT242">
        <v>293455706</v>
      </c>
    </row>
    <row r="243" spans="1:202">
      <c r="A243" s="38" t="s">
        <v>464</v>
      </c>
      <c r="AZ243">
        <v>71233035</v>
      </c>
      <c r="BA243">
        <v>72106445</v>
      </c>
      <c r="BB243">
        <v>72963343</v>
      </c>
      <c r="BC243">
        <v>73827492</v>
      </c>
      <c r="BD243">
        <v>74595216</v>
      </c>
      <c r="BE243">
        <v>75031670</v>
      </c>
      <c r="BF243">
        <v>75058258</v>
      </c>
      <c r="BG243">
        <v>74735432</v>
      </c>
      <c r="BH243">
        <v>74198358</v>
      </c>
      <c r="BI243">
        <v>73978788</v>
      </c>
      <c r="BJ243">
        <v>74822993</v>
      </c>
      <c r="BK243">
        <v>76608606</v>
      </c>
      <c r="BL243">
        <v>78894955</v>
      </c>
      <c r="BM243">
        <v>81687856</v>
      </c>
      <c r="BN243">
        <v>84483594</v>
      </c>
      <c r="BO243">
        <v>86818390</v>
      </c>
      <c r="BP243">
        <v>89098802</v>
      </c>
      <c r="BQ243">
        <v>91720651</v>
      </c>
      <c r="BR243">
        <v>94377818</v>
      </c>
      <c r="BS243">
        <v>96898957</v>
      </c>
      <c r="BT243">
        <v>99345238</v>
      </c>
      <c r="BU243">
        <v>101344980</v>
      </c>
      <c r="BV243">
        <v>102782280</v>
      </c>
      <c r="BW243">
        <v>103942397</v>
      </c>
      <c r="BX243">
        <v>104885289</v>
      </c>
      <c r="BY243">
        <v>105792611</v>
      </c>
      <c r="BZ243">
        <v>107232420</v>
      </c>
      <c r="CA243">
        <v>109180969</v>
      </c>
      <c r="CB243">
        <v>111137585</v>
      </c>
      <c r="CC243">
        <v>112903796</v>
      </c>
      <c r="CD243">
        <v>114461822</v>
      </c>
      <c r="CE243">
        <v>115646123</v>
      </c>
      <c r="CF243">
        <v>116199081</v>
      </c>
      <c r="CG243">
        <v>116399972</v>
      </c>
      <c r="CH243">
        <v>116867933</v>
      </c>
      <c r="CI243">
        <v>117640324</v>
      </c>
      <c r="CJ243">
        <v>119606431</v>
      </c>
      <c r="CK243">
        <v>123582773</v>
      </c>
      <c r="CL243">
        <v>128793156</v>
      </c>
      <c r="CM243">
        <v>134928137</v>
      </c>
      <c r="CN243">
        <v>142001975</v>
      </c>
      <c r="CO243">
        <v>148887546</v>
      </c>
      <c r="CP243">
        <v>155167636</v>
      </c>
      <c r="CQ243">
        <v>161089820</v>
      </c>
      <c r="CR243">
        <v>166627538</v>
      </c>
      <c r="CS243">
        <v>171924296</v>
      </c>
      <c r="CT243">
        <v>176544131</v>
      </c>
      <c r="CU243">
        <v>180730282</v>
      </c>
      <c r="CV243">
        <v>184495995</v>
      </c>
      <c r="CW243">
        <v>186659613</v>
      </c>
      <c r="CX243">
        <v>187586393</v>
      </c>
      <c r="CY243">
        <v>188345775</v>
      </c>
      <c r="CZ243">
        <v>190637381</v>
      </c>
      <c r="DA243">
        <v>196540033</v>
      </c>
      <c r="DB243">
        <v>204466363</v>
      </c>
      <c r="DC243">
        <v>212256226</v>
      </c>
      <c r="DD243">
        <v>219793486</v>
      </c>
      <c r="DE243">
        <v>224935750</v>
      </c>
      <c r="DF243">
        <v>227328616</v>
      </c>
      <c r="DG243">
        <v>229834781</v>
      </c>
      <c r="DH243">
        <v>233295410</v>
      </c>
      <c r="DI243">
        <v>237218337</v>
      </c>
      <c r="DJ243">
        <v>241190155</v>
      </c>
      <c r="DK243">
        <v>243963821</v>
      </c>
      <c r="DL243">
        <v>245378992</v>
      </c>
      <c r="DM243">
        <v>245734400</v>
      </c>
      <c r="DN243">
        <v>245287065</v>
      </c>
      <c r="DO243">
        <v>244863142</v>
      </c>
      <c r="DP243">
        <v>244767497</v>
      </c>
      <c r="DQ243">
        <v>245901870</v>
      </c>
      <c r="DR243">
        <v>248929278</v>
      </c>
      <c r="DW243">
        <v>272527409</v>
      </c>
      <c r="EB243">
        <v>296794252</v>
      </c>
      <c r="EG243">
        <v>297728105</v>
      </c>
      <c r="EL243">
        <v>294523535</v>
      </c>
      <c r="EQ243">
        <v>303632935</v>
      </c>
      <c r="EV243">
        <v>318804536</v>
      </c>
      <c r="FA243">
        <v>333129302</v>
      </c>
      <c r="FF243">
        <v>331387424</v>
      </c>
      <c r="FK243">
        <v>314081693</v>
      </c>
      <c r="FP243">
        <v>313329948</v>
      </c>
      <c r="FU243">
        <v>315422203</v>
      </c>
      <c r="FZ243">
        <v>317931401</v>
      </c>
      <c r="GE243">
        <v>317621543</v>
      </c>
      <c r="GJ243">
        <v>314028466</v>
      </c>
      <c r="GO243">
        <v>307060091</v>
      </c>
      <c r="GT243">
        <v>300103042</v>
      </c>
    </row>
    <row r="244" spans="1:202">
      <c r="A244" s="38" t="s">
        <v>465</v>
      </c>
      <c r="AZ244">
        <v>61862940</v>
      </c>
      <c r="BA244">
        <v>62908288</v>
      </c>
      <c r="BB244">
        <v>63894618</v>
      </c>
      <c r="BC244">
        <v>64954401</v>
      </c>
      <c r="BD244">
        <v>66113393</v>
      </c>
      <c r="BE244">
        <v>67172708</v>
      </c>
      <c r="BF244">
        <v>68129643</v>
      </c>
      <c r="BG244">
        <v>69062500</v>
      </c>
      <c r="BH244">
        <v>69939584</v>
      </c>
      <c r="BI244">
        <v>70736221</v>
      </c>
      <c r="BJ244">
        <v>71093924</v>
      </c>
      <c r="BK244">
        <v>70966705</v>
      </c>
      <c r="BL244">
        <v>70582770</v>
      </c>
      <c r="BM244">
        <v>70098446</v>
      </c>
      <c r="BN244">
        <v>70007645</v>
      </c>
      <c r="BO244">
        <v>70940951</v>
      </c>
      <c r="BP244">
        <v>72792795</v>
      </c>
      <c r="BQ244">
        <v>75089171</v>
      </c>
      <c r="BR244">
        <v>77845293</v>
      </c>
      <c r="BS244">
        <v>80596267</v>
      </c>
      <c r="BT244">
        <v>82925216</v>
      </c>
      <c r="BU244">
        <v>85181251</v>
      </c>
      <c r="BV244">
        <v>87738062</v>
      </c>
      <c r="BW244">
        <v>90384932</v>
      </c>
      <c r="BX244">
        <v>92944293</v>
      </c>
      <c r="BY244">
        <v>95411953</v>
      </c>
      <c r="BZ244">
        <v>97404228</v>
      </c>
      <c r="CA244">
        <v>98833318</v>
      </c>
      <c r="CB244">
        <v>99953454</v>
      </c>
      <c r="CC244">
        <v>100857014</v>
      </c>
      <c r="CD244">
        <v>101758179</v>
      </c>
      <c r="CE244">
        <v>103181723</v>
      </c>
      <c r="CF244">
        <v>105109661</v>
      </c>
      <c r="CG244">
        <v>107063287</v>
      </c>
      <c r="CH244">
        <v>108817735</v>
      </c>
      <c r="CI244">
        <v>110360688</v>
      </c>
      <c r="CJ244">
        <v>111567650</v>
      </c>
      <c r="CK244">
        <v>112214739</v>
      </c>
      <c r="CL244">
        <v>112541281</v>
      </c>
      <c r="CM244">
        <v>113102137</v>
      </c>
      <c r="CN244">
        <v>113923881</v>
      </c>
      <c r="CO244">
        <v>115880026</v>
      </c>
      <c r="CP244">
        <v>119771090</v>
      </c>
      <c r="CQ244">
        <v>124816335</v>
      </c>
      <c r="CR244">
        <v>130715238</v>
      </c>
      <c r="CS244">
        <v>137510151</v>
      </c>
      <c r="CT244">
        <v>144102075</v>
      </c>
      <c r="CU244">
        <v>150150639</v>
      </c>
      <c r="CV244">
        <v>155942174</v>
      </c>
      <c r="CW244">
        <v>161403095</v>
      </c>
      <c r="CX244">
        <v>166623597</v>
      </c>
      <c r="CY244">
        <v>171171138</v>
      </c>
      <c r="CZ244">
        <v>175289001</v>
      </c>
      <c r="DA244">
        <v>178967987</v>
      </c>
      <c r="DB244">
        <v>181070812</v>
      </c>
      <c r="DC244">
        <v>181957853</v>
      </c>
      <c r="DD244">
        <v>182689103</v>
      </c>
      <c r="DE244">
        <v>184950720</v>
      </c>
      <c r="DF244">
        <v>190758986</v>
      </c>
      <c r="DG244">
        <v>198574004</v>
      </c>
      <c r="DH244">
        <v>206338370</v>
      </c>
      <c r="DI244">
        <v>213942352</v>
      </c>
      <c r="DJ244">
        <v>219224489</v>
      </c>
      <c r="DK244">
        <v>221833305</v>
      </c>
      <c r="DL244">
        <v>224555706</v>
      </c>
      <c r="DM244">
        <v>228194470</v>
      </c>
      <c r="DN244">
        <v>232192870</v>
      </c>
      <c r="DO244">
        <v>236093614</v>
      </c>
      <c r="DP244">
        <v>238748743</v>
      </c>
      <c r="DQ244">
        <v>240001399</v>
      </c>
      <c r="DR244">
        <v>240137305</v>
      </c>
      <c r="DW244">
        <v>241204461</v>
      </c>
      <c r="EB244">
        <v>267143340</v>
      </c>
      <c r="EG244">
        <v>291286456</v>
      </c>
      <c r="EL244">
        <v>292432999</v>
      </c>
      <c r="EQ244">
        <v>289460192</v>
      </c>
      <c r="EV244">
        <v>298646912</v>
      </c>
      <c r="FA244">
        <v>313880361</v>
      </c>
      <c r="FF244">
        <v>328327184</v>
      </c>
      <c r="FK244">
        <v>326865843</v>
      </c>
      <c r="FP244">
        <v>309937005</v>
      </c>
      <c r="FU244">
        <v>309455026</v>
      </c>
      <c r="FZ244">
        <v>311814419</v>
      </c>
      <c r="GE244">
        <v>314600278</v>
      </c>
      <c r="GJ244">
        <v>314586954</v>
      </c>
      <c r="GO244">
        <v>311302135</v>
      </c>
      <c r="GT244">
        <v>304643498</v>
      </c>
    </row>
    <row r="245" spans="1:202">
      <c r="A245" s="38" t="s">
        <v>466</v>
      </c>
      <c r="AZ245">
        <v>50998586</v>
      </c>
      <c r="BA245">
        <v>52167750</v>
      </c>
      <c r="BB245">
        <v>53407644</v>
      </c>
      <c r="BC245">
        <v>54622238</v>
      </c>
      <c r="BD245">
        <v>55851238</v>
      </c>
      <c r="BE245">
        <v>57089984</v>
      </c>
      <c r="BF245">
        <v>58201015</v>
      </c>
      <c r="BG245">
        <v>59198457</v>
      </c>
      <c r="BH245">
        <v>60282537</v>
      </c>
      <c r="BI245">
        <v>61385147</v>
      </c>
      <c r="BJ245">
        <v>62335389</v>
      </c>
      <c r="BK245">
        <v>63201996</v>
      </c>
      <c r="BL245">
        <v>64083804</v>
      </c>
      <c r="BM245">
        <v>64996270</v>
      </c>
      <c r="BN245">
        <v>65855599</v>
      </c>
      <c r="BO245">
        <v>66352311</v>
      </c>
      <c r="BP245">
        <v>66366283</v>
      </c>
      <c r="BQ245">
        <v>66047189</v>
      </c>
      <c r="BR245">
        <v>65606749</v>
      </c>
      <c r="BS245">
        <v>65562045</v>
      </c>
      <c r="BT245">
        <v>66541211</v>
      </c>
      <c r="BU245">
        <v>68426229</v>
      </c>
      <c r="BV245">
        <v>70748087</v>
      </c>
      <c r="BW245">
        <v>73512895</v>
      </c>
      <c r="BX245">
        <v>76229817</v>
      </c>
      <c r="BY245">
        <v>78483609</v>
      </c>
      <c r="BZ245">
        <v>80676114</v>
      </c>
      <c r="CA245">
        <v>83156222</v>
      </c>
      <c r="CB245">
        <v>85711064</v>
      </c>
      <c r="CC245">
        <v>88180472</v>
      </c>
      <c r="CD245">
        <v>90533084</v>
      </c>
      <c r="CE245">
        <v>92443117</v>
      </c>
      <c r="CF245">
        <v>93809303</v>
      </c>
      <c r="CG245">
        <v>94873167</v>
      </c>
      <c r="CH245">
        <v>95753591</v>
      </c>
      <c r="CI245">
        <v>96649264</v>
      </c>
      <c r="CJ245">
        <v>98055379</v>
      </c>
      <c r="CK245">
        <v>99954145</v>
      </c>
      <c r="CL245">
        <v>101892935</v>
      </c>
      <c r="CM245">
        <v>103678867</v>
      </c>
      <c r="CN245">
        <v>105301314</v>
      </c>
      <c r="CO245">
        <v>106589747</v>
      </c>
      <c r="CP245">
        <v>107279687</v>
      </c>
      <c r="CQ245">
        <v>107609739</v>
      </c>
      <c r="CR245">
        <v>108134159</v>
      </c>
      <c r="CS245">
        <v>108886269</v>
      </c>
      <c r="CT245">
        <v>110735722</v>
      </c>
      <c r="CU245">
        <v>114492626</v>
      </c>
      <c r="CV245">
        <v>119425497</v>
      </c>
      <c r="CW245">
        <v>125199583</v>
      </c>
      <c r="CX245">
        <v>131817300</v>
      </c>
      <c r="CY245">
        <v>138221394</v>
      </c>
      <c r="CZ245">
        <v>144078393</v>
      </c>
      <c r="DA245">
        <v>149649172</v>
      </c>
      <c r="DB245">
        <v>154915250</v>
      </c>
      <c r="DC245">
        <v>159964576</v>
      </c>
      <c r="DD245">
        <v>164356206</v>
      </c>
      <c r="DE245">
        <v>168359628</v>
      </c>
      <c r="DF245">
        <v>171931356</v>
      </c>
      <c r="DG245">
        <v>173982277</v>
      </c>
      <c r="DH245">
        <v>174925424</v>
      </c>
      <c r="DI245">
        <v>175797610</v>
      </c>
      <c r="DJ245">
        <v>178231155</v>
      </c>
      <c r="DK245">
        <v>184171296</v>
      </c>
      <c r="DL245">
        <v>192051294</v>
      </c>
      <c r="DM245">
        <v>199805946</v>
      </c>
      <c r="DN245">
        <v>207277696</v>
      </c>
      <c r="DO245">
        <v>212384759</v>
      </c>
      <c r="DP245">
        <v>214916864</v>
      </c>
      <c r="DQ245">
        <v>217595423</v>
      </c>
      <c r="DR245">
        <v>221073249</v>
      </c>
      <c r="DW245">
        <v>232725578</v>
      </c>
      <c r="EB245">
        <v>234342359</v>
      </c>
      <c r="EG245">
        <v>259949364</v>
      </c>
      <c r="EL245">
        <v>283919470</v>
      </c>
      <c r="EQ245">
        <v>285375732</v>
      </c>
      <c r="EV245">
        <v>282731678</v>
      </c>
      <c r="FA245">
        <v>292027310</v>
      </c>
      <c r="FF245">
        <v>307336642</v>
      </c>
      <c r="FK245">
        <v>321930101</v>
      </c>
      <c r="FP245">
        <v>320835756</v>
      </c>
      <c r="FU245">
        <v>304424464</v>
      </c>
      <c r="FZ245">
        <v>304304759</v>
      </c>
      <c r="GE245">
        <v>307017678</v>
      </c>
      <c r="GJ245">
        <v>310168839</v>
      </c>
      <c r="GO245">
        <v>310547473</v>
      </c>
      <c r="GT245">
        <v>307669564</v>
      </c>
    </row>
    <row r="246" spans="1:202">
      <c r="A246" s="38" t="s">
        <v>467</v>
      </c>
      <c r="AZ246">
        <v>40982893</v>
      </c>
      <c r="BA246">
        <v>41706776</v>
      </c>
      <c r="BB246">
        <v>42582117</v>
      </c>
      <c r="BC246">
        <v>43621825</v>
      </c>
      <c r="BD246">
        <v>44646925</v>
      </c>
      <c r="BE246">
        <v>45707305</v>
      </c>
      <c r="BF246">
        <v>46880171</v>
      </c>
      <c r="BG246">
        <v>48109276</v>
      </c>
      <c r="BH246">
        <v>49289836</v>
      </c>
      <c r="BI246">
        <v>50458046</v>
      </c>
      <c r="BJ246">
        <v>51533181</v>
      </c>
      <c r="BK246">
        <v>52524489</v>
      </c>
      <c r="BL246">
        <v>53547829</v>
      </c>
      <c r="BM246">
        <v>54609704</v>
      </c>
      <c r="BN246">
        <v>55732995</v>
      </c>
      <c r="BO246">
        <v>56784836</v>
      </c>
      <c r="BP246">
        <v>57726674</v>
      </c>
      <c r="BQ246">
        <v>58612839</v>
      </c>
      <c r="BR246">
        <v>59483732</v>
      </c>
      <c r="BS246">
        <v>60285514</v>
      </c>
      <c r="BT246">
        <v>60751926</v>
      </c>
      <c r="BU246">
        <v>60759075</v>
      </c>
      <c r="BV246">
        <v>60457575</v>
      </c>
      <c r="BW246">
        <v>60100285</v>
      </c>
      <c r="BX246">
        <v>60165457</v>
      </c>
      <c r="BY246">
        <v>61227334</v>
      </c>
      <c r="BZ246">
        <v>63137255</v>
      </c>
      <c r="CA246">
        <v>65427829</v>
      </c>
      <c r="CB246">
        <v>68079538</v>
      </c>
      <c r="CC246">
        <v>70659474</v>
      </c>
      <c r="CD246">
        <v>72768555</v>
      </c>
      <c r="CE246">
        <v>74801304</v>
      </c>
      <c r="CF246">
        <v>77142283</v>
      </c>
      <c r="CG246">
        <v>79553955</v>
      </c>
      <c r="CH246">
        <v>81866284</v>
      </c>
      <c r="CI246">
        <v>84097595</v>
      </c>
      <c r="CJ246">
        <v>85955055</v>
      </c>
      <c r="CK246">
        <v>87328186</v>
      </c>
      <c r="CL246">
        <v>88423146</v>
      </c>
      <c r="CM246">
        <v>89358505</v>
      </c>
      <c r="CN246">
        <v>90339973</v>
      </c>
      <c r="CO246">
        <v>91775245</v>
      </c>
      <c r="CP246">
        <v>93631936</v>
      </c>
      <c r="CQ246">
        <v>95497469</v>
      </c>
      <c r="CR246">
        <v>97165444</v>
      </c>
      <c r="CS246">
        <v>98669291</v>
      </c>
      <c r="CT246">
        <v>99871447</v>
      </c>
      <c r="CU246">
        <v>100543836</v>
      </c>
      <c r="CV246">
        <v>100940800</v>
      </c>
      <c r="CW246">
        <v>101547070</v>
      </c>
      <c r="CX246">
        <v>102350842</v>
      </c>
      <c r="CY246">
        <v>104183171</v>
      </c>
      <c r="CZ246">
        <v>107826026</v>
      </c>
      <c r="DA246">
        <v>112584998</v>
      </c>
      <c r="DB246">
        <v>118154864</v>
      </c>
      <c r="DC246">
        <v>124547716</v>
      </c>
      <c r="DD246">
        <v>130740310</v>
      </c>
      <c r="DE246">
        <v>136376475</v>
      </c>
      <c r="DF246">
        <v>141725916</v>
      </c>
      <c r="DG246">
        <v>146787524</v>
      </c>
      <c r="DH246">
        <v>151651316</v>
      </c>
      <c r="DI246">
        <v>155944239</v>
      </c>
      <c r="DJ246">
        <v>159915534</v>
      </c>
      <c r="DK246">
        <v>163481981</v>
      </c>
      <c r="DL246">
        <v>165573903</v>
      </c>
      <c r="DM246">
        <v>166585277</v>
      </c>
      <c r="DN246">
        <v>167481659</v>
      </c>
      <c r="DO246">
        <v>169840991</v>
      </c>
      <c r="DP246">
        <v>175587840</v>
      </c>
      <c r="DQ246">
        <v>183195554</v>
      </c>
      <c r="DR246">
        <v>190547423</v>
      </c>
      <c r="DW246">
        <v>208633089</v>
      </c>
      <c r="EB246">
        <v>223114774</v>
      </c>
      <c r="EG246">
        <v>224975653</v>
      </c>
      <c r="EL246">
        <v>250123328</v>
      </c>
      <c r="EQ246">
        <v>273861015</v>
      </c>
      <c r="EV246">
        <v>275745018</v>
      </c>
      <c r="FA246">
        <v>273554746</v>
      </c>
      <c r="FF246">
        <v>283008876</v>
      </c>
      <c r="FK246">
        <v>298434568</v>
      </c>
      <c r="FP246">
        <v>313235975</v>
      </c>
      <c r="FU246">
        <v>312675172</v>
      </c>
      <c r="FZ246">
        <v>296981116</v>
      </c>
      <c r="GE246">
        <v>297357269</v>
      </c>
      <c r="GJ246">
        <v>300549100</v>
      </c>
      <c r="GO246">
        <v>304192805</v>
      </c>
      <c r="GT246">
        <v>305098806</v>
      </c>
    </row>
    <row r="247" spans="1:202">
      <c r="A247" s="38" t="s">
        <v>468</v>
      </c>
      <c r="AZ247">
        <v>33266960</v>
      </c>
      <c r="BA247">
        <v>33491028</v>
      </c>
      <c r="BB247">
        <v>33686611</v>
      </c>
      <c r="BC247">
        <v>33908624</v>
      </c>
      <c r="BD247">
        <v>34274743</v>
      </c>
      <c r="BE247">
        <v>34870507</v>
      </c>
      <c r="BF247">
        <v>35643295</v>
      </c>
      <c r="BG247">
        <v>36524677</v>
      </c>
      <c r="BH247">
        <v>37530822</v>
      </c>
      <c r="BI247">
        <v>38447029</v>
      </c>
      <c r="BJ247">
        <v>39280266</v>
      </c>
      <c r="BK247">
        <v>40199314</v>
      </c>
      <c r="BL247">
        <v>41259959</v>
      </c>
      <c r="BM247">
        <v>42379162</v>
      </c>
      <c r="BN247">
        <v>43505842</v>
      </c>
      <c r="BO247">
        <v>44625915</v>
      </c>
      <c r="BP247">
        <v>45670215</v>
      </c>
      <c r="BQ247">
        <v>46675351</v>
      </c>
      <c r="BR247">
        <v>47691382</v>
      </c>
      <c r="BS247">
        <v>48761959</v>
      </c>
      <c r="BT247">
        <v>49758268</v>
      </c>
      <c r="BU247">
        <v>50665048</v>
      </c>
      <c r="BV247">
        <v>51566032</v>
      </c>
      <c r="BW247">
        <v>52472007</v>
      </c>
      <c r="BX247">
        <v>53327017</v>
      </c>
      <c r="BY247">
        <v>53871793</v>
      </c>
      <c r="BZ247">
        <v>54000510</v>
      </c>
      <c r="CA247">
        <v>53823218</v>
      </c>
      <c r="CB247">
        <v>53562918</v>
      </c>
      <c r="CC247">
        <v>53696162</v>
      </c>
      <c r="CD247">
        <v>54699525</v>
      </c>
      <c r="CE247">
        <v>56447071</v>
      </c>
      <c r="CF247">
        <v>58521251</v>
      </c>
      <c r="CG247">
        <v>60920202</v>
      </c>
      <c r="CH247">
        <v>63290959</v>
      </c>
      <c r="CI247">
        <v>65275304</v>
      </c>
      <c r="CJ247">
        <v>67215837</v>
      </c>
      <c r="CK247">
        <v>69433266</v>
      </c>
      <c r="CL247">
        <v>71720368</v>
      </c>
      <c r="CM247">
        <v>73924899</v>
      </c>
      <c r="CN247">
        <v>76059232</v>
      </c>
      <c r="CO247">
        <v>77854643</v>
      </c>
      <c r="CP247">
        <v>79188099</v>
      </c>
      <c r="CQ247">
        <v>80243454</v>
      </c>
      <c r="CR247">
        <v>81126292</v>
      </c>
      <c r="CS247">
        <v>82041537</v>
      </c>
      <c r="CT247">
        <v>83404761</v>
      </c>
      <c r="CU247">
        <v>85174210</v>
      </c>
      <c r="CV247">
        <v>86964239</v>
      </c>
      <c r="CW247">
        <v>88591727</v>
      </c>
      <c r="CX247">
        <v>90089074</v>
      </c>
      <c r="CY247">
        <v>91294983</v>
      </c>
      <c r="CZ247">
        <v>92006322</v>
      </c>
      <c r="DA247">
        <v>92502322</v>
      </c>
      <c r="DB247">
        <v>93228188</v>
      </c>
      <c r="DC247">
        <v>94151380</v>
      </c>
      <c r="DD247">
        <v>96048268</v>
      </c>
      <c r="DE247">
        <v>99618043</v>
      </c>
      <c r="DF247">
        <v>104170080</v>
      </c>
      <c r="DG247">
        <v>109420835</v>
      </c>
      <c r="DH247">
        <v>115395286</v>
      </c>
      <c r="DI247">
        <v>121193444</v>
      </c>
      <c r="DJ247">
        <v>126502795</v>
      </c>
      <c r="DK247">
        <v>131568951</v>
      </c>
      <c r="DL247">
        <v>136403479</v>
      </c>
      <c r="DM247">
        <v>141073582</v>
      </c>
      <c r="DN247">
        <v>145143369</v>
      </c>
      <c r="DO247">
        <v>148852342</v>
      </c>
      <c r="DP247">
        <v>152209851</v>
      </c>
      <c r="DQ247">
        <v>154194471</v>
      </c>
      <c r="DR247">
        <v>154990172</v>
      </c>
      <c r="DW247">
        <v>173345079</v>
      </c>
      <c r="EB247">
        <v>195886277</v>
      </c>
      <c r="EG247">
        <v>210234190</v>
      </c>
      <c r="EL247">
        <v>212438235</v>
      </c>
      <c r="EQ247">
        <v>236976209</v>
      </c>
      <c r="EV247">
        <v>260388928</v>
      </c>
      <c r="FA247">
        <v>262852666</v>
      </c>
      <c r="FF247">
        <v>261280668</v>
      </c>
      <c r="FK247">
        <v>270951626</v>
      </c>
      <c r="FP247">
        <v>286540329</v>
      </c>
      <c r="FU247">
        <v>301648517</v>
      </c>
      <c r="FZ247">
        <v>301800473</v>
      </c>
      <c r="GE247">
        <v>287061413</v>
      </c>
      <c r="GJ247">
        <v>288083686</v>
      </c>
      <c r="GO247">
        <v>291893979</v>
      </c>
      <c r="GT247">
        <v>296175668</v>
      </c>
    </row>
    <row r="248" spans="1:202">
      <c r="A248" s="38" t="s">
        <v>469</v>
      </c>
      <c r="AZ248">
        <v>24250143</v>
      </c>
      <c r="BA248">
        <v>24555847</v>
      </c>
      <c r="BB248">
        <v>24982696</v>
      </c>
      <c r="BC248">
        <v>25513879</v>
      </c>
      <c r="BD248">
        <v>26033273</v>
      </c>
      <c r="BE248">
        <v>26423038</v>
      </c>
      <c r="BF248">
        <v>26703863</v>
      </c>
      <c r="BG248">
        <v>26922823</v>
      </c>
      <c r="BH248">
        <v>27150560</v>
      </c>
      <c r="BI248">
        <v>27484520</v>
      </c>
      <c r="BJ248">
        <v>27925358</v>
      </c>
      <c r="BK248">
        <v>28512779</v>
      </c>
      <c r="BL248">
        <v>29261532</v>
      </c>
      <c r="BM248">
        <v>30105985</v>
      </c>
      <c r="BN248">
        <v>30944791</v>
      </c>
      <c r="BO248">
        <v>31809433</v>
      </c>
      <c r="BP248">
        <v>32739257</v>
      </c>
      <c r="BQ248">
        <v>33734950</v>
      </c>
      <c r="BR248">
        <v>34736073</v>
      </c>
      <c r="BS248">
        <v>35713840</v>
      </c>
      <c r="BT248">
        <v>36684223</v>
      </c>
      <c r="BU248">
        <v>37589573</v>
      </c>
      <c r="BV248">
        <v>38470270</v>
      </c>
      <c r="BW248">
        <v>39405374</v>
      </c>
      <c r="BX248">
        <v>40412060</v>
      </c>
      <c r="BY248">
        <v>41402495</v>
      </c>
      <c r="BZ248">
        <v>42353950</v>
      </c>
      <c r="CA248">
        <v>43281313</v>
      </c>
      <c r="CB248">
        <v>44176636</v>
      </c>
      <c r="CC248">
        <v>45010086</v>
      </c>
      <c r="CD248">
        <v>45522590</v>
      </c>
      <c r="CE248">
        <v>45629904</v>
      </c>
      <c r="CF248">
        <v>45477166</v>
      </c>
      <c r="CG248">
        <v>45243001</v>
      </c>
      <c r="CH248">
        <v>45364009</v>
      </c>
      <c r="CI248">
        <v>46295272</v>
      </c>
      <c r="CJ248">
        <v>47901842</v>
      </c>
      <c r="CK248">
        <v>49789467</v>
      </c>
      <c r="CL248">
        <v>51978022</v>
      </c>
      <c r="CM248">
        <v>54151221</v>
      </c>
      <c r="CN248">
        <v>55975952</v>
      </c>
      <c r="CO248">
        <v>57756685</v>
      </c>
      <c r="CP248">
        <v>59763191</v>
      </c>
      <c r="CQ248">
        <v>61810212</v>
      </c>
      <c r="CR248">
        <v>63754908</v>
      </c>
      <c r="CS248">
        <v>65637565</v>
      </c>
      <c r="CT248">
        <v>67246341</v>
      </c>
      <c r="CU248">
        <v>68492339</v>
      </c>
      <c r="CV248">
        <v>69556503</v>
      </c>
      <c r="CW248">
        <v>70517635</v>
      </c>
      <c r="CX248">
        <v>71501961</v>
      </c>
      <c r="CY248">
        <v>72838524</v>
      </c>
      <c r="CZ248">
        <v>74491690</v>
      </c>
      <c r="DA248">
        <v>76133246</v>
      </c>
      <c r="DB248">
        <v>77638091</v>
      </c>
      <c r="DC248">
        <v>79076913</v>
      </c>
      <c r="DD248">
        <v>80308606</v>
      </c>
      <c r="DE248">
        <v>81131144</v>
      </c>
      <c r="DF248">
        <v>81803131</v>
      </c>
      <c r="DG248">
        <v>82704714</v>
      </c>
      <c r="DH248">
        <v>83752094</v>
      </c>
      <c r="DI248">
        <v>85642058</v>
      </c>
      <c r="DJ248">
        <v>88998147</v>
      </c>
      <c r="DK248">
        <v>93180022</v>
      </c>
      <c r="DL248">
        <v>97959694</v>
      </c>
      <c r="DM248">
        <v>103415999</v>
      </c>
      <c r="DN248">
        <v>108709272</v>
      </c>
      <c r="DO248">
        <v>113545375</v>
      </c>
      <c r="DP248">
        <v>118167313</v>
      </c>
      <c r="DQ248">
        <v>122578611</v>
      </c>
      <c r="DR248">
        <v>126676052</v>
      </c>
      <c r="DW248">
        <v>138006651</v>
      </c>
      <c r="EB248">
        <v>157508661</v>
      </c>
      <c r="EG248">
        <v>179222893</v>
      </c>
      <c r="EL248">
        <v>193339382</v>
      </c>
      <c r="EQ248">
        <v>196044473</v>
      </c>
      <c r="EV248">
        <v>219736652</v>
      </c>
      <c r="FA248">
        <v>242649878</v>
      </c>
      <c r="FF248">
        <v>245856516</v>
      </c>
      <c r="FK248">
        <v>245079394</v>
      </c>
      <c r="FP248">
        <v>254981746</v>
      </c>
      <c r="FU248">
        <v>270741631</v>
      </c>
      <c r="FZ248">
        <v>286157390</v>
      </c>
      <c r="GE248">
        <v>287171940</v>
      </c>
      <c r="GJ248">
        <v>273628353</v>
      </c>
      <c r="GO248">
        <v>275426293</v>
      </c>
      <c r="GT248">
        <v>279984554</v>
      </c>
    </row>
    <row r="249" spans="1:202">
      <c r="A249" s="38" t="s">
        <v>470</v>
      </c>
      <c r="AZ249">
        <v>16283098</v>
      </c>
      <c r="BA249">
        <v>16388681</v>
      </c>
      <c r="BB249">
        <v>16540901</v>
      </c>
      <c r="BC249">
        <v>16754585</v>
      </c>
      <c r="BD249">
        <v>17018304</v>
      </c>
      <c r="BE249">
        <v>17314398</v>
      </c>
      <c r="BF249">
        <v>17639880</v>
      </c>
      <c r="BG249">
        <v>18028231</v>
      </c>
      <c r="BH249">
        <v>18528610</v>
      </c>
      <c r="BI249">
        <v>18953762</v>
      </c>
      <c r="BJ249">
        <v>19163620</v>
      </c>
      <c r="BK249">
        <v>19328798</v>
      </c>
      <c r="BL249">
        <v>19524425</v>
      </c>
      <c r="BM249">
        <v>19737855</v>
      </c>
      <c r="BN249">
        <v>20051119</v>
      </c>
      <c r="BO249">
        <v>20501625</v>
      </c>
      <c r="BP249">
        <v>21039601</v>
      </c>
      <c r="BQ249">
        <v>21658863</v>
      </c>
      <c r="BR249">
        <v>22328734</v>
      </c>
      <c r="BS249">
        <v>22978813</v>
      </c>
      <c r="BT249">
        <v>23650145</v>
      </c>
      <c r="BU249">
        <v>24391097</v>
      </c>
      <c r="BV249">
        <v>25207982</v>
      </c>
      <c r="BW249">
        <v>26058307</v>
      </c>
      <c r="BX249">
        <v>26907343</v>
      </c>
      <c r="BY249">
        <v>27752104</v>
      </c>
      <c r="BZ249">
        <v>28570986</v>
      </c>
      <c r="CA249">
        <v>29386034</v>
      </c>
      <c r="CB249">
        <v>30227726</v>
      </c>
      <c r="CC249">
        <v>31109421</v>
      </c>
      <c r="CD249">
        <v>31951805</v>
      </c>
      <c r="CE249">
        <v>32737495</v>
      </c>
      <c r="CF249">
        <v>33515588</v>
      </c>
      <c r="CG249">
        <v>34272794</v>
      </c>
      <c r="CH249">
        <v>34978480</v>
      </c>
      <c r="CI249">
        <v>35436166</v>
      </c>
      <c r="CJ249">
        <v>35569457</v>
      </c>
      <c r="CK249">
        <v>35506887</v>
      </c>
      <c r="CL249">
        <v>35390009</v>
      </c>
      <c r="CM249">
        <v>35595707</v>
      </c>
      <c r="CN249">
        <v>36490897</v>
      </c>
      <c r="CO249">
        <v>37935457</v>
      </c>
      <c r="CP249">
        <v>39598165</v>
      </c>
      <c r="CQ249">
        <v>41486742</v>
      </c>
      <c r="CR249">
        <v>43339724</v>
      </c>
      <c r="CS249">
        <v>44895327</v>
      </c>
      <c r="CT249">
        <v>46418334</v>
      </c>
      <c r="CU249">
        <v>48137120</v>
      </c>
      <c r="CV249">
        <v>49910498</v>
      </c>
      <c r="CW249">
        <v>51637858</v>
      </c>
      <c r="CX249">
        <v>53340296</v>
      </c>
      <c r="CY249">
        <v>54798355</v>
      </c>
      <c r="CZ249">
        <v>55946904</v>
      </c>
      <c r="DA249">
        <v>56967503</v>
      </c>
      <c r="DB249">
        <v>57917231</v>
      </c>
      <c r="DC249">
        <v>58880230</v>
      </c>
      <c r="DD249">
        <v>60136325</v>
      </c>
      <c r="DE249">
        <v>61649583</v>
      </c>
      <c r="DF249">
        <v>63132950</v>
      </c>
      <c r="DG249">
        <v>64493554</v>
      </c>
      <c r="DH249">
        <v>65832651</v>
      </c>
      <c r="DI249">
        <v>67026814</v>
      </c>
      <c r="DJ249">
        <v>67909408</v>
      </c>
      <c r="DK249">
        <v>68717799</v>
      </c>
      <c r="DL249">
        <v>69718917</v>
      </c>
      <c r="DM249">
        <v>70792530</v>
      </c>
      <c r="DN249">
        <v>72584190</v>
      </c>
      <c r="DO249">
        <v>75643765</v>
      </c>
      <c r="DP249">
        <v>79391980</v>
      </c>
      <c r="DQ249">
        <v>83616957</v>
      </c>
      <c r="DR249">
        <v>88188064</v>
      </c>
      <c r="DW249">
        <v>105435971</v>
      </c>
      <c r="EB249">
        <v>119526057</v>
      </c>
      <c r="EG249">
        <v>137717647</v>
      </c>
      <c r="EL249">
        <v>158087839</v>
      </c>
      <c r="EQ249">
        <v>171745907</v>
      </c>
      <c r="EV249">
        <v>174983575</v>
      </c>
      <c r="FA249">
        <v>197427293</v>
      </c>
      <c r="FF249">
        <v>219517734</v>
      </c>
      <c r="FK249">
        <v>223545178</v>
      </c>
      <c r="FP249">
        <v>223670466</v>
      </c>
      <c r="FU249">
        <v>233770622</v>
      </c>
      <c r="FZ249">
        <v>249606146</v>
      </c>
      <c r="GE249">
        <v>265267295</v>
      </c>
      <c r="GJ249">
        <v>267293442</v>
      </c>
      <c r="GO249">
        <v>255236689</v>
      </c>
      <c r="GT249">
        <v>257950754</v>
      </c>
    </row>
    <row r="250" spans="1:202">
      <c r="A250" s="38" t="s">
        <v>471</v>
      </c>
      <c r="AZ250">
        <v>9621544</v>
      </c>
      <c r="BA250">
        <v>9707406</v>
      </c>
      <c r="BB250">
        <v>9784863</v>
      </c>
      <c r="BC250">
        <v>9846638</v>
      </c>
      <c r="BD250">
        <v>9918380</v>
      </c>
      <c r="BE250">
        <v>10021886</v>
      </c>
      <c r="BF250">
        <v>10142381</v>
      </c>
      <c r="BG250">
        <v>10273679</v>
      </c>
      <c r="BH250">
        <v>10451692</v>
      </c>
      <c r="BI250">
        <v>10643987</v>
      </c>
      <c r="BJ250">
        <v>10793325</v>
      </c>
      <c r="BK250">
        <v>10979778</v>
      </c>
      <c r="BL250">
        <v>11249088</v>
      </c>
      <c r="BM250">
        <v>11574592</v>
      </c>
      <c r="BN250">
        <v>11885106</v>
      </c>
      <c r="BO250">
        <v>12110698</v>
      </c>
      <c r="BP250">
        <v>12297583</v>
      </c>
      <c r="BQ250">
        <v>12471308</v>
      </c>
      <c r="BR250">
        <v>12633493</v>
      </c>
      <c r="BS250">
        <v>12839471</v>
      </c>
      <c r="BT250">
        <v>13138998</v>
      </c>
      <c r="BU250">
        <v>13524257</v>
      </c>
      <c r="BV250">
        <v>13976931</v>
      </c>
      <c r="BW250">
        <v>14479211</v>
      </c>
      <c r="BX250">
        <v>15005406</v>
      </c>
      <c r="BY250">
        <v>15578689</v>
      </c>
      <c r="BZ250">
        <v>16203008</v>
      </c>
      <c r="CA250">
        <v>16880876</v>
      </c>
      <c r="CB250">
        <v>17568806</v>
      </c>
      <c r="CC250">
        <v>18221413</v>
      </c>
      <c r="CD250">
        <v>18837123</v>
      </c>
      <c r="CE250">
        <v>19413925</v>
      </c>
      <c r="CF250">
        <v>19987611</v>
      </c>
      <c r="CG250">
        <v>20585408</v>
      </c>
      <c r="CH250">
        <v>21218380</v>
      </c>
      <c r="CI250">
        <v>21846501</v>
      </c>
      <c r="CJ250">
        <v>22464805</v>
      </c>
      <c r="CK250">
        <v>23101519</v>
      </c>
      <c r="CL250">
        <v>23738361</v>
      </c>
      <c r="CM250">
        <v>24345152</v>
      </c>
      <c r="CN250">
        <v>24770992</v>
      </c>
      <c r="CO250">
        <v>24950909</v>
      </c>
      <c r="CP250">
        <v>24979602</v>
      </c>
      <c r="CQ250">
        <v>24966221</v>
      </c>
      <c r="CR250">
        <v>25209946</v>
      </c>
      <c r="CS250">
        <v>25985482</v>
      </c>
      <c r="CT250">
        <v>27170581</v>
      </c>
      <c r="CU250">
        <v>28518191</v>
      </c>
      <c r="CV250">
        <v>30037894</v>
      </c>
      <c r="CW250">
        <v>31544143</v>
      </c>
      <c r="CX250">
        <v>32844815</v>
      </c>
      <c r="CY250">
        <v>34131072</v>
      </c>
      <c r="CZ250">
        <v>35541993</v>
      </c>
      <c r="DA250">
        <v>36960537</v>
      </c>
      <c r="DB250">
        <v>38342827</v>
      </c>
      <c r="DC250">
        <v>39718971</v>
      </c>
      <c r="DD250">
        <v>40924131</v>
      </c>
      <c r="DE250">
        <v>41904096</v>
      </c>
      <c r="DF250">
        <v>42813883</v>
      </c>
      <c r="DG250">
        <v>43689541</v>
      </c>
      <c r="DH250">
        <v>44579124</v>
      </c>
      <c r="DI250">
        <v>45699353</v>
      </c>
      <c r="DJ250">
        <v>47013408</v>
      </c>
      <c r="DK250">
        <v>48305816</v>
      </c>
      <c r="DL250">
        <v>49506789</v>
      </c>
      <c r="DM250">
        <v>50710027</v>
      </c>
      <c r="DN250">
        <v>51823800</v>
      </c>
      <c r="DO250">
        <v>52714628</v>
      </c>
      <c r="DP250">
        <v>53565168</v>
      </c>
      <c r="DQ250">
        <v>54556247</v>
      </c>
      <c r="DR250">
        <v>55412777</v>
      </c>
      <c r="DW250">
        <v>66928289</v>
      </c>
      <c r="EB250">
        <v>84801947</v>
      </c>
      <c r="EG250">
        <v>97323129</v>
      </c>
      <c r="EL250">
        <v>113552520</v>
      </c>
      <c r="EQ250">
        <v>131884386</v>
      </c>
      <c r="EV250">
        <v>144697170</v>
      </c>
      <c r="FA250">
        <v>148448098</v>
      </c>
      <c r="FF250">
        <v>169046898</v>
      </c>
      <c r="FK250">
        <v>189781658</v>
      </c>
      <c r="FP250">
        <v>194633117</v>
      </c>
      <c r="FU250">
        <v>195753456</v>
      </c>
      <c r="FZ250">
        <v>205843678</v>
      </c>
      <c r="GE250">
        <v>221502245</v>
      </c>
      <c r="GJ250">
        <v>237195635</v>
      </c>
      <c r="GO250">
        <v>240317886</v>
      </c>
      <c r="GT250">
        <v>230097624</v>
      </c>
    </row>
    <row r="251" spans="1:202">
      <c r="A251" s="38" t="s">
        <v>472</v>
      </c>
      <c r="AZ251">
        <v>4389051</v>
      </c>
      <c r="BA251">
        <v>4417641</v>
      </c>
      <c r="BB251">
        <v>4472215</v>
      </c>
      <c r="BC251">
        <v>4553182</v>
      </c>
      <c r="BD251">
        <v>4627775</v>
      </c>
      <c r="BE251">
        <v>4704667</v>
      </c>
      <c r="BF251">
        <v>4788372</v>
      </c>
      <c r="BG251">
        <v>4864096</v>
      </c>
      <c r="BH251">
        <v>4937236</v>
      </c>
      <c r="BI251">
        <v>5005917</v>
      </c>
      <c r="BJ251">
        <v>5056247</v>
      </c>
      <c r="BK251">
        <v>5110831</v>
      </c>
      <c r="BL251">
        <v>5183025</v>
      </c>
      <c r="BM251">
        <v>5271752</v>
      </c>
      <c r="BN251">
        <v>5393842</v>
      </c>
      <c r="BO251">
        <v>5535148</v>
      </c>
      <c r="BP251">
        <v>5684008</v>
      </c>
      <c r="BQ251">
        <v>5863057</v>
      </c>
      <c r="BR251">
        <v>6060767</v>
      </c>
      <c r="BS251">
        <v>6238158</v>
      </c>
      <c r="BT251">
        <v>6372736</v>
      </c>
      <c r="BU251">
        <v>6486870</v>
      </c>
      <c r="BV251">
        <v>6605359</v>
      </c>
      <c r="BW251">
        <v>6730373</v>
      </c>
      <c r="BX251">
        <v>6890683</v>
      </c>
      <c r="BY251">
        <v>7108341</v>
      </c>
      <c r="BZ251">
        <v>7371240</v>
      </c>
      <c r="CA251">
        <v>7675002</v>
      </c>
      <c r="CB251">
        <v>8007724</v>
      </c>
      <c r="CC251">
        <v>8337149</v>
      </c>
      <c r="CD251">
        <v>8674228</v>
      </c>
      <c r="CE251">
        <v>9025664</v>
      </c>
      <c r="CF251">
        <v>9410348</v>
      </c>
      <c r="CG251">
        <v>9797659</v>
      </c>
      <c r="CH251">
        <v>10167283</v>
      </c>
      <c r="CI251">
        <v>10540942</v>
      </c>
      <c r="CJ251">
        <v>10909220</v>
      </c>
      <c r="CK251">
        <v>11291860</v>
      </c>
      <c r="CL251">
        <v>11698870</v>
      </c>
      <c r="CM251">
        <v>12131752</v>
      </c>
      <c r="CN251">
        <v>12566276</v>
      </c>
      <c r="CO251">
        <v>12994079</v>
      </c>
      <c r="CP251">
        <v>13441250</v>
      </c>
      <c r="CQ251">
        <v>13893509</v>
      </c>
      <c r="CR251">
        <v>14328262</v>
      </c>
      <c r="CS251">
        <v>14647011</v>
      </c>
      <c r="CT251">
        <v>14808903</v>
      </c>
      <c r="CU251">
        <v>14895460</v>
      </c>
      <c r="CV251">
        <v>14991230</v>
      </c>
      <c r="CW251">
        <v>15269296</v>
      </c>
      <c r="CX251">
        <v>15903813</v>
      </c>
      <c r="CY251">
        <v>16805213</v>
      </c>
      <c r="CZ251">
        <v>17772248</v>
      </c>
      <c r="DA251">
        <v>18827711</v>
      </c>
      <c r="DB251">
        <v>19892670</v>
      </c>
      <c r="DC251">
        <v>20831259</v>
      </c>
      <c r="DD251">
        <v>21756888</v>
      </c>
      <c r="DE251">
        <v>22776691</v>
      </c>
      <c r="DF251">
        <v>23816267</v>
      </c>
      <c r="DG251">
        <v>24859459</v>
      </c>
      <c r="DH251">
        <v>25906115</v>
      </c>
      <c r="DI251">
        <v>26832909</v>
      </c>
      <c r="DJ251">
        <v>27611617</v>
      </c>
      <c r="DK251">
        <v>28365600</v>
      </c>
      <c r="DL251">
        <v>29112263</v>
      </c>
      <c r="DM251">
        <v>29867133</v>
      </c>
      <c r="DN251">
        <v>30785662</v>
      </c>
      <c r="DO251">
        <v>31818905</v>
      </c>
      <c r="DP251">
        <v>32830327</v>
      </c>
      <c r="DQ251">
        <v>33779419</v>
      </c>
      <c r="DR251">
        <v>34587609</v>
      </c>
      <c r="DW251">
        <v>37460342</v>
      </c>
      <c r="EB251">
        <v>47906256</v>
      </c>
      <c r="EG251">
        <v>61600461</v>
      </c>
      <c r="EL251">
        <v>71904255</v>
      </c>
      <c r="EQ251">
        <v>85352098</v>
      </c>
      <c r="EV251">
        <v>100685971</v>
      </c>
      <c r="FA251">
        <v>112064413</v>
      </c>
      <c r="FF251">
        <v>116248352</v>
      </c>
      <c r="FK251">
        <v>134149665</v>
      </c>
      <c r="FP251">
        <v>152645899</v>
      </c>
      <c r="FU251">
        <v>158207637</v>
      </c>
      <c r="FZ251">
        <v>160318035</v>
      </c>
      <c r="GE251">
        <v>170049054</v>
      </c>
      <c r="GJ251">
        <v>185033655</v>
      </c>
      <c r="GO251">
        <v>200268160</v>
      </c>
      <c r="GT251">
        <v>204507066</v>
      </c>
    </row>
    <row r="252" spans="1:202">
      <c r="A252" s="38" t="s">
        <v>473</v>
      </c>
      <c r="AZ252">
        <v>1461418</v>
      </c>
      <c r="BA252">
        <v>1461912</v>
      </c>
      <c r="BB252">
        <v>1469241</v>
      </c>
      <c r="BC252">
        <v>1482586</v>
      </c>
      <c r="BD252">
        <v>1506941</v>
      </c>
      <c r="BE252">
        <v>1540805</v>
      </c>
      <c r="BF252">
        <v>1568518</v>
      </c>
      <c r="BG252">
        <v>1601401</v>
      </c>
      <c r="BH252">
        <v>1654247</v>
      </c>
      <c r="BI252">
        <v>1703155</v>
      </c>
      <c r="BJ252">
        <v>1735251</v>
      </c>
      <c r="BK252">
        <v>1771476</v>
      </c>
      <c r="BL252">
        <v>1805839</v>
      </c>
      <c r="BM252">
        <v>1829743</v>
      </c>
      <c r="BN252">
        <v>1864203</v>
      </c>
      <c r="BO252">
        <v>1907358</v>
      </c>
      <c r="BP252">
        <v>1950357</v>
      </c>
      <c r="BQ252">
        <v>2000675</v>
      </c>
      <c r="BR252">
        <v>2053656</v>
      </c>
      <c r="BS252">
        <v>2112890</v>
      </c>
      <c r="BT252">
        <v>2181924</v>
      </c>
      <c r="BU252">
        <v>2253729</v>
      </c>
      <c r="BV252">
        <v>2337898</v>
      </c>
      <c r="BW252">
        <v>2434921</v>
      </c>
      <c r="BX252">
        <v>2527586</v>
      </c>
      <c r="BY252">
        <v>2604785</v>
      </c>
      <c r="BZ252">
        <v>2670538</v>
      </c>
      <c r="CA252">
        <v>2739267</v>
      </c>
      <c r="CB252">
        <v>2814392</v>
      </c>
      <c r="CC252">
        <v>2904280</v>
      </c>
      <c r="CD252">
        <v>3008017</v>
      </c>
      <c r="CE252">
        <v>3120970</v>
      </c>
      <c r="CF252">
        <v>3251499</v>
      </c>
      <c r="CG252">
        <v>3392601</v>
      </c>
      <c r="CH252">
        <v>3531468</v>
      </c>
      <c r="CI252">
        <v>3681780</v>
      </c>
      <c r="CJ252">
        <v>3847762</v>
      </c>
      <c r="CK252">
        <v>4039689</v>
      </c>
      <c r="CL252">
        <v>4234486</v>
      </c>
      <c r="CM252">
        <v>4415242</v>
      </c>
      <c r="CN252">
        <v>4601538</v>
      </c>
      <c r="CO252">
        <v>4786200</v>
      </c>
      <c r="CP252">
        <v>4982204</v>
      </c>
      <c r="CQ252">
        <v>5197293</v>
      </c>
      <c r="CR252">
        <v>5431329</v>
      </c>
      <c r="CS252">
        <v>5670474</v>
      </c>
      <c r="CT252">
        <v>5910113</v>
      </c>
      <c r="CU252">
        <v>6167617</v>
      </c>
      <c r="CV252">
        <v>6439053</v>
      </c>
      <c r="CW252">
        <v>6707836</v>
      </c>
      <c r="CX252">
        <v>6918926</v>
      </c>
      <c r="CY252">
        <v>7056784</v>
      </c>
      <c r="CZ252">
        <v>7152579</v>
      </c>
      <c r="DA252">
        <v>7248851</v>
      </c>
      <c r="DB252">
        <v>7455753</v>
      </c>
      <c r="DC252">
        <v>7857498</v>
      </c>
      <c r="DD252">
        <v>8392895</v>
      </c>
      <c r="DE252">
        <v>8948251</v>
      </c>
      <c r="DF252">
        <v>9543262</v>
      </c>
      <c r="DG252">
        <v>10145062</v>
      </c>
      <c r="DH252">
        <v>10689195</v>
      </c>
      <c r="DI252">
        <v>11252799</v>
      </c>
      <c r="DJ252">
        <v>11875549</v>
      </c>
      <c r="DK252">
        <v>12512776</v>
      </c>
      <c r="DL252">
        <v>13171898</v>
      </c>
      <c r="DM252">
        <v>13831138</v>
      </c>
      <c r="DN252">
        <v>14413913</v>
      </c>
      <c r="DO252">
        <v>14915714</v>
      </c>
      <c r="DP252">
        <v>15428926</v>
      </c>
      <c r="DQ252">
        <v>15955969</v>
      </c>
      <c r="DR252">
        <v>16353919</v>
      </c>
      <c r="DW252">
        <v>18493122</v>
      </c>
      <c r="EB252">
        <v>21933072</v>
      </c>
      <c r="EG252">
        <v>28920474</v>
      </c>
      <c r="EL252">
        <v>37885779</v>
      </c>
      <c r="EQ252">
        <v>45325945</v>
      </c>
      <c r="EV252">
        <v>55096775</v>
      </c>
      <c r="FA252">
        <v>66360176</v>
      </c>
      <c r="FF252">
        <v>75506729</v>
      </c>
      <c r="FK252">
        <v>79834360</v>
      </c>
      <c r="FP252">
        <v>93953781</v>
      </c>
      <c r="FU252">
        <v>108994425</v>
      </c>
      <c r="FZ252">
        <v>114895689</v>
      </c>
      <c r="GE252">
        <v>117941142</v>
      </c>
      <c r="GJ252">
        <v>126836187</v>
      </c>
      <c r="GO252">
        <v>140378013</v>
      </c>
      <c r="GT252">
        <v>154362875</v>
      </c>
    </row>
    <row r="253" spans="1:202">
      <c r="A253" s="38" t="s">
        <v>474</v>
      </c>
      <c r="AZ253">
        <v>319788</v>
      </c>
      <c r="BA253">
        <v>317677</v>
      </c>
      <c r="BB253">
        <v>317437</v>
      </c>
      <c r="BC253">
        <v>319986</v>
      </c>
      <c r="BD253">
        <v>324595</v>
      </c>
      <c r="BE253">
        <v>331296</v>
      </c>
      <c r="BF253">
        <v>337394</v>
      </c>
      <c r="BG253">
        <v>343124</v>
      </c>
      <c r="BH253">
        <v>355685</v>
      </c>
      <c r="BI253">
        <v>372442</v>
      </c>
      <c r="BJ253">
        <v>384312</v>
      </c>
      <c r="BK253">
        <v>392308</v>
      </c>
      <c r="BL253">
        <v>400428</v>
      </c>
      <c r="BM253">
        <v>409188</v>
      </c>
      <c r="BN253">
        <v>420886</v>
      </c>
      <c r="BO253">
        <v>434989</v>
      </c>
      <c r="BP253">
        <v>449433</v>
      </c>
      <c r="BQ253">
        <v>464535</v>
      </c>
      <c r="BR253">
        <v>477986</v>
      </c>
      <c r="BS253">
        <v>492633</v>
      </c>
      <c r="BT253">
        <v>511213</v>
      </c>
      <c r="BU253">
        <v>529423</v>
      </c>
      <c r="BV253">
        <v>547809</v>
      </c>
      <c r="BW253">
        <v>569274</v>
      </c>
      <c r="BX253">
        <v>596307</v>
      </c>
      <c r="BY253">
        <v>626877</v>
      </c>
      <c r="BZ253">
        <v>652442</v>
      </c>
      <c r="CA253">
        <v>679608</v>
      </c>
      <c r="CB253">
        <v>714237</v>
      </c>
      <c r="CC253">
        <v>749479</v>
      </c>
      <c r="CD253">
        <v>775941</v>
      </c>
      <c r="CE253">
        <v>794554</v>
      </c>
      <c r="CF253">
        <v>814966</v>
      </c>
      <c r="CG253">
        <v>835014</v>
      </c>
      <c r="CH253">
        <v>858095</v>
      </c>
      <c r="CI253">
        <v>888628</v>
      </c>
      <c r="CJ253">
        <v>925724</v>
      </c>
      <c r="CK253">
        <v>971784</v>
      </c>
      <c r="CL253">
        <v>1022888</v>
      </c>
      <c r="CM253">
        <v>1072036</v>
      </c>
      <c r="CN253">
        <v>1124631</v>
      </c>
      <c r="CO253">
        <v>1180245</v>
      </c>
      <c r="CP253">
        <v>1241420</v>
      </c>
      <c r="CQ253">
        <v>1303208</v>
      </c>
      <c r="CR253">
        <v>1363601</v>
      </c>
      <c r="CS253">
        <v>1430510</v>
      </c>
      <c r="CT253">
        <v>1499444</v>
      </c>
      <c r="CU253">
        <v>1577587</v>
      </c>
      <c r="CV253">
        <v>1669403</v>
      </c>
      <c r="CW253">
        <v>1768309</v>
      </c>
      <c r="CX253">
        <v>1869031</v>
      </c>
      <c r="CY253">
        <v>1971412</v>
      </c>
      <c r="CZ253">
        <v>2077649</v>
      </c>
      <c r="DA253">
        <v>2184429</v>
      </c>
      <c r="DB253">
        <v>2294896</v>
      </c>
      <c r="DC253">
        <v>2385577</v>
      </c>
      <c r="DD253">
        <v>2447150</v>
      </c>
      <c r="DE253">
        <v>2498839</v>
      </c>
      <c r="DF253">
        <v>2554363</v>
      </c>
      <c r="DG253">
        <v>2659892</v>
      </c>
      <c r="DH253">
        <v>2845715</v>
      </c>
      <c r="DI253">
        <v>3080680</v>
      </c>
      <c r="DJ253">
        <v>3313651</v>
      </c>
      <c r="DK253">
        <v>3565905</v>
      </c>
      <c r="DL253">
        <v>3837712</v>
      </c>
      <c r="DM253">
        <v>4086387</v>
      </c>
      <c r="DN253">
        <v>4340141</v>
      </c>
      <c r="DO253">
        <v>4613993</v>
      </c>
      <c r="DP253">
        <v>4891940</v>
      </c>
      <c r="DQ253">
        <v>5183717</v>
      </c>
      <c r="DR253">
        <v>5448231</v>
      </c>
      <c r="DW253">
        <v>6325432</v>
      </c>
      <c r="EB253">
        <v>7897188</v>
      </c>
      <c r="EG253">
        <v>9772692</v>
      </c>
      <c r="EL253">
        <v>13396799</v>
      </c>
      <c r="EQ253">
        <v>17966302</v>
      </c>
      <c r="EV253">
        <v>22254470</v>
      </c>
      <c r="FA253">
        <v>27926190</v>
      </c>
      <c r="FF253">
        <v>34555005</v>
      </c>
      <c r="FK253">
        <v>40643670</v>
      </c>
      <c r="FP253">
        <v>44379372</v>
      </c>
      <c r="FU253">
        <v>53743686</v>
      </c>
      <c r="FZ253">
        <v>64093190</v>
      </c>
      <c r="GE253">
        <v>69519450</v>
      </c>
      <c r="GJ253">
        <v>73056958</v>
      </c>
      <c r="GO253">
        <v>80468455</v>
      </c>
      <c r="GT253">
        <v>91440685</v>
      </c>
    </row>
    <row r="254" spans="1:202">
      <c r="A254" s="38" t="s">
        <v>475</v>
      </c>
      <c r="AZ254">
        <v>46666</v>
      </c>
      <c r="BA254">
        <v>42488</v>
      </c>
      <c r="BB254">
        <v>41740</v>
      </c>
      <c r="BC254">
        <v>41831</v>
      </c>
      <c r="BD254">
        <v>42423</v>
      </c>
      <c r="BE254">
        <v>44089</v>
      </c>
      <c r="BF254">
        <v>45743</v>
      </c>
      <c r="BG254">
        <v>46812</v>
      </c>
      <c r="BH254">
        <v>50808</v>
      </c>
      <c r="BI254">
        <v>54981</v>
      </c>
      <c r="BJ254">
        <v>55532</v>
      </c>
      <c r="BK254">
        <v>55819</v>
      </c>
      <c r="BL254">
        <v>56105</v>
      </c>
      <c r="BM254">
        <v>56231</v>
      </c>
      <c r="BN254">
        <v>57926</v>
      </c>
      <c r="BO254">
        <v>60799</v>
      </c>
      <c r="BP254">
        <v>63140</v>
      </c>
      <c r="BQ254">
        <v>65609</v>
      </c>
      <c r="BR254">
        <v>68075</v>
      </c>
      <c r="BS254">
        <v>70304</v>
      </c>
      <c r="BT254">
        <v>73397</v>
      </c>
      <c r="BU254">
        <v>77376</v>
      </c>
      <c r="BV254">
        <v>81844</v>
      </c>
      <c r="BW254">
        <v>85880</v>
      </c>
      <c r="BX254">
        <v>90258</v>
      </c>
      <c r="BY254">
        <v>95333</v>
      </c>
      <c r="BZ254">
        <v>99416</v>
      </c>
      <c r="CA254">
        <v>103536</v>
      </c>
      <c r="CB254">
        <v>108772</v>
      </c>
      <c r="CC254">
        <v>115199</v>
      </c>
      <c r="CD254">
        <v>121954</v>
      </c>
      <c r="CE254">
        <v>127314</v>
      </c>
      <c r="CF254">
        <v>132900</v>
      </c>
      <c r="CG254">
        <v>139181</v>
      </c>
      <c r="CH254">
        <v>144990</v>
      </c>
      <c r="CI254">
        <v>150239</v>
      </c>
      <c r="CJ254">
        <v>155281</v>
      </c>
      <c r="CK254">
        <v>161125</v>
      </c>
      <c r="CL254">
        <v>166410</v>
      </c>
      <c r="CM254">
        <v>172024</v>
      </c>
      <c r="CN254">
        <v>178459</v>
      </c>
      <c r="CO254">
        <v>184601</v>
      </c>
      <c r="CP254">
        <v>190840</v>
      </c>
      <c r="CQ254">
        <v>198677</v>
      </c>
      <c r="CR254">
        <v>208914</v>
      </c>
      <c r="CS254">
        <v>221218</v>
      </c>
      <c r="CT254">
        <v>234243</v>
      </c>
      <c r="CU254">
        <v>249495</v>
      </c>
      <c r="CV254">
        <v>266080</v>
      </c>
      <c r="CW254">
        <v>282274</v>
      </c>
      <c r="CX254">
        <v>300842</v>
      </c>
      <c r="CY254">
        <v>319360</v>
      </c>
      <c r="CZ254">
        <v>337446</v>
      </c>
      <c r="DA254">
        <v>356377</v>
      </c>
      <c r="DB254">
        <v>377555</v>
      </c>
      <c r="DC254">
        <v>400603</v>
      </c>
      <c r="DD254">
        <v>424849</v>
      </c>
      <c r="DE254">
        <v>451366</v>
      </c>
      <c r="DF254">
        <v>478437</v>
      </c>
      <c r="DG254">
        <v>506868</v>
      </c>
      <c r="DH254">
        <v>531113</v>
      </c>
      <c r="DI254">
        <v>549594</v>
      </c>
      <c r="DJ254">
        <v>564936</v>
      </c>
      <c r="DK254">
        <v>583255</v>
      </c>
      <c r="DL254">
        <v>618989</v>
      </c>
      <c r="DM254">
        <v>676056</v>
      </c>
      <c r="DN254">
        <v>742600</v>
      </c>
      <c r="DO254">
        <v>806045</v>
      </c>
      <c r="DP254">
        <v>878889</v>
      </c>
      <c r="DQ254">
        <v>953549</v>
      </c>
      <c r="DR254">
        <v>1013492</v>
      </c>
      <c r="DW254">
        <v>1325698</v>
      </c>
      <c r="EB254">
        <v>1687790</v>
      </c>
      <c r="EG254">
        <v>2204836</v>
      </c>
      <c r="EL254">
        <v>2860245</v>
      </c>
      <c r="EQ254">
        <v>4097978</v>
      </c>
      <c r="EV254">
        <v>5634694</v>
      </c>
      <c r="FA254">
        <v>7303586</v>
      </c>
      <c r="FF254">
        <v>9528210</v>
      </c>
      <c r="FK254">
        <v>12157603</v>
      </c>
      <c r="FP254">
        <v>14988938</v>
      </c>
      <c r="FU254">
        <v>17237763</v>
      </c>
      <c r="FZ254">
        <v>21736062</v>
      </c>
      <c r="GE254">
        <v>26960895</v>
      </c>
      <c r="GJ254">
        <v>30670650</v>
      </c>
      <c r="GO254">
        <v>33725047</v>
      </c>
      <c r="GT254">
        <v>38606862</v>
      </c>
    </row>
    <row r="255" spans="1:202">
      <c r="A255" s="38" t="s">
        <v>476</v>
      </c>
      <c r="AZ255">
        <v>4090</v>
      </c>
      <c r="BA255">
        <v>4280</v>
      </c>
      <c r="BB255">
        <v>4341</v>
      </c>
      <c r="BC255">
        <v>4247</v>
      </c>
      <c r="BD255">
        <v>4077</v>
      </c>
      <c r="BE255">
        <v>3915</v>
      </c>
      <c r="BF255">
        <v>3921</v>
      </c>
      <c r="BG255">
        <v>4054</v>
      </c>
      <c r="BH255">
        <v>4441</v>
      </c>
      <c r="BI255">
        <v>5010</v>
      </c>
      <c r="BJ255">
        <v>5409</v>
      </c>
      <c r="BK255">
        <v>5670</v>
      </c>
      <c r="BL255">
        <v>5782</v>
      </c>
      <c r="BM255">
        <v>5789</v>
      </c>
      <c r="BN255">
        <v>5888</v>
      </c>
      <c r="BO255">
        <v>5970</v>
      </c>
      <c r="BP255">
        <v>6037</v>
      </c>
      <c r="BQ255">
        <v>6164</v>
      </c>
      <c r="BR255">
        <v>6271</v>
      </c>
      <c r="BS255">
        <v>6500</v>
      </c>
      <c r="BT255">
        <v>6872</v>
      </c>
      <c r="BU255">
        <v>7184</v>
      </c>
      <c r="BV255">
        <v>7539</v>
      </c>
      <c r="BW255">
        <v>8004</v>
      </c>
      <c r="BX255">
        <v>8659</v>
      </c>
      <c r="BY255">
        <v>9460</v>
      </c>
      <c r="BZ255">
        <v>10012</v>
      </c>
      <c r="CA255">
        <v>10338</v>
      </c>
      <c r="CB255">
        <v>10589</v>
      </c>
      <c r="CC255">
        <v>10998</v>
      </c>
      <c r="CD255">
        <v>11716</v>
      </c>
      <c r="CE255">
        <v>12451</v>
      </c>
      <c r="CF255">
        <v>13152</v>
      </c>
      <c r="CG255">
        <v>13768</v>
      </c>
      <c r="CH255">
        <v>14223</v>
      </c>
      <c r="CI255">
        <v>14707</v>
      </c>
      <c r="CJ255">
        <v>15691</v>
      </c>
      <c r="CK255">
        <v>17221</v>
      </c>
      <c r="CL255">
        <v>18691</v>
      </c>
      <c r="CM255">
        <v>20015</v>
      </c>
      <c r="CN255">
        <v>20980</v>
      </c>
      <c r="CO255">
        <v>21191</v>
      </c>
      <c r="CP255">
        <v>20942</v>
      </c>
      <c r="CQ255">
        <v>20587</v>
      </c>
      <c r="CR255">
        <v>20659</v>
      </c>
      <c r="CS255">
        <v>21267</v>
      </c>
      <c r="CT255">
        <v>22296</v>
      </c>
      <c r="CU255">
        <v>23765</v>
      </c>
      <c r="CV255">
        <v>25890</v>
      </c>
      <c r="CW255">
        <v>28351</v>
      </c>
      <c r="CX255">
        <v>30870</v>
      </c>
      <c r="CY255">
        <v>33150</v>
      </c>
      <c r="CZ255">
        <v>35081</v>
      </c>
      <c r="DA255">
        <v>36758</v>
      </c>
      <c r="DB255">
        <v>38218</v>
      </c>
      <c r="DC255">
        <v>39932</v>
      </c>
      <c r="DD255">
        <v>41897</v>
      </c>
      <c r="DE255">
        <v>44321</v>
      </c>
      <c r="DF255">
        <v>46876</v>
      </c>
      <c r="DG255">
        <v>49557</v>
      </c>
      <c r="DH255">
        <v>52670</v>
      </c>
      <c r="DI255">
        <v>56364</v>
      </c>
      <c r="DJ255">
        <v>60519</v>
      </c>
      <c r="DK255">
        <v>64909</v>
      </c>
      <c r="DL255">
        <v>69615</v>
      </c>
      <c r="DM255">
        <v>73840</v>
      </c>
      <c r="DN255">
        <v>78844</v>
      </c>
      <c r="DO255">
        <v>83657</v>
      </c>
      <c r="DP255">
        <v>87305</v>
      </c>
      <c r="DQ255">
        <v>93374</v>
      </c>
      <c r="DR255">
        <v>103220</v>
      </c>
      <c r="DW255">
        <v>134171</v>
      </c>
      <c r="EB255">
        <v>205696</v>
      </c>
      <c r="EG255">
        <v>273540</v>
      </c>
      <c r="EL255">
        <v>369925</v>
      </c>
      <c r="EQ255">
        <v>496656</v>
      </c>
      <c r="EV255">
        <v>732019</v>
      </c>
      <c r="FA255">
        <v>1030862</v>
      </c>
      <c r="FF255">
        <v>1396861</v>
      </c>
      <c r="FK255">
        <v>1880319</v>
      </c>
      <c r="FP255">
        <v>2457326</v>
      </c>
      <c r="FU255">
        <v>3174884</v>
      </c>
      <c r="FZ255">
        <v>3892348</v>
      </c>
      <c r="GE255">
        <v>5123125</v>
      </c>
      <c r="GJ255">
        <v>6655120</v>
      </c>
      <c r="GO255">
        <v>8091344</v>
      </c>
      <c r="GT255">
        <v>9393350</v>
      </c>
    </row>
    <row r="256" spans="1:202">
      <c r="A256" s="38" t="s">
        <v>418</v>
      </c>
      <c r="AZ256">
        <v>1253959192</v>
      </c>
      <c r="BA256">
        <v>1275657200</v>
      </c>
      <c r="BB256">
        <v>1298870918</v>
      </c>
      <c r="BC256">
        <v>1323619575</v>
      </c>
      <c r="BD256">
        <v>1349056170</v>
      </c>
      <c r="BE256">
        <v>1375679810</v>
      </c>
      <c r="BF256">
        <v>1402797730</v>
      </c>
      <c r="BG256">
        <v>1430910600</v>
      </c>
      <c r="BH256">
        <v>1459569068</v>
      </c>
      <c r="BI256">
        <v>1486303679</v>
      </c>
      <c r="BJ256">
        <v>1510688912</v>
      </c>
      <c r="BK256">
        <v>1535203725</v>
      </c>
      <c r="BL256">
        <v>1564164693</v>
      </c>
      <c r="BM256">
        <v>1598335770</v>
      </c>
      <c r="BN256">
        <v>1633653663</v>
      </c>
      <c r="BO256">
        <v>1668335035</v>
      </c>
      <c r="BP256">
        <v>1702846630</v>
      </c>
      <c r="BQ256">
        <v>1737240771</v>
      </c>
      <c r="BR256">
        <v>1772693691</v>
      </c>
      <c r="BS256">
        <v>1809246442</v>
      </c>
      <c r="BT256">
        <v>1846211471</v>
      </c>
      <c r="BU256">
        <v>1883204546</v>
      </c>
      <c r="BV256">
        <v>1919985050</v>
      </c>
      <c r="BW256">
        <v>1957045677</v>
      </c>
      <c r="BX256">
        <v>1994038321</v>
      </c>
      <c r="BY256">
        <v>2030484812</v>
      </c>
      <c r="BZ256">
        <v>2066689025</v>
      </c>
      <c r="CA256">
        <v>2103015723</v>
      </c>
      <c r="CB256">
        <v>2139666266</v>
      </c>
      <c r="CC256">
        <v>2177407013</v>
      </c>
      <c r="CD256">
        <v>2216204569</v>
      </c>
      <c r="CE256">
        <v>2255985840</v>
      </c>
      <c r="CF256">
        <v>2297323213</v>
      </c>
      <c r="CG256">
        <v>2339072341</v>
      </c>
      <c r="CH256">
        <v>2380887405</v>
      </c>
      <c r="CI256">
        <v>2423661994</v>
      </c>
      <c r="CJ256">
        <v>2467421105</v>
      </c>
      <c r="CK256">
        <v>2512216350</v>
      </c>
      <c r="CL256">
        <v>2557204711</v>
      </c>
      <c r="CM256">
        <v>2602158348</v>
      </c>
      <c r="CN256">
        <v>2647570759</v>
      </c>
      <c r="CO256">
        <v>2691795507</v>
      </c>
      <c r="CP256">
        <v>2734324345</v>
      </c>
      <c r="CQ256">
        <v>2776172908</v>
      </c>
      <c r="CR256">
        <v>2817293724</v>
      </c>
      <c r="CS256">
        <v>2858035214</v>
      </c>
      <c r="CT256">
        <v>2898512864</v>
      </c>
      <c r="CU256">
        <v>2938575923</v>
      </c>
      <c r="CV256">
        <v>2978344210</v>
      </c>
      <c r="CW256">
        <v>3017935888</v>
      </c>
      <c r="CX256">
        <v>3057799436</v>
      </c>
      <c r="CY256">
        <v>3098130119</v>
      </c>
      <c r="CZ256">
        <v>3138529931</v>
      </c>
      <c r="DA256">
        <v>3178859651</v>
      </c>
      <c r="DB256">
        <v>3219380040</v>
      </c>
      <c r="DC256">
        <v>3260150031</v>
      </c>
      <c r="DD256">
        <v>3301216975</v>
      </c>
      <c r="DE256">
        <v>3342830937</v>
      </c>
      <c r="DF256">
        <v>3385043779</v>
      </c>
      <c r="DG256">
        <v>3427912429</v>
      </c>
      <c r="DH256">
        <v>3471195007</v>
      </c>
      <c r="DI256">
        <v>3514533789</v>
      </c>
      <c r="DJ256">
        <v>3558266498</v>
      </c>
      <c r="DK256">
        <v>3602192302</v>
      </c>
      <c r="DL256">
        <v>3645900652</v>
      </c>
      <c r="DM256">
        <v>3689194806</v>
      </c>
      <c r="DN256">
        <v>3732382860</v>
      </c>
      <c r="DO256">
        <v>3775562630</v>
      </c>
      <c r="DP256">
        <v>3817654563</v>
      </c>
      <c r="DQ256">
        <v>3858543176</v>
      </c>
      <c r="DR256">
        <v>3897340687</v>
      </c>
      <c r="DW256">
        <v>4054283470</v>
      </c>
      <c r="EB256">
        <v>4230316016</v>
      </c>
      <c r="EG256">
        <v>4394906054</v>
      </c>
      <c r="EL256">
        <v>4546251755</v>
      </c>
      <c r="EQ256">
        <v>4680838968</v>
      </c>
      <c r="EV256">
        <v>4796131402</v>
      </c>
      <c r="FA256">
        <v>4890200862</v>
      </c>
      <c r="FF256">
        <v>4964444027</v>
      </c>
      <c r="FK256">
        <v>5019300221</v>
      </c>
      <c r="FP256">
        <v>5057555279</v>
      </c>
      <c r="FU256">
        <v>5079668541</v>
      </c>
      <c r="FZ256">
        <v>5085132464</v>
      </c>
      <c r="GE256">
        <v>5075278115</v>
      </c>
      <c r="GJ256">
        <v>5052991914</v>
      </c>
      <c r="GO256">
        <v>5019935389</v>
      </c>
      <c r="GT256">
        <v>4976685335</v>
      </c>
    </row>
    <row r="257" spans="1:202">
      <c r="A257" s="38" t="s">
        <v>417</v>
      </c>
      <c r="AZ257">
        <v>1245362962</v>
      </c>
      <c r="BA257">
        <v>1267473182</v>
      </c>
      <c r="BB257">
        <v>1291399982</v>
      </c>
      <c r="BC257">
        <v>1316659222</v>
      </c>
      <c r="BD257">
        <v>1342923168</v>
      </c>
      <c r="BE257">
        <v>1370392334</v>
      </c>
      <c r="BF257">
        <v>1398204899</v>
      </c>
      <c r="BG257">
        <v>1426956255</v>
      </c>
      <c r="BH257">
        <v>1456539031</v>
      </c>
      <c r="BI257">
        <v>1483988509</v>
      </c>
      <c r="BJ257">
        <v>1508544523</v>
      </c>
      <c r="BK257">
        <v>1533166888</v>
      </c>
      <c r="BL257">
        <v>1562522050</v>
      </c>
      <c r="BM257">
        <v>1597443478</v>
      </c>
      <c r="BN257">
        <v>1633558673</v>
      </c>
      <c r="BO257">
        <v>1668776950</v>
      </c>
      <c r="BP257">
        <v>1703570405</v>
      </c>
      <c r="BQ257">
        <v>1738207394</v>
      </c>
      <c r="BR257">
        <v>1774117117</v>
      </c>
      <c r="BS257">
        <v>1811408832</v>
      </c>
      <c r="BT257">
        <v>1849178861</v>
      </c>
      <c r="BU257">
        <v>1886958545</v>
      </c>
      <c r="BV257">
        <v>1924815839</v>
      </c>
      <c r="BW257">
        <v>1963205827</v>
      </c>
      <c r="BX257">
        <v>2001478753</v>
      </c>
      <c r="BY257">
        <v>2038952421</v>
      </c>
      <c r="BZ257">
        <v>2075816859</v>
      </c>
      <c r="CA257">
        <v>2112756768</v>
      </c>
      <c r="CB257">
        <v>2149991445</v>
      </c>
      <c r="CC257">
        <v>2188175859</v>
      </c>
      <c r="CD257">
        <v>2227803133</v>
      </c>
      <c r="CE257">
        <v>2268641815</v>
      </c>
      <c r="CF257">
        <v>2310661657</v>
      </c>
      <c r="CG257">
        <v>2352811898</v>
      </c>
      <c r="CH257">
        <v>2394948670</v>
      </c>
      <c r="CI257">
        <v>2438068617</v>
      </c>
      <c r="CJ257">
        <v>2482642238</v>
      </c>
      <c r="CK257">
        <v>2528768145</v>
      </c>
      <c r="CL257">
        <v>2575089263</v>
      </c>
      <c r="CM257">
        <v>2621545963</v>
      </c>
      <c r="CN257">
        <v>2668605102</v>
      </c>
      <c r="CO257">
        <v>2714450363</v>
      </c>
      <c r="CP257">
        <v>2758361749</v>
      </c>
      <c r="CQ257">
        <v>2801260616</v>
      </c>
      <c r="CR257">
        <v>2843434272</v>
      </c>
      <c r="CS257">
        <v>2885184243</v>
      </c>
      <c r="CT257">
        <v>2926632436</v>
      </c>
      <c r="CU257">
        <v>2967905339</v>
      </c>
      <c r="CV257">
        <v>3008968269</v>
      </c>
      <c r="CW257">
        <v>3049822571</v>
      </c>
      <c r="CX257">
        <v>3091099540</v>
      </c>
      <c r="CY257">
        <v>3132616861</v>
      </c>
      <c r="CZ257">
        <v>3173877430</v>
      </c>
      <c r="DA257">
        <v>3215038716</v>
      </c>
      <c r="DB257">
        <v>3256371437</v>
      </c>
      <c r="DC257">
        <v>3298026086</v>
      </c>
      <c r="DD257">
        <v>3340199246</v>
      </c>
      <c r="DE257">
        <v>3383117610</v>
      </c>
      <c r="DF257">
        <v>3426553494</v>
      </c>
      <c r="DG257">
        <v>3470393478</v>
      </c>
      <c r="DH257">
        <v>3514408099</v>
      </c>
      <c r="DI257">
        <v>3558591639</v>
      </c>
      <c r="DJ257">
        <v>3603431427</v>
      </c>
      <c r="DK257">
        <v>3648401069</v>
      </c>
      <c r="DL257">
        <v>3693112765</v>
      </c>
      <c r="DM257">
        <v>3737402731</v>
      </c>
      <c r="DN257">
        <v>3781091375</v>
      </c>
      <c r="DO257">
        <v>3824259773</v>
      </c>
      <c r="DP257">
        <v>3866135267</v>
      </c>
      <c r="DQ257">
        <v>3906407853</v>
      </c>
      <c r="DR257">
        <v>3943612191</v>
      </c>
      <c r="DW257">
        <v>4094405415</v>
      </c>
      <c r="EB257">
        <v>4263243482</v>
      </c>
      <c r="EG257">
        <v>4418958810</v>
      </c>
      <c r="EL257">
        <v>4561086710</v>
      </c>
      <c r="EQ257">
        <v>4687055605</v>
      </c>
      <c r="EV257">
        <v>4794401617</v>
      </c>
      <c r="FA257">
        <v>4880781060</v>
      </c>
      <c r="FF257">
        <v>4947706346</v>
      </c>
      <c r="FK257">
        <v>4995760651</v>
      </c>
      <c r="FP257">
        <v>5027522016</v>
      </c>
      <c r="FU257">
        <v>5042914790</v>
      </c>
      <c r="FZ257">
        <v>5041675573</v>
      </c>
      <c r="GE257">
        <v>5025325260</v>
      </c>
      <c r="GJ257">
        <v>4996508796</v>
      </c>
      <c r="GO257">
        <v>4956314625</v>
      </c>
      <c r="GT257">
        <v>4905074788</v>
      </c>
    </row>
    <row r="258" spans="1:202" s="12" customFormat="1">
      <c r="A258" s="39" t="s">
        <v>415</v>
      </c>
      <c r="AZ258" s="12">
        <v>92067530.371083006</v>
      </c>
      <c r="BA258" s="12">
        <v>92829345.203764006</v>
      </c>
      <c r="BB258" s="12">
        <v>97580685.382471979</v>
      </c>
      <c r="BC258" s="12">
        <v>97553020.991556004</v>
      </c>
      <c r="BD258" s="12">
        <v>100327377.94792199</v>
      </c>
      <c r="BE258" s="12">
        <v>101794148.15766001</v>
      </c>
      <c r="BF258" s="12">
        <v>101824848.535684</v>
      </c>
      <c r="BG258" s="12">
        <v>105949697.98956101</v>
      </c>
      <c r="BH258" s="12">
        <v>104565804.07051</v>
      </c>
      <c r="BI258" s="12">
        <v>101940427.89216</v>
      </c>
      <c r="BJ258" s="12">
        <v>102264455.609143</v>
      </c>
      <c r="BK258" s="12">
        <v>100992350.32336801</v>
      </c>
      <c r="BL258" s="12">
        <v>111979158.977988</v>
      </c>
      <c r="BM258" s="12">
        <v>119768218.65243399</v>
      </c>
      <c r="BN258" s="12">
        <v>117410542.61430401</v>
      </c>
      <c r="BO258" s="12">
        <v>117933537.44388001</v>
      </c>
      <c r="BP258" s="12">
        <v>117190965.25510499</v>
      </c>
      <c r="BQ258" s="12">
        <v>116841091.892754</v>
      </c>
      <c r="BR258" s="12">
        <v>121719453.240308</v>
      </c>
      <c r="BS258" s="12">
        <v>122121081.66928799</v>
      </c>
      <c r="BT258" s="12">
        <v>124102293.653888</v>
      </c>
      <c r="BU258" s="12">
        <v>123650038.89552699</v>
      </c>
      <c r="BV258" s="12">
        <v>123279695.64076801</v>
      </c>
      <c r="BW258" s="12">
        <v>123272308.48039</v>
      </c>
      <c r="BX258" s="12">
        <v>122442620.79402</v>
      </c>
      <c r="BY258" s="12">
        <v>120508244.662377</v>
      </c>
      <c r="BZ258" s="12">
        <v>120650483.8715</v>
      </c>
      <c r="CA258" s="12">
        <v>120048337.28286</v>
      </c>
      <c r="CB258" s="12">
        <v>121328678.66964</v>
      </c>
      <c r="CC258" s="12">
        <v>124266316.45148</v>
      </c>
      <c r="CD258" s="12">
        <v>126774207.886116</v>
      </c>
      <c r="CE258" s="12">
        <v>129137398.01551899</v>
      </c>
      <c r="CF258" s="12">
        <v>132488780.95348799</v>
      </c>
      <c r="CG258" s="12">
        <v>130997407.86912002</v>
      </c>
      <c r="CH258" s="12">
        <v>133379549.874672</v>
      </c>
      <c r="CI258" s="12">
        <v>135404059.302663</v>
      </c>
      <c r="CJ258" s="12">
        <v>138393870.85971999</v>
      </c>
      <c r="CK258" s="12">
        <v>140527524.85074601</v>
      </c>
      <c r="CL258" s="12">
        <v>139998714.940938</v>
      </c>
      <c r="CM258" s="12">
        <v>141165385.165344</v>
      </c>
      <c r="CN258" s="12">
        <v>142441616.01963401</v>
      </c>
      <c r="CO258" s="12">
        <v>137432176.13416499</v>
      </c>
      <c r="CP258" s="12">
        <v>135768214.89621001</v>
      </c>
      <c r="CQ258" s="12">
        <v>134700596.989822</v>
      </c>
      <c r="CR258" s="12">
        <v>134193217.82576399</v>
      </c>
      <c r="CS258" s="12">
        <v>133679176.03458001</v>
      </c>
      <c r="CT258" s="12">
        <v>133057968.89691599</v>
      </c>
      <c r="CU258" s="12">
        <v>132600504.30945</v>
      </c>
      <c r="CV258" s="12">
        <v>132289669.22350499</v>
      </c>
      <c r="CW258" s="12">
        <v>132362083.024626</v>
      </c>
      <c r="CX258" s="12">
        <v>134002955.405761</v>
      </c>
      <c r="CY258" s="12">
        <v>133880060.38074699</v>
      </c>
      <c r="CZ258" s="12">
        <v>134018720.681391</v>
      </c>
      <c r="DA258" s="12">
        <v>134297441.25846002</v>
      </c>
      <c r="DB258" s="12">
        <v>135220166.59123701</v>
      </c>
      <c r="DC258" s="12">
        <v>135793594.72001401</v>
      </c>
      <c r="DD258" s="12">
        <v>136899512.460408</v>
      </c>
      <c r="DE258" s="12">
        <v>138547814.078455</v>
      </c>
      <c r="DF258" s="12">
        <v>140148613.8714</v>
      </c>
      <c r="DG258" s="12">
        <v>141194525.38634798</v>
      </c>
      <c r="DH258" s="12">
        <v>141626117.31022203</v>
      </c>
      <c r="DI258" s="12">
        <v>142127382.249762</v>
      </c>
      <c r="DJ258" s="12">
        <v>144179302.58583599</v>
      </c>
      <c r="DK258" s="12">
        <v>143423987.41240799</v>
      </c>
      <c r="DL258" s="12">
        <v>143668526.70992002</v>
      </c>
      <c r="DM258" s="12">
        <v>142612952.522214</v>
      </c>
      <c r="DN258" s="12">
        <v>143236872.81604001</v>
      </c>
      <c r="DO258" s="12">
        <v>142625867.03710097</v>
      </c>
      <c r="DP258" s="12">
        <v>139645196.388594</v>
      </c>
      <c r="DQ258" s="12">
        <v>137990944.78967199</v>
      </c>
      <c r="DR258" s="12">
        <v>135154504.79255998</v>
      </c>
      <c r="DW258" s="12">
        <v>133345144.93050401</v>
      </c>
      <c r="EB258" s="12">
        <v>133663145.820026</v>
      </c>
      <c r="EG258" s="12">
        <v>133961932.067936</v>
      </c>
      <c r="EL258" s="12">
        <v>133085536.98904499</v>
      </c>
      <c r="EQ258" s="12">
        <v>130888222.97395599</v>
      </c>
      <c r="EV258" s="12">
        <v>127323916.36024401</v>
      </c>
      <c r="FA258" s="12">
        <v>123817882.915584</v>
      </c>
      <c r="FF258" s="12">
        <v>119857722.31031601</v>
      </c>
      <c r="FK258" s="12">
        <v>116425082.63699999</v>
      </c>
      <c r="FP258" s="12">
        <v>112730994.00351001</v>
      </c>
      <c r="FU258" s="12">
        <v>108686177.21421</v>
      </c>
      <c r="FZ258" s="12">
        <v>104458024.901655</v>
      </c>
      <c r="GE258" s="12">
        <v>100379796.34074999</v>
      </c>
      <c r="GJ258" s="12">
        <v>96314414.804639995</v>
      </c>
      <c r="GO258" s="12">
        <v>92639457.63928999</v>
      </c>
    </row>
    <row r="259" spans="1:202" s="12" customFormat="1">
      <c r="A259" s="39" t="s">
        <v>421</v>
      </c>
      <c r="AZ259" s="12">
        <v>48781769.899361998</v>
      </c>
      <c r="BA259" s="12">
        <v>48510212.036650002</v>
      </c>
      <c r="BB259" s="12">
        <v>47632491.598489001</v>
      </c>
      <c r="BC259" s="12">
        <v>47495975.279233001</v>
      </c>
      <c r="BD259" s="12">
        <v>46993883.303466007</v>
      </c>
      <c r="BE259" s="12">
        <v>46960579.666139998</v>
      </c>
      <c r="BF259" s="12">
        <v>46804753.913880005</v>
      </c>
      <c r="BG259" s="12">
        <v>47257686.347352006</v>
      </c>
      <c r="BH259" s="12">
        <v>46786038.276179999</v>
      </c>
      <c r="BI259" s="12">
        <v>51338530.177391998</v>
      </c>
      <c r="BJ259" s="12">
        <v>54974202.348063998</v>
      </c>
      <c r="BK259" s="12">
        <v>50005235.863764003</v>
      </c>
      <c r="BL259" s="12">
        <v>46375017.757344</v>
      </c>
      <c r="BM259" s="12">
        <v>47259183.430695996</v>
      </c>
      <c r="BN259" s="12">
        <v>47073995.380311996</v>
      </c>
      <c r="BO259" s="12">
        <v>48461540.202604003</v>
      </c>
      <c r="BP259" s="12">
        <v>48047512.278675005</v>
      </c>
      <c r="BQ259" s="12">
        <v>47916003.864642009</v>
      </c>
      <c r="BR259" s="12">
        <v>47935148.043090001</v>
      </c>
      <c r="BS259" s="12">
        <v>48234369.533583999</v>
      </c>
      <c r="BT259" s="12">
        <v>48527865.892352</v>
      </c>
      <c r="BU259" s="12">
        <v>49683209.213198006</v>
      </c>
      <c r="BV259" s="12">
        <v>47963891.065324999</v>
      </c>
      <c r="BW259" s="12">
        <v>47682019.018826</v>
      </c>
      <c r="BX259" s="12">
        <v>47498706.999487996</v>
      </c>
      <c r="BY259" s="12">
        <v>47600207.267613001</v>
      </c>
      <c r="BZ259" s="12">
        <v>47406837.336496003</v>
      </c>
      <c r="CA259" s="12">
        <v>46748701.086165003</v>
      </c>
      <c r="CB259" s="12">
        <v>46855931.166330002</v>
      </c>
      <c r="CC259" s="12">
        <v>46908187.959639996</v>
      </c>
      <c r="CD259" s="12">
        <v>47310906.059368007</v>
      </c>
      <c r="CE259" s="12">
        <v>47381900.845047995</v>
      </c>
      <c r="CF259" s="12">
        <v>47554403.848080002</v>
      </c>
      <c r="CG259" s="12">
        <v>48138732.261359997</v>
      </c>
      <c r="CH259" s="12">
        <v>48336236.904954001</v>
      </c>
      <c r="CI259" s="12">
        <v>48680508.627969004</v>
      </c>
      <c r="CJ259" s="12">
        <v>48480920.351959996</v>
      </c>
      <c r="CK259" s="12">
        <v>48630377.452206001</v>
      </c>
      <c r="CL259" s="12">
        <v>49285419.003513001</v>
      </c>
      <c r="CM259" s="12">
        <v>49061030.841951996</v>
      </c>
      <c r="CN259" s="12">
        <v>49615869.310713001</v>
      </c>
      <c r="CO259" s="12">
        <v>50094274.185089998</v>
      </c>
      <c r="CP259" s="12">
        <v>50186672.850015</v>
      </c>
      <c r="CQ259" s="12">
        <v>50771377.350765996</v>
      </c>
      <c r="CR259" s="12">
        <v>51523946.201388001</v>
      </c>
      <c r="CS259" s="12">
        <v>51355868.366609998</v>
      </c>
      <c r="CT259" s="12">
        <v>51523410.160810009</v>
      </c>
      <c r="CU259" s="12">
        <v>51463171.227092996</v>
      </c>
      <c r="CV259" s="12">
        <v>51760316.380954996</v>
      </c>
      <c r="CW259" s="12">
        <v>51994622.235171005</v>
      </c>
      <c r="CX259" s="12">
        <v>52093472.133143999</v>
      </c>
      <c r="CY259" s="12">
        <v>52095275.508141004</v>
      </c>
      <c r="CZ259" s="12">
        <v>52481354.799354002</v>
      </c>
      <c r="DA259" s="12">
        <v>52858357.783454992</v>
      </c>
      <c r="DB259" s="12">
        <v>52965171.330383003</v>
      </c>
      <c r="DC259" s="12">
        <v>53213041.029566005</v>
      </c>
      <c r="DD259" s="12">
        <v>53011784.236111999</v>
      </c>
      <c r="DE259" s="12">
        <v>53383853.601664998</v>
      </c>
      <c r="DF259" s="12">
        <v>54029589.561504006</v>
      </c>
      <c r="DG259" s="12">
        <v>53910260.694465004</v>
      </c>
      <c r="DH259" s="12">
        <v>54327035.332030997</v>
      </c>
      <c r="DI259" s="12">
        <v>54392334.502870001</v>
      </c>
      <c r="DJ259" s="12">
        <v>54786989.110950008</v>
      </c>
      <c r="DK259" s="12">
        <v>55039254.256487995</v>
      </c>
      <c r="DL259" s="12">
        <v>55218736.97208</v>
      </c>
      <c r="DM259" s="12">
        <v>55892573.070987999</v>
      </c>
      <c r="DN259" s="12">
        <v>56200787.277800001</v>
      </c>
      <c r="DO259" s="12">
        <v>56968268.732887998</v>
      </c>
      <c r="DP259" s="12">
        <v>57359491.088415004</v>
      </c>
      <c r="DQ259" s="12">
        <v>57942064.600783996</v>
      </c>
      <c r="DR259" s="12">
        <v>63182398.307039998</v>
      </c>
      <c r="DW259" s="12">
        <v>60438825.467461996</v>
      </c>
      <c r="EB259" s="12">
        <v>65943995.942472003</v>
      </c>
      <c r="EG259" s="12">
        <v>71921137.290240005</v>
      </c>
      <c r="EL259" s="12">
        <v>77940602.583470002</v>
      </c>
      <c r="EQ259" s="12">
        <v>83636562.747744009</v>
      </c>
      <c r="EV259" s="12">
        <v>88808335.755940005</v>
      </c>
      <c r="FA259" s="12">
        <v>93430129.138163999</v>
      </c>
      <c r="FF259" s="12">
        <v>97386877.414724991</v>
      </c>
      <c r="FK259" s="12">
        <v>100761527.433192</v>
      </c>
      <c r="FP259" s="12">
        <v>103775445.36554998</v>
      </c>
      <c r="FU259" s="12">
        <v>106570557.29824001</v>
      </c>
      <c r="FZ259" s="12">
        <v>108599889.388788</v>
      </c>
      <c r="GE259" s="12">
        <v>109631949.03224999</v>
      </c>
      <c r="GJ259" s="12">
        <v>110132478.28089</v>
      </c>
      <c r="GO259" s="12">
        <v>110816185.16662002</v>
      </c>
    </row>
    <row r="260" spans="1:202">
      <c r="A260" s="38" t="s">
        <v>2</v>
      </c>
      <c r="AZ260">
        <v>4.8596000000000004</v>
      </c>
      <c r="BA260">
        <v>4.8269000000000002</v>
      </c>
      <c r="BB260">
        <v>5.0141999999999998</v>
      </c>
      <c r="BC260">
        <v>4.9366000000000003</v>
      </c>
      <c r="BD260">
        <v>5.0098000000000003</v>
      </c>
      <c r="BE260">
        <v>5.0114999999999998</v>
      </c>
      <c r="BF260">
        <v>4.9393000000000002</v>
      </c>
      <c r="BG260">
        <v>5.0763999999999996</v>
      </c>
      <c r="BH260">
        <v>4.9349999999999996</v>
      </c>
      <c r="BI260">
        <v>4.7407000000000004</v>
      </c>
      <c r="BJ260">
        <v>4.6955</v>
      </c>
      <c r="BK260">
        <v>4.5735000000000001</v>
      </c>
      <c r="BL260">
        <v>5.0301</v>
      </c>
      <c r="BM260">
        <v>5.3169000000000004</v>
      </c>
      <c r="BN260">
        <v>5.1332000000000004</v>
      </c>
      <c r="BO260">
        <v>5.0804999999999998</v>
      </c>
      <c r="BP260">
        <v>4.9634</v>
      </c>
      <c r="BQ260">
        <v>4.8556999999999997</v>
      </c>
      <c r="BR260">
        <v>4.9626999999999999</v>
      </c>
      <c r="BS260">
        <v>4.8673999999999999</v>
      </c>
      <c r="BT260">
        <v>4.8278999999999996</v>
      </c>
      <c r="BU260">
        <v>4.6817000000000002</v>
      </c>
      <c r="BV260">
        <v>4.5468000000000002</v>
      </c>
      <c r="BW260">
        <v>4.4206000000000003</v>
      </c>
      <c r="BX260">
        <v>4.2648000000000001</v>
      </c>
      <c r="BY260">
        <v>4.0834999999999999</v>
      </c>
      <c r="BZ260">
        <v>3.9773999999999998</v>
      </c>
      <c r="CA260">
        <v>3.8523000000000001</v>
      </c>
      <c r="CB260">
        <v>3.7904</v>
      </c>
      <c r="CC260">
        <v>3.7763</v>
      </c>
      <c r="CD260">
        <v>3.7498</v>
      </c>
      <c r="CE260">
        <v>3.7157</v>
      </c>
      <c r="CF260">
        <v>3.7128999999999999</v>
      </c>
      <c r="CG260">
        <v>3.5777999999999999</v>
      </c>
      <c r="CH260">
        <v>3.5516000000000001</v>
      </c>
      <c r="CI260">
        <v>3.5150999999999999</v>
      </c>
      <c r="CJ260">
        <v>3.5049999999999999</v>
      </c>
      <c r="CK260">
        <v>3.4802</v>
      </c>
      <c r="CL260">
        <v>3.3906000000000001</v>
      </c>
      <c r="CM260">
        <v>3.3456000000000001</v>
      </c>
      <c r="CN260">
        <v>3.3077999999999999</v>
      </c>
      <c r="CO260">
        <v>3.1272000000000002</v>
      </c>
      <c r="CP260">
        <v>3.0411000000000001</v>
      </c>
      <c r="CQ260">
        <v>2.9758</v>
      </c>
      <c r="CR260">
        <v>2.9262000000000001</v>
      </c>
      <c r="CS260">
        <v>2.8778999999999999</v>
      </c>
      <c r="CT260">
        <v>2.8330000000000002</v>
      </c>
      <c r="CU260">
        <v>2.7938000000000001</v>
      </c>
      <c r="CV260">
        <v>2.7578</v>
      </c>
      <c r="CW260">
        <v>2.7302</v>
      </c>
      <c r="CX260">
        <v>2.7345000000000002</v>
      </c>
      <c r="CY260">
        <v>2.7002000000000002</v>
      </c>
      <c r="CZ260">
        <v>2.6722000000000001</v>
      </c>
      <c r="DA260">
        <v>2.6471</v>
      </c>
      <c r="DB260">
        <v>2.6362999999999999</v>
      </c>
      <c r="DC260">
        <v>2.6192000000000002</v>
      </c>
      <c r="DD260">
        <v>2.6114999999999999</v>
      </c>
      <c r="DE260">
        <v>2.6122999999999998</v>
      </c>
      <c r="DF260">
        <v>2.6131000000000002</v>
      </c>
      <c r="DG260">
        <v>2.605</v>
      </c>
      <c r="DH260">
        <v>2.5869</v>
      </c>
      <c r="DI260">
        <v>2.5729000000000002</v>
      </c>
      <c r="DJ260">
        <v>2.5903999999999998</v>
      </c>
      <c r="DK260">
        <v>2.5604</v>
      </c>
      <c r="DL260">
        <v>2.5529000000000002</v>
      </c>
      <c r="DM260">
        <v>2.524</v>
      </c>
      <c r="DN260">
        <v>2.5255999999999998</v>
      </c>
      <c r="DO260">
        <v>2.5042</v>
      </c>
      <c r="DP260">
        <v>2.4432999999999998</v>
      </c>
      <c r="DQ260">
        <v>2.4062000000000001</v>
      </c>
      <c r="DR260">
        <v>2.3485</v>
      </c>
      <c r="DW260">
        <v>2.3351000000000002</v>
      </c>
      <c r="EB260">
        <v>2.3052000000000001</v>
      </c>
      <c r="EG260">
        <v>2.2705000000000002</v>
      </c>
      <c r="EL260">
        <v>2.2334999999999998</v>
      </c>
      <c r="EQ260">
        <v>2.2096</v>
      </c>
      <c r="EV260">
        <v>2.1775000000000002</v>
      </c>
      <c r="FA260">
        <v>2.1406000000000001</v>
      </c>
      <c r="FF260">
        <v>2.0882000000000001</v>
      </c>
      <c r="FK260">
        <v>2.0364</v>
      </c>
      <c r="FP260">
        <v>1.9877</v>
      </c>
      <c r="FU260">
        <v>1.9451000000000001</v>
      </c>
      <c r="FZ260">
        <v>1.9118999999999999</v>
      </c>
      <c r="GE260">
        <v>1.8868</v>
      </c>
      <c r="GJ260">
        <v>1.8637999999999999</v>
      </c>
      <c r="GO260">
        <v>1.8459000000000001</v>
      </c>
    </row>
    <row r="261" spans="1:202">
      <c r="A261" s="39" t="s">
        <v>423</v>
      </c>
      <c r="AZ261">
        <v>0.43</v>
      </c>
      <c r="BE261">
        <v>0.42499999999999999</v>
      </c>
      <c r="BJ261">
        <v>0.42499999999999999</v>
      </c>
      <c r="BK261"/>
      <c r="BO261">
        <v>0.4</v>
      </c>
      <c r="BT261">
        <v>0.37</v>
      </c>
      <c r="BY261">
        <v>0.35</v>
      </c>
      <c r="CD261">
        <v>0.34499999999999997</v>
      </c>
      <c r="CI261">
        <v>0.34</v>
      </c>
      <c r="CN261">
        <v>0.32500000000000001</v>
      </c>
      <c r="CS261">
        <v>0.29499999999999998</v>
      </c>
      <c r="CX261">
        <v>0.26500000000000001</v>
      </c>
      <c r="DC261">
        <v>0.24</v>
      </c>
      <c r="DH261">
        <v>0.23</v>
      </c>
      <c r="DM261">
        <v>0.215</v>
      </c>
      <c r="DR261">
        <v>0.20042079803249602</v>
      </c>
      <c r="DW261">
        <v>0.191117899177524</v>
      </c>
      <c r="EB261">
        <v>0.18085292981656403</v>
      </c>
      <c r="EG261">
        <v>0.17405188933753099</v>
      </c>
      <c r="EL261">
        <v>0.17195840177918451</v>
      </c>
      <c r="EQ261">
        <v>0.16425894220190401</v>
      </c>
      <c r="EV261">
        <v>0.15443623708650803</v>
      </c>
      <c r="FA261">
        <v>0.14438185938588299</v>
      </c>
      <c r="FF261">
        <v>0.1342285929731365</v>
      </c>
      <c r="FK261">
        <v>0.125035997168538</v>
      </c>
      <c r="FP261">
        <v>0.1163866690558025</v>
      </c>
      <c r="FU261">
        <v>0.10788422715350898</v>
      </c>
      <c r="FZ261">
        <v>9.9899017808918009E-2</v>
      </c>
      <c r="GE261">
        <v>9.2405471237448009E-2</v>
      </c>
      <c r="GJ261">
        <v>8.560260011158749E-2</v>
      </c>
      <c r="GO261">
        <v>7.9322075169152004E-2</v>
      </c>
    </row>
    <row r="262" spans="1:202">
      <c r="A262" s="39" t="s">
        <v>424</v>
      </c>
      <c r="AZ262">
        <v>1.17</v>
      </c>
      <c r="BE262">
        <v>1.175</v>
      </c>
      <c r="BJ262">
        <v>1.23</v>
      </c>
      <c r="BK262"/>
      <c r="BO262">
        <v>1.2150000000000001</v>
      </c>
      <c r="BT262">
        <v>1.1299999999999999</v>
      </c>
      <c r="BY262">
        <v>1.0449999999999999</v>
      </c>
      <c r="CD262">
        <v>1.0449999999999999</v>
      </c>
      <c r="CI262">
        <v>1.0449999999999999</v>
      </c>
      <c r="CN262">
        <v>0.89500000000000002</v>
      </c>
      <c r="CS262">
        <v>0.82</v>
      </c>
      <c r="CX262">
        <v>0.79</v>
      </c>
      <c r="DC262">
        <v>0.76</v>
      </c>
      <c r="DH262">
        <v>0.73</v>
      </c>
      <c r="DM262">
        <v>0.67</v>
      </c>
      <c r="DR262">
        <v>0.65001004322880496</v>
      </c>
      <c r="DW262">
        <v>0.61826379392603992</v>
      </c>
      <c r="EB262">
        <v>0.58644907913650002</v>
      </c>
      <c r="EG262">
        <v>0.55731622326379504</v>
      </c>
      <c r="EL262">
        <v>0.53150644962223503</v>
      </c>
      <c r="EQ262">
        <v>0.51586678959294496</v>
      </c>
      <c r="EV262">
        <v>0.49355829960011499</v>
      </c>
      <c r="FA262">
        <v>0.4704946609879655</v>
      </c>
      <c r="FF262">
        <v>0.44479857675274398</v>
      </c>
      <c r="FK262">
        <v>0.42093446336749751</v>
      </c>
      <c r="FP262">
        <v>0.39885146916919656</v>
      </c>
      <c r="FU262">
        <v>0.37900494284476999</v>
      </c>
      <c r="FZ262">
        <v>0.36096220346549845</v>
      </c>
      <c r="GE262">
        <v>0.34435467132186948</v>
      </c>
      <c r="GJ262">
        <v>0.32832887754547102</v>
      </c>
      <c r="GO262">
        <v>0.31373636242181452</v>
      </c>
    </row>
    <row r="263" spans="1:202">
      <c r="A263" s="39" t="s">
        <v>425</v>
      </c>
      <c r="AZ263">
        <v>1.25</v>
      </c>
      <c r="BE263">
        <v>1.24</v>
      </c>
      <c r="BJ263">
        <v>1.29</v>
      </c>
      <c r="BK263"/>
      <c r="BO263">
        <v>1.29</v>
      </c>
      <c r="BT263">
        <v>1.2050000000000001</v>
      </c>
      <c r="BY263">
        <v>1.05</v>
      </c>
      <c r="CD263">
        <v>1.0149999999999999</v>
      </c>
      <c r="CI263">
        <v>0.95499999999999996</v>
      </c>
      <c r="CN263">
        <v>0.84</v>
      </c>
      <c r="CS263">
        <v>0.76</v>
      </c>
      <c r="CX263">
        <v>0.745</v>
      </c>
      <c r="DC263">
        <v>0.73499999999999999</v>
      </c>
      <c r="DH263">
        <v>0.72</v>
      </c>
      <c r="DM263">
        <v>0.69</v>
      </c>
      <c r="DR263">
        <v>0.68755750608714494</v>
      </c>
      <c r="DW263">
        <v>0.68080245769249004</v>
      </c>
      <c r="EB263">
        <v>0.67372518954789007</v>
      </c>
      <c r="EG263">
        <v>0.66127174730004501</v>
      </c>
      <c r="EL263">
        <v>0.64638499554240991</v>
      </c>
      <c r="EQ263">
        <v>0.63650075857847488</v>
      </c>
      <c r="EV263">
        <v>0.63101812701294502</v>
      </c>
      <c r="FA263">
        <v>0.61934254291560997</v>
      </c>
      <c r="FF263">
        <v>0.60289262928005494</v>
      </c>
      <c r="FK263">
        <v>0.58693237045952507</v>
      </c>
      <c r="FP263">
        <v>0.57102097516454497</v>
      </c>
      <c r="FU263">
        <v>0.55633341672178993</v>
      </c>
      <c r="FZ263">
        <v>0.54504802268468511</v>
      </c>
      <c r="GE263">
        <v>0.53636770576819004</v>
      </c>
      <c r="GJ263">
        <v>0.52832649206902504</v>
      </c>
      <c r="GO263">
        <v>0.52186147382893999</v>
      </c>
    </row>
    <row r="264" spans="1:202">
      <c r="A264" s="39" t="s">
        <v>426</v>
      </c>
      <c r="AZ264">
        <v>1</v>
      </c>
      <c r="BE264">
        <v>0.97499999999999998</v>
      </c>
      <c r="BJ264">
        <v>1.0149999999999999</v>
      </c>
      <c r="BK264"/>
      <c r="BO264">
        <v>0.995</v>
      </c>
      <c r="BT264">
        <v>0.88</v>
      </c>
      <c r="BY264">
        <v>0.73</v>
      </c>
      <c r="CD264">
        <v>0.62</v>
      </c>
      <c r="CI264">
        <v>0.59499999999999997</v>
      </c>
      <c r="CN264">
        <v>0.53</v>
      </c>
      <c r="CS264">
        <v>0.48</v>
      </c>
      <c r="CX264">
        <v>0.47499999999999998</v>
      </c>
      <c r="DC264">
        <v>0.48</v>
      </c>
      <c r="DH264">
        <v>0.48499999999999999</v>
      </c>
      <c r="DM264">
        <v>0.47499999999999998</v>
      </c>
      <c r="DR264">
        <v>0.47971153158076701</v>
      </c>
      <c r="DW264">
        <v>0.48949151992824652</v>
      </c>
      <c r="EB264">
        <v>0.49985232006673302</v>
      </c>
      <c r="EG264">
        <v>0.50483294543533996</v>
      </c>
      <c r="EL264">
        <v>0.50591230448800506</v>
      </c>
      <c r="EQ264">
        <v>0.50762942556858492</v>
      </c>
      <c r="EV264">
        <v>0.50938763336469994</v>
      </c>
      <c r="FA264">
        <v>0.51357903265276006</v>
      </c>
      <c r="FF264">
        <v>0.51248589601360506</v>
      </c>
      <c r="FK264">
        <v>0.51126837549264503</v>
      </c>
      <c r="FP264">
        <v>0.50992747990543497</v>
      </c>
      <c r="FU264">
        <v>0.50977349670078997</v>
      </c>
      <c r="FZ264">
        <v>0.51167652517353002</v>
      </c>
      <c r="GE264">
        <v>0.51593349254051513</v>
      </c>
      <c r="GJ264">
        <v>0.52118874874030996</v>
      </c>
      <c r="GO264">
        <v>0.52785370164060996</v>
      </c>
    </row>
    <row r="265" spans="1:202">
      <c r="A265" s="39" t="s">
        <v>427</v>
      </c>
      <c r="AZ265">
        <v>0.69499999999999995</v>
      </c>
      <c r="BE265">
        <v>0.67500000000000004</v>
      </c>
      <c r="BJ265">
        <v>0.68500000000000005</v>
      </c>
      <c r="BK265"/>
      <c r="BO265">
        <v>0.65500000000000003</v>
      </c>
      <c r="BT265">
        <v>0.56000000000000005</v>
      </c>
      <c r="BY265">
        <v>0.435</v>
      </c>
      <c r="CD265">
        <v>0.36499999999999999</v>
      </c>
      <c r="CI265">
        <v>0.32500000000000001</v>
      </c>
      <c r="CN265">
        <v>0.28000000000000003</v>
      </c>
      <c r="CS265">
        <v>0.255</v>
      </c>
      <c r="CX265">
        <v>0.245</v>
      </c>
      <c r="DC265">
        <v>0.24</v>
      </c>
      <c r="DH265">
        <v>0.25</v>
      </c>
      <c r="DM265">
        <v>0.255</v>
      </c>
      <c r="DR265">
        <v>0.24986291394715351</v>
      </c>
      <c r="DW265">
        <v>0.25041934058995002</v>
      </c>
      <c r="EB265">
        <v>0.25872862255691803</v>
      </c>
      <c r="EG265">
        <v>0.26586731617561704</v>
      </c>
      <c r="EL265">
        <v>0.26949869601092752</v>
      </c>
      <c r="EQ265">
        <v>0.275812432214255</v>
      </c>
      <c r="EV265">
        <v>0.2788059804309605</v>
      </c>
      <c r="FA265">
        <v>0.28266046014197599</v>
      </c>
      <c r="FF265">
        <v>0.28535278365392952</v>
      </c>
      <c r="FK265">
        <v>0.28718070177507649</v>
      </c>
      <c r="FP265">
        <v>0.28903110057352599</v>
      </c>
      <c r="FU265">
        <v>0.29194567758068796</v>
      </c>
      <c r="FZ265">
        <v>0.29609825744553003</v>
      </c>
      <c r="GE265">
        <v>0.30146459878814247</v>
      </c>
      <c r="GJ265">
        <v>0.30601017790525598</v>
      </c>
      <c r="GO265">
        <v>0.31098405553171499</v>
      </c>
    </row>
    <row r="266" spans="1:202">
      <c r="A266" s="39" t="s">
        <v>428</v>
      </c>
      <c r="AZ266">
        <v>0.32500000000000001</v>
      </c>
      <c r="BE266">
        <v>0.32</v>
      </c>
      <c r="BJ266">
        <v>0.315</v>
      </c>
      <c r="BK266"/>
      <c r="BO266">
        <v>0.3</v>
      </c>
      <c r="BT266">
        <v>0.255</v>
      </c>
      <c r="BY266">
        <v>0.2</v>
      </c>
      <c r="CD266">
        <v>0.16500000000000001</v>
      </c>
      <c r="CI266">
        <v>0.14499999999999999</v>
      </c>
      <c r="CN266">
        <v>0.115</v>
      </c>
      <c r="CS266">
        <v>0.1</v>
      </c>
      <c r="CX266">
        <v>0.09</v>
      </c>
      <c r="DC266">
        <v>8.5000000000000006E-2</v>
      </c>
      <c r="DH266">
        <v>8.5000000000000006E-2</v>
      </c>
      <c r="DM266">
        <v>0.08</v>
      </c>
      <c r="DR266">
        <v>8.4428019503552484E-2</v>
      </c>
      <c r="DW266">
        <v>8.6194313339249012E-2</v>
      </c>
      <c r="EB266">
        <v>8.7397171918502006E-2</v>
      </c>
      <c r="EG266">
        <v>8.9776375443186507E-2</v>
      </c>
      <c r="EL266">
        <v>9.078230114941449E-2</v>
      </c>
      <c r="EQ266">
        <v>9.1891946363131499E-2</v>
      </c>
      <c r="EV266">
        <v>9.3032208496483984E-2</v>
      </c>
      <c r="FA266">
        <v>9.3469406731059995E-2</v>
      </c>
      <c r="FF266">
        <v>9.2548819542788999E-2</v>
      </c>
      <c r="FK266">
        <v>8.9619142366207993E-2</v>
      </c>
      <c r="FP266">
        <v>8.7430316790879994E-2</v>
      </c>
      <c r="FU266">
        <v>8.5828318491727992E-2</v>
      </c>
      <c r="FZ266">
        <v>8.4580301771687502E-2</v>
      </c>
      <c r="GE266">
        <v>8.3478508278146984E-2</v>
      </c>
      <c r="GJ266">
        <v>8.2261113493379501E-2</v>
      </c>
      <c r="GO266">
        <v>8.0839693825155989E-2</v>
      </c>
    </row>
    <row r="267" spans="1:202">
      <c r="A267" s="39" t="s">
        <v>429</v>
      </c>
      <c r="AZ267">
        <v>0.08</v>
      </c>
      <c r="BE267">
        <v>7.4999999999999997E-2</v>
      </c>
      <c r="BJ267">
        <v>7.4999999999999997E-2</v>
      </c>
      <c r="BK267"/>
      <c r="BO267">
        <v>7.0000000000000007E-2</v>
      </c>
      <c r="BT267">
        <v>0.06</v>
      </c>
      <c r="BY267">
        <v>5.5E-2</v>
      </c>
      <c r="CD267">
        <v>4.4999999999999998E-2</v>
      </c>
      <c r="CI267">
        <v>0.04</v>
      </c>
      <c r="CN267">
        <v>3.5000000000000003E-2</v>
      </c>
      <c r="CS267">
        <v>0.03</v>
      </c>
      <c r="CX267">
        <v>2.5000000000000001E-2</v>
      </c>
      <c r="DC267">
        <v>2.5000000000000001E-2</v>
      </c>
      <c r="DH267">
        <v>0.02</v>
      </c>
      <c r="DM267">
        <v>0.02</v>
      </c>
      <c r="DR267">
        <v>1.7814546779573552E-2</v>
      </c>
      <c r="DW267">
        <v>1.8809970890049151E-2</v>
      </c>
      <c r="EB267">
        <v>1.8240556264485498E-2</v>
      </c>
      <c r="EG267">
        <v>1.73586625993861E-2</v>
      </c>
      <c r="EL267">
        <v>1.7439428800235253E-2</v>
      </c>
      <c r="EQ267">
        <v>1.7640137609465447E-2</v>
      </c>
      <c r="EV267">
        <v>1.7223448167417651E-2</v>
      </c>
      <c r="FA267">
        <v>1.6627315705232397E-2</v>
      </c>
      <c r="FF267">
        <v>1.5928320309884999E-2</v>
      </c>
      <c r="FK267">
        <v>1.5393735596055048E-2</v>
      </c>
      <c r="FP267">
        <v>1.50422365397438E-2</v>
      </c>
      <c r="FU267">
        <v>1.43545211391626E-2</v>
      </c>
      <c r="FZ267">
        <v>1.359818312667575E-2</v>
      </c>
      <c r="GE267">
        <v>1.2844482227573499E-2</v>
      </c>
      <c r="GJ267">
        <v>1.20727496908359E-2</v>
      </c>
      <c r="GO267">
        <v>1.1330673952952451E-2</v>
      </c>
    </row>
    <row r="268" spans="1:202">
      <c r="A268" s="38" t="s">
        <v>416</v>
      </c>
      <c r="AZ268">
        <v>46.464300000000001</v>
      </c>
      <c r="BA268">
        <v>47.143999999999998</v>
      </c>
      <c r="BB268">
        <v>48.231099999999998</v>
      </c>
      <c r="BC268">
        <v>48.802399999999999</v>
      </c>
      <c r="BD268">
        <v>49.591900000000003</v>
      </c>
      <c r="BE268">
        <v>50.122900000000001</v>
      </c>
      <c r="BF268">
        <v>50.642499999999998</v>
      </c>
      <c r="BG268">
        <v>50.944800000000001</v>
      </c>
      <c r="BH268">
        <v>51.536999999999999</v>
      </c>
      <c r="BI268">
        <v>49.345300000000002</v>
      </c>
      <c r="BJ268">
        <v>47.697200000000002</v>
      </c>
      <c r="BK268">
        <v>50.358699999999999</v>
      </c>
      <c r="BL268">
        <v>53.124499999999998</v>
      </c>
      <c r="BM268">
        <v>53.576099999999997</v>
      </c>
      <c r="BN268">
        <v>54.163800000000002</v>
      </c>
      <c r="BO268">
        <v>53.892400000000002</v>
      </c>
      <c r="BP268">
        <v>54.472000000000001</v>
      </c>
      <c r="BQ268">
        <v>54.920299999999997</v>
      </c>
      <c r="BR268">
        <v>55.485999999999997</v>
      </c>
      <c r="BS268">
        <v>55.828600000000002</v>
      </c>
      <c r="BT268">
        <v>56.112000000000002</v>
      </c>
      <c r="BU268">
        <v>55.892400000000002</v>
      </c>
      <c r="BV268">
        <v>57.123100000000001</v>
      </c>
      <c r="BW268">
        <v>57.6327</v>
      </c>
      <c r="BX268">
        <v>58.042200000000001</v>
      </c>
      <c r="BY268">
        <v>58.275399999999998</v>
      </c>
      <c r="BZ268">
        <v>58.710700000000003</v>
      </c>
      <c r="CA268">
        <v>59.365200000000002</v>
      </c>
      <c r="CB268">
        <v>59.740200000000002</v>
      </c>
      <c r="CC268">
        <v>60.203699999999998</v>
      </c>
      <c r="CD268">
        <v>60.552399999999999</v>
      </c>
      <c r="CE268">
        <v>60.991500000000002</v>
      </c>
      <c r="CF268">
        <v>61.416499999999999</v>
      </c>
      <c r="CG268">
        <v>61.565100000000001</v>
      </c>
      <c r="CH268">
        <v>61.906999999999996</v>
      </c>
      <c r="CI268">
        <v>62.235599999999998</v>
      </c>
      <c r="CJ268">
        <v>62.766500000000001</v>
      </c>
      <c r="CK268">
        <v>63.158499999999997</v>
      </c>
      <c r="CL268">
        <v>63.2806</v>
      </c>
      <c r="CM268">
        <v>63.791899999999998</v>
      </c>
      <c r="CN268">
        <v>63.987900000000003</v>
      </c>
      <c r="CO268">
        <v>64.058300000000003</v>
      </c>
      <c r="CP268">
        <v>64.302700000000002</v>
      </c>
      <c r="CQ268">
        <v>64.436899999999994</v>
      </c>
      <c r="CR268">
        <v>64.458799999999997</v>
      </c>
      <c r="CS268">
        <v>64.876599999999996</v>
      </c>
      <c r="CT268">
        <v>65.142899999999997</v>
      </c>
      <c r="CU268">
        <v>65.500699999999995</v>
      </c>
      <c r="CV268">
        <v>65.721500000000006</v>
      </c>
      <c r="CW268">
        <v>66.073499999999996</v>
      </c>
      <c r="CX268">
        <v>66.452500000000001</v>
      </c>
      <c r="CY268">
        <v>66.833600000000004</v>
      </c>
      <c r="CZ268">
        <v>67.137299999999996</v>
      </c>
      <c r="DA268">
        <v>67.459999999999994</v>
      </c>
      <c r="DB268">
        <v>67.807400000000001</v>
      </c>
      <c r="DC268">
        <v>68.204700000000003</v>
      </c>
      <c r="DD268">
        <v>68.702699999999993</v>
      </c>
      <c r="DE268">
        <v>69.050799999999995</v>
      </c>
      <c r="DF268">
        <v>69.301400000000001</v>
      </c>
      <c r="DG268">
        <v>69.796499999999995</v>
      </c>
      <c r="DH268">
        <v>70.108800000000002</v>
      </c>
      <c r="DI268">
        <v>70.530299999999997</v>
      </c>
      <c r="DJ268">
        <v>70.872500000000002</v>
      </c>
      <c r="DK268">
        <v>71.2072</v>
      </c>
      <c r="DL268">
        <v>71.564899999999994</v>
      </c>
      <c r="DM268">
        <v>71.800399999999996</v>
      </c>
      <c r="DN268">
        <v>72.110200000000006</v>
      </c>
      <c r="DO268">
        <v>72.326700000000002</v>
      </c>
      <c r="DP268">
        <v>72.575900000000004</v>
      </c>
      <c r="DQ268">
        <v>72.789699999999996</v>
      </c>
      <c r="DR268">
        <v>72.036100000000005</v>
      </c>
      <c r="DW268">
        <v>75.251850273979599</v>
      </c>
      <c r="EB268">
        <v>76.338644497346493</v>
      </c>
      <c r="EG268">
        <v>77.352829516656797</v>
      </c>
      <c r="EL268">
        <v>78.302800007078403</v>
      </c>
      <c r="EQ268">
        <v>79.197145539851704</v>
      </c>
      <c r="EV268">
        <v>80.039844045079803</v>
      </c>
      <c r="FA268">
        <v>80.849120903534995</v>
      </c>
      <c r="FF268">
        <v>81.641649598066394</v>
      </c>
      <c r="FK268">
        <v>82.429300991282901</v>
      </c>
      <c r="FP268">
        <v>83.218593680155905</v>
      </c>
      <c r="FU268">
        <v>84.023387612604907</v>
      </c>
      <c r="FZ268">
        <v>84.840797070056695</v>
      </c>
      <c r="GE268">
        <v>85.676906997579096</v>
      </c>
      <c r="GJ268">
        <v>86.528332424422899</v>
      </c>
      <c r="GO268">
        <v>87.397201765612195</v>
      </c>
    </row>
    <row r="269" spans="1:202">
      <c r="A269" s="38" t="s">
        <v>477</v>
      </c>
      <c r="AZ269">
        <v>44.5946</v>
      </c>
      <c r="BA269">
        <v>45.4026</v>
      </c>
      <c r="BB269">
        <v>46.624099999999999</v>
      </c>
      <c r="BC269">
        <v>47.239899999999999</v>
      </c>
      <c r="BD269">
        <v>48.029499999999999</v>
      </c>
      <c r="BE269">
        <v>48.512</v>
      </c>
      <c r="BF269">
        <v>49.006</v>
      </c>
      <c r="BG269">
        <v>49.283299999999997</v>
      </c>
      <c r="BH269">
        <v>49.831000000000003</v>
      </c>
      <c r="BI269">
        <v>47.660600000000002</v>
      </c>
      <c r="BJ269">
        <v>46.035800000000002</v>
      </c>
      <c r="BK269">
        <v>48.613599999999998</v>
      </c>
      <c r="BL269">
        <v>51.316600000000001</v>
      </c>
      <c r="BM269">
        <v>51.7468</v>
      </c>
      <c r="BN269">
        <v>52.3</v>
      </c>
      <c r="BO269">
        <v>51.923299999999998</v>
      </c>
      <c r="BP269">
        <v>52.566800000000001</v>
      </c>
      <c r="BQ269">
        <v>52.982700000000001</v>
      </c>
      <c r="BR269">
        <v>53.527000000000001</v>
      </c>
      <c r="BS269">
        <v>53.856999999999999</v>
      </c>
      <c r="BT269">
        <v>54.1721</v>
      </c>
      <c r="BU269">
        <v>53.639699999999998</v>
      </c>
      <c r="BV269">
        <v>55.1342</v>
      </c>
      <c r="BW269">
        <v>55.633400000000002</v>
      </c>
      <c r="BX269">
        <v>56.009900000000002</v>
      </c>
      <c r="BY269">
        <v>56.1496</v>
      </c>
      <c r="BZ269">
        <v>56.613</v>
      </c>
      <c r="CA269">
        <v>57.202100000000002</v>
      </c>
      <c r="CB269">
        <v>57.509500000000003</v>
      </c>
      <c r="CC269">
        <v>57.929200000000002</v>
      </c>
      <c r="CD269">
        <v>58.2378</v>
      </c>
      <c r="CE269">
        <v>58.628799999999998</v>
      </c>
      <c r="CF269">
        <v>59.018500000000003</v>
      </c>
      <c r="CG269">
        <v>59.157800000000002</v>
      </c>
      <c r="CH269">
        <v>59.484299999999998</v>
      </c>
      <c r="CI269">
        <v>59.837000000000003</v>
      </c>
      <c r="CJ269">
        <v>60.366799999999998</v>
      </c>
      <c r="CK269">
        <v>60.728400000000001</v>
      </c>
      <c r="CL269">
        <v>60.828299999999999</v>
      </c>
      <c r="CM269">
        <v>61.352699999999999</v>
      </c>
      <c r="CN269">
        <v>61.533000000000001</v>
      </c>
      <c r="CO269">
        <v>61.658900000000003</v>
      </c>
      <c r="CP269">
        <v>61.854199999999999</v>
      </c>
      <c r="CQ269">
        <v>61.962800000000001</v>
      </c>
      <c r="CR269">
        <v>61.997100000000003</v>
      </c>
      <c r="CS269">
        <v>62.441299999999998</v>
      </c>
      <c r="CT269">
        <v>62.765700000000002</v>
      </c>
      <c r="CU269">
        <v>63.140999999999998</v>
      </c>
      <c r="CV269">
        <v>63.334400000000002</v>
      </c>
      <c r="CW269">
        <v>63.712899999999998</v>
      </c>
      <c r="CX269">
        <v>64.0839</v>
      </c>
      <c r="CY269">
        <v>64.405199999999994</v>
      </c>
      <c r="CZ269">
        <v>64.709599999999995</v>
      </c>
      <c r="DA269">
        <v>65.0184</v>
      </c>
      <c r="DB269">
        <v>65.351600000000005</v>
      </c>
      <c r="DC269">
        <v>65.72</v>
      </c>
      <c r="DD269">
        <v>66.200599999999994</v>
      </c>
      <c r="DE269">
        <v>66.528400000000005</v>
      </c>
      <c r="DF269">
        <v>66.797700000000006</v>
      </c>
      <c r="DG269">
        <v>67.266099999999994</v>
      </c>
      <c r="DH269">
        <v>67.590299999999999</v>
      </c>
      <c r="DI269">
        <v>67.999200000000002</v>
      </c>
      <c r="DJ269">
        <v>68.330500000000001</v>
      </c>
      <c r="DK269">
        <v>68.654499999999999</v>
      </c>
      <c r="DL269">
        <v>69.028000000000006</v>
      </c>
      <c r="DM269">
        <v>69.286100000000005</v>
      </c>
      <c r="DN269">
        <v>69.575800000000001</v>
      </c>
      <c r="DO269">
        <v>69.760300000000001</v>
      </c>
      <c r="DP269">
        <v>70.027900000000002</v>
      </c>
      <c r="DQ269">
        <v>70.236500000000007</v>
      </c>
      <c r="DR269">
        <v>69.4084</v>
      </c>
      <c r="DW269">
        <v>72.847688646677497</v>
      </c>
      <c r="EB269">
        <v>73.947109499088398</v>
      </c>
      <c r="EG269">
        <v>74.984055500984695</v>
      </c>
      <c r="EL269">
        <v>75.9637178730854</v>
      </c>
      <c r="EQ269">
        <v>76.890844872303603</v>
      </c>
      <c r="EV269">
        <v>77.759673615694098</v>
      </c>
      <c r="FA269">
        <v>78.591407535477501</v>
      </c>
      <c r="FF269">
        <v>79.406308476024293</v>
      </c>
      <c r="FK269">
        <v>80.217322133419202</v>
      </c>
      <c r="FP269">
        <v>81.027198034192807</v>
      </c>
      <c r="FU269">
        <v>81.855591465227803</v>
      </c>
      <c r="FZ269">
        <v>82.694677692040798</v>
      </c>
      <c r="GE269">
        <v>83.550777441573103</v>
      </c>
      <c r="GJ269">
        <v>84.418957291926901</v>
      </c>
      <c r="GO269">
        <v>85.304816293172493</v>
      </c>
    </row>
    <row r="270" spans="1:202">
      <c r="A270" s="38" t="s">
        <v>478</v>
      </c>
      <c r="AZ270">
        <v>48.441099999999999</v>
      </c>
      <c r="BA270">
        <v>48.965499999999999</v>
      </c>
      <c r="BB270">
        <v>49.890799999999999</v>
      </c>
      <c r="BC270">
        <v>50.406700000000001</v>
      </c>
      <c r="BD270">
        <v>51.189399999999999</v>
      </c>
      <c r="BE270">
        <v>51.773099999999999</v>
      </c>
      <c r="BF270">
        <v>52.3187</v>
      </c>
      <c r="BG270">
        <v>52.647399999999998</v>
      </c>
      <c r="BH270">
        <v>53.283200000000001</v>
      </c>
      <c r="BI270">
        <v>51.081499999999998</v>
      </c>
      <c r="BJ270">
        <v>49.417499999999997</v>
      </c>
      <c r="BK270">
        <v>52.152900000000002</v>
      </c>
      <c r="BL270">
        <v>54.970599999999997</v>
      </c>
      <c r="BM270">
        <v>55.441699999999997</v>
      </c>
      <c r="BN270">
        <v>56.060499999999998</v>
      </c>
      <c r="BO270">
        <v>55.914200000000001</v>
      </c>
      <c r="BP270">
        <v>56.410800000000002</v>
      </c>
      <c r="BQ270">
        <v>56.891399999999997</v>
      </c>
      <c r="BR270">
        <v>57.478000000000002</v>
      </c>
      <c r="BS270">
        <v>57.8324</v>
      </c>
      <c r="BT270">
        <v>58.073999999999998</v>
      </c>
      <c r="BU270">
        <v>58.222299999999997</v>
      </c>
      <c r="BV270">
        <v>59.127400000000002</v>
      </c>
      <c r="BW270">
        <v>59.643700000000003</v>
      </c>
      <c r="BX270">
        <v>60.087600000000002</v>
      </c>
      <c r="BY270">
        <v>60.429200000000002</v>
      </c>
      <c r="BZ270">
        <v>60.828600000000002</v>
      </c>
      <c r="CA270">
        <v>61.5533</v>
      </c>
      <c r="CB270">
        <v>62.007199999999997</v>
      </c>
      <c r="CC270">
        <v>62.519599999999997</v>
      </c>
      <c r="CD270">
        <v>62.916499999999999</v>
      </c>
      <c r="CE270">
        <v>63.408499999999997</v>
      </c>
      <c r="CF270">
        <v>63.8718</v>
      </c>
      <c r="CG270">
        <v>64.032799999999995</v>
      </c>
      <c r="CH270">
        <v>64.389799999999994</v>
      </c>
      <c r="CI270">
        <v>64.688800000000001</v>
      </c>
      <c r="CJ270">
        <v>65.2136</v>
      </c>
      <c r="CK270">
        <v>65.638999999999996</v>
      </c>
      <c r="CL270">
        <v>65.790300000000002</v>
      </c>
      <c r="CM270">
        <v>66.283900000000003</v>
      </c>
      <c r="CN270">
        <v>66.501400000000004</v>
      </c>
      <c r="CO270">
        <v>66.508899999999997</v>
      </c>
      <c r="CP270">
        <v>66.813000000000002</v>
      </c>
      <c r="CQ270">
        <v>66.985200000000006</v>
      </c>
      <c r="CR270">
        <v>66.996200000000002</v>
      </c>
      <c r="CS270">
        <v>67.382599999999996</v>
      </c>
      <c r="CT270">
        <v>67.579400000000007</v>
      </c>
      <c r="CU270">
        <v>67.914400000000001</v>
      </c>
      <c r="CV270">
        <v>68.1678</v>
      </c>
      <c r="CW270">
        <v>68.4923</v>
      </c>
      <c r="CX270">
        <v>68.881500000000003</v>
      </c>
      <c r="CY270">
        <v>69.331900000000005</v>
      </c>
      <c r="CZ270">
        <v>69.636300000000006</v>
      </c>
      <c r="DA270">
        <v>69.977400000000003</v>
      </c>
      <c r="DB270">
        <v>70.337599999999995</v>
      </c>
      <c r="DC270">
        <v>70.770099999999999</v>
      </c>
      <c r="DD270">
        <v>71.283500000000004</v>
      </c>
      <c r="DE270">
        <v>71.656300000000002</v>
      </c>
      <c r="DF270">
        <v>71.885999999999996</v>
      </c>
      <c r="DG270">
        <v>72.408500000000004</v>
      </c>
      <c r="DH270">
        <v>72.706500000000005</v>
      </c>
      <c r="DI270">
        <v>73.139600000000002</v>
      </c>
      <c r="DJ270">
        <v>73.494500000000002</v>
      </c>
      <c r="DK270">
        <v>73.8399</v>
      </c>
      <c r="DL270">
        <v>74.175899999999999</v>
      </c>
      <c r="DM270">
        <v>74.386499999999998</v>
      </c>
      <c r="DN270">
        <v>74.718299999999999</v>
      </c>
      <c r="DO270">
        <v>74.974699999999999</v>
      </c>
      <c r="DP270">
        <v>75.199600000000004</v>
      </c>
      <c r="DQ270">
        <v>75.4191</v>
      </c>
      <c r="DR270">
        <v>74.789100000000005</v>
      </c>
      <c r="DW270">
        <v>77.679803932964106</v>
      </c>
      <c r="EB270">
        <v>78.748794461475399</v>
      </c>
      <c r="EG270">
        <v>79.734567528225298</v>
      </c>
      <c r="EL270">
        <v>80.649514841636702</v>
      </c>
      <c r="EQ270">
        <v>81.506509212849593</v>
      </c>
      <c r="EV270">
        <v>82.3191921021414</v>
      </c>
      <c r="FA270">
        <v>83.102485327133806</v>
      </c>
      <c r="FF270">
        <v>83.869454241140701</v>
      </c>
      <c r="FK270">
        <v>84.630906085796695</v>
      </c>
      <c r="FP270">
        <v>85.396976168654305</v>
      </c>
      <c r="FU270">
        <v>86.175498752334505</v>
      </c>
      <c r="FZ270">
        <v>86.968575986736795</v>
      </c>
      <c r="GE270">
        <v>87.782110362052194</v>
      </c>
      <c r="GJ270">
        <v>88.614128638479599</v>
      </c>
      <c r="GO270">
        <v>89.463069135221602</v>
      </c>
    </row>
    <row r="271" spans="1:202">
      <c r="A271" s="38" t="s">
        <v>181</v>
      </c>
      <c r="BK271"/>
      <c r="DR271">
        <v>8.6515493395332204</v>
      </c>
      <c r="DW271">
        <v>8.9755495478143192</v>
      </c>
      <c r="EB271">
        <v>9.2895920837677597</v>
      </c>
      <c r="EG271">
        <v>9.5974308546064897</v>
      </c>
      <c r="EL271">
        <v>9.8891340879167302</v>
      </c>
      <c r="EQ271">
        <v>10.164691347426899</v>
      </c>
      <c r="EV271">
        <v>10.431355194039</v>
      </c>
      <c r="FA271">
        <v>10.692087873822601</v>
      </c>
      <c r="FF271">
        <v>10.9463696275612</v>
      </c>
      <c r="FK271">
        <v>11.192367639137</v>
      </c>
      <c r="FP271">
        <v>11.4277592296549</v>
      </c>
      <c r="FU271">
        <v>11.649302903096901</v>
      </c>
      <c r="FZ271">
        <v>11.856330241871699</v>
      </c>
      <c r="GE271">
        <v>12.046759088130999</v>
      </c>
      <c r="GJ271">
        <v>12.2215474354037</v>
      </c>
      <c r="GO271">
        <v>12.3827283657048</v>
      </c>
      <c r="GT271">
        <v>12.532286721056799</v>
      </c>
    </row>
    <row r="272" spans="1:202">
      <c r="A272" s="38" t="s">
        <v>479</v>
      </c>
      <c r="BK272"/>
      <c r="DR272">
        <v>8.3896694776190408</v>
      </c>
      <c r="DW272">
        <v>8.7213854953730099</v>
      </c>
      <c r="EB272">
        <v>9.0442541087196204</v>
      </c>
      <c r="EG272">
        <v>9.3626141946963699</v>
      </c>
      <c r="EL272">
        <v>9.6663035278316798</v>
      </c>
      <c r="EQ272">
        <v>9.9548929347535893</v>
      </c>
      <c r="EV272">
        <v>10.2350264357814</v>
      </c>
      <c r="FA272">
        <v>10.5095779444237</v>
      </c>
      <c r="FF272">
        <v>10.7781275049547</v>
      </c>
      <c r="FK272">
        <v>11.0388635250706</v>
      </c>
      <c r="FP272">
        <v>11.289127807549001</v>
      </c>
      <c r="FU272">
        <v>11.5248023508343</v>
      </c>
      <c r="FZ272">
        <v>11.7444537449493</v>
      </c>
      <c r="GE272">
        <v>11.9460122368356</v>
      </c>
      <c r="GJ272">
        <v>12.1300725284653</v>
      </c>
      <c r="GO272">
        <v>12.2986047162145</v>
      </c>
      <c r="GT272">
        <v>12.453805288523901</v>
      </c>
    </row>
    <row r="273" spans="1:202">
      <c r="A273" s="38" t="s">
        <v>480</v>
      </c>
      <c r="BK273"/>
      <c r="DR273">
        <v>8.8291166918119099</v>
      </c>
      <c r="DW273">
        <v>9.1379030800088401</v>
      </c>
      <c r="EB273">
        <v>9.4375512079539394</v>
      </c>
      <c r="EG273">
        <v>9.7310152769754801</v>
      </c>
      <c r="EL273">
        <v>10.0093024458688</v>
      </c>
      <c r="EQ273">
        <v>10.272984023768</v>
      </c>
      <c r="EV273">
        <v>10.5292796522257</v>
      </c>
      <c r="FA273">
        <v>10.780294390671701</v>
      </c>
      <c r="FF273">
        <v>11.0253196114005</v>
      </c>
      <c r="FK273">
        <v>11.263045785064399</v>
      </c>
      <c r="FP273">
        <v>11.4910721007302</v>
      </c>
      <c r="FU273">
        <v>11.706347657830101</v>
      </c>
      <c r="FZ273">
        <v>11.908732114724801</v>
      </c>
      <c r="GE273">
        <v>12.0960151114726</v>
      </c>
      <c r="GJ273">
        <v>12.2685490453357</v>
      </c>
      <c r="GO273">
        <v>12.4278583667046</v>
      </c>
      <c r="GT273">
        <v>12.5760410917151</v>
      </c>
    </row>
    <row r="274" spans="1:202">
      <c r="A274" s="38" t="s">
        <v>481</v>
      </c>
      <c r="BK274"/>
      <c r="DR274">
        <v>8.4954298072621501</v>
      </c>
      <c r="DW274">
        <v>8.7229781566635705</v>
      </c>
      <c r="EB274">
        <v>8.9142172127573094</v>
      </c>
      <c r="EG274">
        <v>9.0201492085615307</v>
      </c>
      <c r="EL274">
        <v>9.02261248404103</v>
      </c>
      <c r="EQ274">
        <v>9.0924583406417394</v>
      </c>
      <c r="EV274">
        <v>9.17279358503826</v>
      </c>
      <c r="FA274">
        <v>9.2488536345781096</v>
      </c>
      <c r="FF274">
        <v>9.3073940515352103</v>
      </c>
      <c r="FK274">
        <v>9.3483459068628001</v>
      </c>
      <c r="FP274">
        <v>9.3822150819905907</v>
      </c>
      <c r="FU274">
        <v>9.4166753527483102</v>
      </c>
      <c r="FZ274">
        <v>9.4524707162311792</v>
      </c>
      <c r="GE274">
        <v>9.4921196147839808</v>
      </c>
      <c r="GJ274">
        <v>9.5287156793440495</v>
      </c>
      <c r="GO274">
        <v>9.5618009532706907</v>
      </c>
      <c r="GT274">
        <v>9.5896077635374297</v>
      </c>
    </row>
    <row r="275" spans="1:202">
      <c r="A275" s="38" t="s">
        <v>482</v>
      </c>
      <c r="BK275"/>
      <c r="DR275">
        <v>9.7546011626376803</v>
      </c>
      <c r="DW275">
        <v>10.087591006939</v>
      </c>
      <c r="EB275">
        <v>10.436083076120701</v>
      </c>
      <c r="EG275">
        <v>10.7498887485329</v>
      </c>
      <c r="EL275">
        <v>10.9712322187768</v>
      </c>
      <c r="EQ275">
        <v>11.0956790075684</v>
      </c>
      <c r="EV275">
        <v>11.2731221533164</v>
      </c>
      <c r="FA275">
        <v>11.4529701741222</v>
      </c>
      <c r="FF275">
        <v>11.617698415676101</v>
      </c>
      <c r="FK275">
        <v>11.7631682940802</v>
      </c>
      <c r="FP275">
        <v>11.8909773142785</v>
      </c>
      <c r="FU275">
        <v>12.0099797344006</v>
      </c>
      <c r="FZ275">
        <v>12.119703879085501</v>
      </c>
      <c r="GE275">
        <v>12.22687719008</v>
      </c>
      <c r="GJ275">
        <v>12.328223359506801</v>
      </c>
      <c r="GO275">
        <v>12.422723478086899</v>
      </c>
      <c r="GT275">
        <v>12.509649155393999</v>
      </c>
    </row>
    <row r="276" spans="1:202">
      <c r="A276" s="38" t="s">
        <v>483</v>
      </c>
      <c r="BK276"/>
      <c r="DR276">
        <v>9.7046498462055499</v>
      </c>
      <c r="DW276">
        <v>10.144659458327499</v>
      </c>
      <c r="EB276">
        <v>10.5213881469602</v>
      </c>
      <c r="EG276">
        <v>10.9053411229796</v>
      </c>
      <c r="EL276">
        <v>11.255880401428399</v>
      </c>
      <c r="EQ276">
        <v>11.5112416662396</v>
      </c>
      <c r="EV276">
        <v>11.666903847455099</v>
      </c>
      <c r="FA276">
        <v>11.875991956858099</v>
      </c>
      <c r="FF276">
        <v>12.085902890161901</v>
      </c>
      <c r="FK276">
        <v>12.281369629380601</v>
      </c>
      <c r="FP276">
        <v>12.4576747579657</v>
      </c>
      <c r="FU276">
        <v>12.616349501637499</v>
      </c>
      <c r="FZ276">
        <v>12.7636795610047</v>
      </c>
      <c r="GE276">
        <v>12.9004694970396</v>
      </c>
      <c r="GJ276">
        <v>13.0359277328515</v>
      </c>
      <c r="GO276">
        <v>13.1648332586621</v>
      </c>
      <c r="GT276">
        <v>13.2864874835618</v>
      </c>
    </row>
    <row r="277" spans="1:202">
      <c r="A277" s="38" t="s">
        <v>484</v>
      </c>
      <c r="BK277"/>
      <c r="DR277">
        <v>9.1648402775999305</v>
      </c>
      <c r="DW277">
        <v>9.7599103600244899</v>
      </c>
      <c r="EB277">
        <v>10.215316469929499</v>
      </c>
      <c r="EG277">
        <v>10.596002691554499</v>
      </c>
      <c r="EL277">
        <v>10.983144391283499</v>
      </c>
      <c r="EQ277">
        <v>11.336361001113101</v>
      </c>
      <c r="EV277">
        <v>11.5942608136444</v>
      </c>
      <c r="FA277">
        <v>11.753643151484299</v>
      </c>
      <c r="FF277">
        <v>11.9652709623355</v>
      </c>
      <c r="FK277">
        <v>12.177273813932601</v>
      </c>
      <c r="FP277">
        <v>12.3742876799224</v>
      </c>
      <c r="FU277">
        <v>12.5525265121566</v>
      </c>
      <c r="FZ277">
        <v>12.7135711011734</v>
      </c>
      <c r="GE277">
        <v>12.862903381971901</v>
      </c>
      <c r="GJ277">
        <v>13.0016518818377</v>
      </c>
      <c r="GO277">
        <v>13.140091987404301</v>
      </c>
      <c r="GT277">
        <v>13.2722860234311</v>
      </c>
    </row>
    <row r="278" spans="1:202">
      <c r="A278" s="38" t="s">
        <v>485</v>
      </c>
      <c r="BK278"/>
      <c r="DR278">
        <v>8.6510041214300895</v>
      </c>
      <c r="DW278">
        <v>9.1798819595771697</v>
      </c>
      <c r="EB278">
        <v>9.7736559341090299</v>
      </c>
      <c r="EG278">
        <v>10.2289406220114</v>
      </c>
      <c r="EL278">
        <v>10.609133156275099</v>
      </c>
      <c r="EQ278">
        <v>10.995445286217601</v>
      </c>
      <c r="EV278">
        <v>11.3474461551357</v>
      </c>
      <c r="FA278">
        <v>11.604136031984799</v>
      </c>
      <c r="FF278">
        <v>11.762352043303601</v>
      </c>
      <c r="FK278">
        <v>11.9729144183041</v>
      </c>
      <c r="FP278">
        <v>12.183953747481301</v>
      </c>
      <c r="FU278">
        <v>12.380071169800701</v>
      </c>
      <c r="FZ278">
        <v>12.557450068397401</v>
      </c>
      <c r="GE278">
        <v>12.7177349634448</v>
      </c>
      <c r="GJ278">
        <v>12.866377013007201</v>
      </c>
      <c r="GO278">
        <v>13.0046166146403</v>
      </c>
      <c r="GT278">
        <v>13.142727229859201</v>
      </c>
    </row>
    <row r="279" spans="1:202">
      <c r="A279" s="38" t="s">
        <v>486</v>
      </c>
      <c r="BK279"/>
      <c r="DR279">
        <v>8.2668118111921007</v>
      </c>
      <c r="DW279">
        <v>8.6701281157068202</v>
      </c>
      <c r="EB279">
        <v>9.19638570410965</v>
      </c>
      <c r="EG279">
        <v>9.7897803229272995</v>
      </c>
      <c r="EL279">
        <v>10.244892708434801</v>
      </c>
      <c r="EQ279">
        <v>10.6243383492221</v>
      </c>
      <c r="EV279">
        <v>11.0096057419647</v>
      </c>
      <c r="FA279">
        <v>11.360251607594501</v>
      </c>
      <c r="FF279">
        <v>11.6156904873272</v>
      </c>
      <c r="FK279">
        <v>11.7728476492748</v>
      </c>
      <c r="FP279">
        <v>11.982308653968801</v>
      </c>
      <c r="FU279">
        <v>12.1923191515361</v>
      </c>
      <c r="FZ279">
        <v>12.3874322544288</v>
      </c>
      <c r="GE279">
        <v>12.563869410657301</v>
      </c>
      <c r="GJ279">
        <v>12.7233128600207</v>
      </c>
      <c r="GO279">
        <v>12.871225732126399</v>
      </c>
      <c r="GT279">
        <v>13.0088602032019</v>
      </c>
    </row>
    <row r="280" spans="1:202">
      <c r="A280" s="38" t="s">
        <v>487</v>
      </c>
      <c r="BK280"/>
      <c r="DR280">
        <v>8.0474213327910604</v>
      </c>
      <c r="DW280">
        <v>8.2899709707520994</v>
      </c>
      <c r="EB280">
        <v>8.6896503302300196</v>
      </c>
      <c r="EG280">
        <v>9.2155346556080193</v>
      </c>
      <c r="EL280">
        <v>9.8085636774452603</v>
      </c>
      <c r="EQ280">
        <v>10.2634264627268</v>
      </c>
      <c r="EV280">
        <v>10.641991147585101</v>
      </c>
      <c r="FA280">
        <v>11.026060797994701</v>
      </c>
      <c r="FF280">
        <v>11.375263702794699</v>
      </c>
      <c r="FK280">
        <v>11.6294974553788</v>
      </c>
      <c r="FP280">
        <v>11.7855880870371</v>
      </c>
      <c r="FU280">
        <v>11.993892954972599</v>
      </c>
      <c r="FZ280">
        <v>12.202739681193</v>
      </c>
      <c r="GE280">
        <v>12.3967254195717</v>
      </c>
      <c r="GJ280">
        <v>12.5720839730834</v>
      </c>
      <c r="GO280">
        <v>12.730578322987</v>
      </c>
      <c r="GT280">
        <v>12.877631854041001</v>
      </c>
    </row>
    <row r="281" spans="1:202">
      <c r="A281" s="38" t="s">
        <v>488</v>
      </c>
      <c r="BK281"/>
      <c r="DR281">
        <v>7.8697814309915</v>
      </c>
      <c r="DW281">
        <v>8.0783085242749202</v>
      </c>
      <c r="EB281">
        <v>8.3183032322081196</v>
      </c>
      <c r="EG281">
        <v>8.7168651675529105</v>
      </c>
      <c r="EL281">
        <v>9.24165509715389</v>
      </c>
      <c r="EQ281">
        <v>9.8335988123888391</v>
      </c>
      <c r="EV281">
        <v>10.2876171950063</v>
      </c>
      <c r="FA281">
        <v>10.664661101112999</v>
      </c>
      <c r="FF281">
        <v>11.047061018824699</v>
      </c>
      <c r="FK281">
        <v>11.394530766512499</v>
      </c>
      <c r="FP281">
        <v>11.647306359546899</v>
      </c>
      <c r="FU281">
        <v>11.8021611645517</v>
      </c>
      <c r="FZ281">
        <v>12.0090149347823</v>
      </c>
      <c r="GE281">
        <v>12.2164177179567</v>
      </c>
      <c r="GJ281">
        <v>12.4089680600181</v>
      </c>
      <c r="GO281">
        <v>12.582959474072601</v>
      </c>
      <c r="GT281">
        <v>12.740255691841799</v>
      </c>
    </row>
    <row r="282" spans="1:202">
      <c r="A282" s="38" t="s">
        <v>489</v>
      </c>
      <c r="BK282"/>
      <c r="DR282">
        <v>7.7862900105793296</v>
      </c>
      <c r="DW282">
        <v>7.9159201183420604</v>
      </c>
      <c r="EB282">
        <v>8.1185494654117907</v>
      </c>
      <c r="EG282">
        <v>8.3593701191718992</v>
      </c>
      <c r="EL282">
        <v>8.75595309657378</v>
      </c>
      <c r="EQ282">
        <v>9.2787345718092293</v>
      </c>
      <c r="EV282">
        <v>9.8687049613085804</v>
      </c>
      <c r="FA282">
        <v>10.3211037401396</v>
      </c>
      <c r="FF282">
        <v>10.695803955688101</v>
      </c>
      <c r="FK282">
        <v>11.075912898309699</v>
      </c>
      <c r="FP282">
        <v>11.421027706537901</v>
      </c>
      <c r="FU282">
        <v>11.671860771561001</v>
      </c>
      <c r="FZ282">
        <v>11.8250228214693</v>
      </c>
      <c r="GE282">
        <v>12.029879979139601</v>
      </c>
      <c r="GJ282">
        <v>12.235221122912501</v>
      </c>
      <c r="GO282">
        <v>12.4257260612944</v>
      </c>
      <c r="GT282">
        <v>12.5978482765866</v>
      </c>
    </row>
    <row r="283" spans="1:202">
      <c r="A283" s="38" t="s">
        <v>490</v>
      </c>
      <c r="BK283"/>
      <c r="DR283">
        <v>7.4594752785895304</v>
      </c>
      <c r="DW283">
        <v>7.8580573118258501</v>
      </c>
      <c r="EB283">
        <v>7.9729534475182797</v>
      </c>
      <c r="EG283">
        <v>8.1747186331766208</v>
      </c>
      <c r="EL283">
        <v>8.4166531854043303</v>
      </c>
      <c r="EQ283">
        <v>8.8107744799909895</v>
      </c>
      <c r="EV283">
        <v>9.3309305888695402</v>
      </c>
      <c r="FA283">
        <v>9.91843970788406</v>
      </c>
      <c r="FF283">
        <v>10.3687884822491</v>
      </c>
      <c r="FK283">
        <v>10.740491797922701</v>
      </c>
      <c r="FP283">
        <v>11.1174560587069</v>
      </c>
      <c r="FU283">
        <v>11.4592134406596</v>
      </c>
      <c r="FZ283">
        <v>11.7072290694837</v>
      </c>
      <c r="GE283">
        <v>11.8579824948206</v>
      </c>
      <c r="GJ283">
        <v>12.0598315658423</v>
      </c>
      <c r="GO283">
        <v>12.2620564345458</v>
      </c>
      <c r="GT283">
        <v>12.4496054569527</v>
      </c>
    </row>
    <row r="284" spans="1:202">
      <c r="A284" s="38" t="s">
        <v>491</v>
      </c>
      <c r="BK284"/>
      <c r="DR284">
        <v>7.1324000488399797</v>
      </c>
      <c r="DW284">
        <v>7.5680894059985198</v>
      </c>
      <c r="EB284">
        <v>7.9544680879072596</v>
      </c>
      <c r="EG284">
        <v>8.0611741646408799</v>
      </c>
      <c r="EL284">
        <v>8.2611647716223295</v>
      </c>
      <c r="EQ284">
        <v>8.5049444454574008</v>
      </c>
      <c r="EV284">
        <v>8.8952955817177006</v>
      </c>
      <c r="FA284">
        <v>9.4110313122356501</v>
      </c>
      <c r="FF284">
        <v>9.99468967455452</v>
      </c>
      <c r="FK284">
        <v>10.4420539601789</v>
      </c>
      <c r="FP284">
        <v>10.809180865997099</v>
      </c>
      <c r="FU284">
        <v>11.1811170077822</v>
      </c>
      <c r="FZ284">
        <v>11.5176049981249</v>
      </c>
      <c r="GE284">
        <v>11.7613011723833</v>
      </c>
      <c r="GJ284">
        <v>11.9084231620465</v>
      </c>
      <c r="GO284">
        <v>12.105562619193799</v>
      </c>
      <c r="GT284">
        <v>12.3030870875857</v>
      </c>
    </row>
    <row r="285" spans="1:202">
      <c r="A285" s="38" t="s">
        <v>492</v>
      </c>
      <c r="BK285"/>
      <c r="DR285">
        <v>6.9548621283085099</v>
      </c>
      <c r="DW285">
        <v>7.2951320422618204</v>
      </c>
      <c r="EB285">
        <v>7.7176536251597296</v>
      </c>
      <c r="EG285">
        <v>8.1036400305938407</v>
      </c>
      <c r="EL285">
        <v>8.1972828522303693</v>
      </c>
      <c r="EQ285">
        <v>8.3948146745555992</v>
      </c>
      <c r="EV285">
        <v>8.6415874989229504</v>
      </c>
      <c r="FA285">
        <v>9.0256046027118</v>
      </c>
      <c r="FF285">
        <v>9.5338124426698894</v>
      </c>
      <c r="FK285">
        <v>10.1116980339335</v>
      </c>
      <c r="FP285">
        <v>10.5544539732643</v>
      </c>
      <c r="FU285">
        <v>10.9142061974178</v>
      </c>
      <c r="FZ285">
        <v>11.2781931478491</v>
      </c>
      <c r="GE285">
        <v>11.6063556809943</v>
      </c>
      <c r="GJ285">
        <v>11.8434030011424</v>
      </c>
      <c r="GO285">
        <v>11.9850605178103</v>
      </c>
      <c r="GT285">
        <v>12.1751831480605</v>
      </c>
    </row>
    <row r="286" spans="1:202">
      <c r="A286" s="38" t="s">
        <v>493</v>
      </c>
      <c r="BK286"/>
      <c r="DR286">
        <v>6.7114402325302898</v>
      </c>
      <c r="DW286">
        <v>7.2202743408332903</v>
      </c>
      <c r="EB286">
        <v>7.5207723102780797</v>
      </c>
      <c r="EG286">
        <v>7.9463957890211798</v>
      </c>
      <c r="EL286">
        <v>8.3301947208500593</v>
      </c>
      <c r="EQ286">
        <v>8.4048378409446691</v>
      </c>
      <c r="EV286">
        <v>8.5987275635665803</v>
      </c>
      <c r="FA286">
        <v>8.8497477216279705</v>
      </c>
      <c r="FF286">
        <v>9.2229125686009894</v>
      </c>
      <c r="FK286">
        <v>9.7187739418799293</v>
      </c>
      <c r="FP286">
        <v>10.2874690612416</v>
      </c>
      <c r="FU286">
        <v>10.722445528171001</v>
      </c>
      <c r="FZ286">
        <v>11.070836444894599</v>
      </c>
      <c r="GE286">
        <v>11.4223201352468</v>
      </c>
      <c r="GJ286">
        <v>11.737786405578699</v>
      </c>
      <c r="GO286">
        <v>11.964943357974599</v>
      </c>
      <c r="GT286">
        <v>12.099227064604399</v>
      </c>
    </row>
    <row r="287" spans="1:202">
      <c r="A287" s="38" t="s">
        <v>494</v>
      </c>
      <c r="BK287"/>
      <c r="DR287">
        <v>6.5687467178011296</v>
      </c>
      <c r="DW287">
        <v>7.1112204667608303</v>
      </c>
      <c r="EB287">
        <v>7.57776353325748</v>
      </c>
      <c r="EG287">
        <v>7.8485258915058296</v>
      </c>
      <c r="EL287">
        <v>8.2771302730289804</v>
      </c>
      <c r="EQ287">
        <v>8.6570746164921903</v>
      </c>
      <c r="EV287">
        <v>8.7062083423094396</v>
      </c>
      <c r="FA287">
        <v>8.8949468712893704</v>
      </c>
      <c r="FF287">
        <v>9.1515621240610194</v>
      </c>
      <c r="FK287">
        <v>9.5081930949487408</v>
      </c>
      <c r="FP287">
        <v>9.9846271683302401</v>
      </c>
      <c r="FU287">
        <v>10.5391614773936</v>
      </c>
      <c r="FZ287">
        <v>10.9621748267926</v>
      </c>
      <c r="GE287">
        <v>11.2935428459761</v>
      </c>
      <c r="GJ287">
        <v>11.6265620986717</v>
      </c>
      <c r="GO287">
        <v>11.9233871069223</v>
      </c>
      <c r="GT287">
        <v>12.1370606786161</v>
      </c>
    </row>
    <row r="288" spans="1:202">
      <c r="A288" s="38" t="s">
        <v>495</v>
      </c>
      <c r="BK288"/>
      <c r="DR288">
        <v>6.47303816154069</v>
      </c>
      <c r="DW288">
        <v>7.10166685761906</v>
      </c>
      <c r="EB288">
        <v>7.6309903959607999</v>
      </c>
      <c r="EG288">
        <v>8.0824356650375204</v>
      </c>
      <c r="EL288">
        <v>8.3127738553827708</v>
      </c>
      <c r="EQ288">
        <v>8.7420975208656007</v>
      </c>
      <c r="EV288">
        <v>9.1137699351689108</v>
      </c>
      <c r="FA288">
        <v>9.1310497691362702</v>
      </c>
      <c r="FF288">
        <v>9.3129273112307693</v>
      </c>
      <c r="FK288">
        <v>9.57468009405234</v>
      </c>
      <c r="FP288">
        <v>9.9049640498878802</v>
      </c>
      <c r="FU288">
        <v>10.350485306357401</v>
      </c>
      <c r="FZ288">
        <v>10.882804642342601</v>
      </c>
      <c r="GE288">
        <v>11.285488073562901</v>
      </c>
      <c r="GJ288">
        <v>11.591886848046199</v>
      </c>
      <c r="GO288">
        <v>11.897653960070199</v>
      </c>
      <c r="GT288">
        <v>12.1682553750432</v>
      </c>
    </row>
    <row r="289" spans="1:202">
      <c r="A289" s="38" t="s">
        <v>496</v>
      </c>
      <c r="BK289"/>
      <c r="DR289">
        <v>6.5284924938997104</v>
      </c>
      <c r="DW289">
        <v>7.1416474867280897</v>
      </c>
      <c r="EB289">
        <v>7.7180213126523203</v>
      </c>
      <c r="EG289">
        <v>8.27782857785947</v>
      </c>
      <c r="EL289">
        <v>8.71982646730814</v>
      </c>
      <c r="EQ289">
        <v>8.9091692512049008</v>
      </c>
      <c r="EV289">
        <v>9.3333252767564296</v>
      </c>
      <c r="FA289">
        <v>9.6927270642063608</v>
      </c>
      <c r="FF289">
        <v>9.6812144599718408</v>
      </c>
      <c r="FK289">
        <v>9.8574786159423198</v>
      </c>
      <c r="FP289">
        <v>10.1190352507992</v>
      </c>
      <c r="FU289">
        <v>10.413267569986701</v>
      </c>
      <c r="FZ289">
        <v>10.817252628256499</v>
      </c>
      <c r="GE289">
        <v>11.3150723074389</v>
      </c>
      <c r="GJ289">
        <v>11.6859194099828</v>
      </c>
      <c r="GO289">
        <v>11.956714569740599</v>
      </c>
      <c r="GT289">
        <v>12.2241270260644</v>
      </c>
    </row>
    <row r="290" spans="1:202">
      <c r="A290" s="38" t="s">
        <v>497</v>
      </c>
      <c r="BK290"/>
      <c r="DR290">
        <v>6.6886182618752601</v>
      </c>
      <c r="DW290">
        <v>7.2539841685016899</v>
      </c>
      <c r="EB290">
        <v>7.8301465990321697</v>
      </c>
      <c r="EG290">
        <v>8.4056222920421106</v>
      </c>
      <c r="EL290">
        <v>9.0087129009708402</v>
      </c>
      <c r="EQ290">
        <v>9.4521218658708701</v>
      </c>
      <c r="EV290">
        <v>9.6104988848966393</v>
      </c>
      <c r="FA290">
        <v>10.012360570752101</v>
      </c>
      <c r="FF290">
        <v>10.356116281339901</v>
      </c>
      <c r="FK290">
        <v>10.3361666563731</v>
      </c>
      <c r="FP290">
        <v>10.5113447059365</v>
      </c>
      <c r="FU290">
        <v>10.764315141945101</v>
      </c>
      <c r="FZ290">
        <v>11.022528985753601</v>
      </c>
      <c r="GE290">
        <v>11.376761831126601</v>
      </c>
      <c r="GJ290">
        <v>11.824562666732101</v>
      </c>
      <c r="GO290">
        <v>12.150191900268901</v>
      </c>
      <c r="GT290">
        <v>12.373687355381101</v>
      </c>
    </row>
    <row r="291" spans="1:202">
      <c r="A291" s="38" t="s">
        <v>498</v>
      </c>
      <c r="BK291"/>
      <c r="DR291">
        <v>6.8112079303618298</v>
      </c>
      <c r="DW291">
        <v>7.2327200414988804</v>
      </c>
      <c r="EB291">
        <v>7.86563334927017</v>
      </c>
      <c r="EG291">
        <v>8.4560556141369592</v>
      </c>
      <c r="EL291">
        <v>9.0617841844528595</v>
      </c>
      <c r="EQ291">
        <v>9.7238240156992806</v>
      </c>
      <c r="EV291">
        <v>10.2173017648048</v>
      </c>
      <c r="FA291">
        <v>10.4079967587294</v>
      </c>
      <c r="FF291">
        <v>10.7642085229397</v>
      </c>
      <c r="FK291">
        <v>11.094900708612499</v>
      </c>
      <c r="FP291">
        <v>11.143614922412301</v>
      </c>
      <c r="FU291">
        <v>11.3291019747082</v>
      </c>
      <c r="FZ291">
        <v>11.571612406203</v>
      </c>
      <c r="GE291">
        <v>11.7919229804975</v>
      </c>
      <c r="GJ291">
        <v>12.077700059906199</v>
      </c>
      <c r="GO291">
        <v>12.4410624542104</v>
      </c>
      <c r="GT291">
        <v>12.719485816173</v>
      </c>
    </row>
    <row r="292" spans="1:202">
      <c r="A292" s="38" t="s">
        <v>499</v>
      </c>
      <c r="BK292"/>
      <c r="DR292">
        <v>8.6835335764048693</v>
      </c>
      <c r="DW292">
        <v>8.8787289602752608</v>
      </c>
      <c r="EB292">
        <v>9.0421578138498901</v>
      </c>
      <c r="EG292">
        <v>9.1193944461978695</v>
      </c>
      <c r="EL292">
        <v>9.0914572235397006</v>
      </c>
      <c r="EQ292">
        <v>9.1377194161516293</v>
      </c>
      <c r="EV292">
        <v>9.19939104095406</v>
      </c>
      <c r="FA292">
        <v>9.2603460930327604</v>
      </c>
      <c r="FF292">
        <v>9.3055812768927293</v>
      </c>
      <c r="FK292">
        <v>9.3333975307632802</v>
      </c>
      <c r="FP292">
        <v>9.3543435835451092</v>
      </c>
      <c r="FU292">
        <v>9.3778803962329391</v>
      </c>
      <c r="FZ292">
        <v>9.4050655796622706</v>
      </c>
      <c r="GE292">
        <v>9.4380621479769005</v>
      </c>
      <c r="GJ292">
        <v>9.4692229224145894</v>
      </c>
      <c r="GO292">
        <v>9.4966924128250305</v>
      </c>
      <c r="GT292">
        <v>9.5183133437707195</v>
      </c>
    </row>
    <row r="293" spans="1:202">
      <c r="A293" s="38" t="s">
        <v>500</v>
      </c>
      <c r="BK293"/>
      <c r="DR293">
        <v>10.0587093388338</v>
      </c>
      <c r="DW293">
        <v>10.358815262419601</v>
      </c>
      <c r="EB293">
        <v>10.673888232507201</v>
      </c>
      <c r="EG293">
        <v>10.952324257062401</v>
      </c>
      <c r="EL293">
        <v>11.148630606242101</v>
      </c>
      <c r="EQ293">
        <v>11.260212192508201</v>
      </c>
      <c r="EV293">
        <v>11.422246721793</v>
      </c>
      <c r="FA293">
        <v>11.584338864742801</v>
      </c>
      <c r="FF293">
        <v>11.7294303647483</v>
      </c>
      <c r="FK293">
        <v>11.8613903147491</v>
      </c>
      <c r="FP293">
        <v>11.973625751749699</v>
      </c>
      <c r="FU293">
        <v>12.079820570242999</v>
      </c>
      <c r="FZ293">
        <v>12.1812470467904</v>
      </c>
      <c r="GE293">
        <v>12.275195985275699</v>
      </c>
      <c r="GJ293">
        <v>12.367894764194</v>
      </c>
      <c r="GO293">
        <v>12.451703223610901</v>
      </c>
      <c r="GT293">
        <v>12.5295047996904</v>
      </c>
    </row>
    <row r="294" spans="1:202">
      <c r="A294" s="38" t="s">
        <v>501</v>
      </c>
      <c r="BK294"/>
      <c r="DR294">
        <v>10.0769584639116</v>
      </c>
      <c r="DW294">
        <v>10.4430173746901</v>
      </c>
      <c r="EB294">
        <v>10.7883415789138</v>
      </c>
      <c r="EG294">
        <v>11.1419958764191</v>
      </c>
      <c r="EL294">
        <v>11.459426404094801</v>
      </c>
      <c r="EQ294">
        <v>11.697541236524</v>
      </c>
      <c r="EV294">
        <v>11.8587372181132</v>
      </c>
      <c r="FA294">
        <v>12.065793570737499</v>
      </c>
      <c r="FF294">
        <v>12.2692024683969</v>
      </c>
      <c r="FK294">
        <v>12.4529808200249</v>
      </c>
      <c r="FP294">
        <v>12.625240497255099</v>
      </c>
      <c r="FU294">
        <v>12.7786473651216</v>
      </c>
      <c r="FZ294">
        <v>12.925257488423799</v>
      </c>
      <c r="GE294">
        <v>13.0640449159305</v>
      </c>
      <c r="GJ294">
        <v>13.1939122644735</v>
      </c>
      <c r="GO294">
        <v>13.319885393420201</v>
      </c>
      <c r="GT294">
        <v>13.434577849379099</v>
      </c>
    </row>
    <row r="295" spans="1:202">
      <c r="A295" s="38" t="s">
        <v>502</v>
      </c>
      <c r="BK295"/>
      <c r="DR295">
        <v>9.6698742398968207</v>
      </c>
      <c r="DW295">
        <v>10.119673201248199</v>
      </c>
      <c r="EB295">
        <v>10.499630591119701</v>
      </c>
      <c r="EG295">
        <v>10.8494947637213</v>
      </c>
      <c r="EL295">
        <v>11.206717295892201</v>
      </c>
      <c r="EQ295">
        <v>11.5273307186807</v>
      </c>
      <c r="EV295">
        <v>11.770202784831501</v>
      </c>
      <c r="FA295">
        <v>11.9380255513137</v>
      </c>
      <c r="FF295">
        <v>12.149685445002</v>
      </c>
      <c r="FK295">
        <v>12.3573626731375</v>
      </c>
      <c r="FP295">
        <v>12.5450136345678</v>
      </c>
      <c r="FU295">
        <v>12.721527238005301</v>
      </c>
      <c r="FZ295">
        <v>12.8802620746077</v>
      </c>
      <c r="GE295">
        <v>13.032017373409101</v>
      </c>
      <c r="GJ295">
        <v>13.1754849695131</v>
      </c>
      <c r="GO295">
        <v>13.310812339239</v>
      </c>
      <c r="GT295">
        <v>13.4422473965401</v>
      </c>
    </row>
    <row r="296" spans="1:202">
      <c r="A296" s="38" t="s">
        <v>503</v>
      </c>
      <c r="BK296"/>
      <c r="DR296">
        <v>9.2433297149962907</v>
      </c>
      <c r="DW296">
        <v>9.68316531271463</v>
      </c>
      <c r="EB296">
        <v>10.1315921822249</v>
      </c>
      <c r="EG296">
        <v>10.511390214738</v>
      </c>
      <c r="EL296">
        <v>10.8600500256634</v>
      </c>
      <c r="EQ296">
        <v>11.2162076509144</v>
      </c>
      <c r="EV296">
        <v>11.5355589943852</v>
      </c>
      <c r="FA296">
        <v>11.777124864789201</v>
      </c>
      <c r="FF296">
        <v>11.943667640792</v>
      </c>
      <c r="FK296">
        <v>12.1544754265464</v>
      </c>
      <c r="FP296">
        <v>12.361466576659099</v>
      </c>
      <c r="FU296">
        <v>12.5485397889098</v>
      </c>
      <c r="FZ296">
        <v>12.7245464087669</v>
      </c>
      <c r="GE296">
        <v>12.882870808397399</v>
      </c>
      <c r="GJ296">
        <v>13.0342769111802</v>
      </c>
      <c r="GO296">
        <v>13.177516606797299</v>
      </c>
      <c r="GT296">
        <v>13.312747470715401</v>
      </c>
    </row>
    <row r="297" spans="1:202">
      <c r="A297" s="38" t="s">
        <v>504</v>
      </c>
      <c r="BK297"/>
      <c r="DR297">
        <v>8.9338118560739304</v>
      </c>
      <c r="DW297">
        <v>9.2608180496821699</v>
      </c>
      <c r="EB297">
        <v>9.6979415235956097</v>
      </c>
      <c r="EG297">
        <v>10.146183124645299</v>
      </c>
      <c r="EL297">
        <v>10.5257423067532</v>
      </c>
      <c r="EQ297">
        <v>10.873090857408799</v>
      </c>
      <c r="EV297">
        <v>11.227857496473201</v>
      </c>
      <c r="FA297">
        <v>11.5457374820553</v>
      </c>
      <c r="FF297">
        <v>11.785899991291799</v>
      </c>
      <c r="FK297">
        <v>11.951374444161299</v>
      </c>
      <c r="FP297">
        <v>12.161251206272199</v>
      </c>
      <c r="FU297">
        <v>12.3674058205543</v>
      </c>
      <c r="FZ297">
        <v>12.553748895174</v>
      </c>
      <c r="GE297">
        <v>12.7291158183627</v>
      </c>
      <c r="GJ297">
        <v>12.886935650513999</v>
      </c>
      <c r="GO297">
        <v>13.0378931075634</v>
      </c>
      <c r="GT297">
        <v>13.180792838645001</v>
      </c>
    </row>
    <row r="298" spans="1:202">
      <c r="A298" s="38" t="s">
        <v>505</v>
      </c>
      <c r="BK298"/>
      <c r="DR298">
        <v>8.6485894655020807</v>
      </c>
      <c r="DW298">
        <v>8.9555193406337406</v>
      </c>
      <c r="EB298">
        <v>9.2794829816497195</v>
      </c>
      <c r="EG298">
        <v>9.7164128235017504</v>
      </c>
      <c r="EL298">
        <v>10.1643665863938</v>
      </c>
      <c r="EQ298">
        <v>10.543493420386101</v>
      </c>
      <c r="EV298">
        <v>10.8892518959452</v>
      </c>
      <c r="FA298">
        <v>11.2423857195243</v>
      </c>
      <c r="FF298">
        <v>11.558596426668601</v>
      </c>
      <c r="FK298">
        <v>11.7974095896629</v>
      </c>
      <c r="FP298">
        <v>11.961735907180699</v>
      </c>
      <c r="FU298">
        <v>12.170495223218101</v>
      </c>
      <c r="FZ298">
        <v>12.3756133368066</v>
      </c>
      <c r="GE298">
        <v>12.5610036155136</v>
      </c>
      <c r="GJ298">
        <v>12.735567728084099</v>
      </c>
      <c r="GO298">
        <v>12.892724399057601</v>
      </c>
      <c r="GT298">
        <v>13.0430686846254</v>
      </c>
    </row>
    <row r="299" spans="1:202">
      <c r="A299" s="38" t="s">
        <v>506</v>
      </c>
      <c r="BK299"/>
      <c r="DR299">
        <v>8.4017580955300808</v>
      </c>
      <c r="DW299">
        <v>8.6755308708604097</v>
      </c>
      <c r="EB299">
        <v>8.9818855969786</v>
      </c>
      <c r="EG299">
        <v>9.3051452491377198</v>
      </c>
      <c r="EL299">
        <v>9.7413105087794598</v>
      </c>
      <c r="EQ299">
        <v>10.1886038553903</v>
      </c>
      <c r="EV299">
        <v>10.566584281363699</v>
      </c>
      <c r="FA299">
        <v>10.9101783298276</v>
      </c>
      <c r="FF299">
        <v>11.2612290131124</v>
      </c>
      <c r="FK299">
        <v>11.575540636476299</v>
      </c>
      <c r="FP299">
        <v>11.8127214445504</v>
      </c>
      <c r="FU299">
        <v>11.975647951889499</v>
      </c>
      <c r="FZ299">
        <v>12.1830181983547</v>
      </c>
      <c r="GE299">
        <v>12.386786261178599</v>
      </c>
      <c r="GJ299">
        <v>12.5709553288292</v>
      </c>
      <c r="GO299">
        <v>12.744478457620501</v>
      </c>
      <c r="GT299">
        <v>12.9007302690432</v>
      </c>
    </row>
    <row r="300" spans="1:202">
      <c r="A300" s="38" t="s">
        <v>507</v>
      </c>
      <c r="BK300"/>
      <c r="DR300">
        <v>8.29453395793875</v>
      </c>
      <c r="DW300">
        <v>8.4388435064790404</v>
      </c>
      <c r="EB300">
        <v>8.7105890393872905</v>
      </c>
      <c r="EG300">
        <v>9.0191058744266304</v>
      </c>
      <c r="EL300">
        <v>9.3411773607522495</v>
      </c>
      <c r="EQ300">
        <v>9.7760978103406693</v>
      </c>
      <c r="EV300">
        <v>10.2220861681873</v>
      </c>
      <c r="FA300">
        <v>10.5982106192664</v>
      </c>
      <c r="FF300">
        <v>10.9387636440081</v>
      </c>
      <c r="FK300">
        <v>11.2871042561318</v>
      </c>
      <c r="FP300">
        <v>11.5988569135672</v>
      </c>
      <c r="FU300">
        <v>11.8338255707852</v>
      </c>
      <c r="FZ300">
        <v>11.994889224932001</v>
      </c>
      <c r="GE300">
        <v>12.2003013869261</v>
      </c>
      <c r="GJ300">
        <v>12.402193376377401</v>
      </c>
      <c r="GO300">
        <v>12.5846607728183</v>
      </c>
      <c r="GT300">
        <v>12.7566934352249</v>
      </c>
    </row>
    <row r="301" spans="1:202">
      <c r="A301" s="38" t="s">
        <v>508</v>
      </c>
      <c r="BK301"/>
      <c r="DR301">
        <v>7.9518840260996804</v>
      </c>
      <c r="DW301">
        <v>8.3524679512313096</v>
      </c>
      <c r="EB301">
        <v>8.4882207386289004</v>
      </c>
      <c r="EG301">
        <v>8.7610925749233797</v>
      </c>
      <c r="EL301">
        <v>9.0717366679361504</v>
      </c>
      <c r="EQ301">
        <v>9.3925287909203306</v>
      </c>
      <c r="EV301">
        <v>9.8253101653145603</v>
      </c>
      <c r="FA301">
        <v>10.2696057052245</v>
      </c>
      <c r="FF301">
        <v>10.6431586277837</v>
      </c>
      <c r="FK301">
        <v>10.979752566393501</v>
      </c>
      <c r="FP301">
        <v>11.3242520635437</v>
      </c>
      <c r="FU301">
        <v>11.632245675408599</v>
      </c>
      <c r="FZ301">
        <v>11.863999492374701</v>
      </c>
      <c r="GE301">
        <v>12.0223030252073</v>
      </c>
      <c r="GJ301">
        <v>12.2248118188998</v>
      </c>
      <c r="GO301">
        <v>12.423945267572799</v>
      </c>
      <c r="GT301">
        <v>12.6038686828752</v>
      </c>
    </row>
    <row r="302" spans="1:202">
      <c r="A302" s="38" t="s">
        <v>509</v>
      </c>
      <c r="BK302"/>
      <c r="DR302">
        <v>7.5585377749433</v>
      </c>
      <c r="DW302">
        <v>8.0375834856413704</v>
      </c>
      <c r="EB302">
        <v>8.4350327154921807</v>
      </c>
      <c r="EG302">
        <v>8.5652430323630107</v>
      </c>
      <c r="EL302">
        <v>8.8375302025472795</v>
      </c>
      <c r="EQ302">
        <v>9.1515744788861095</v>
      </c>
      <c r="EV302">
        <v>9.4696733172835899</v>
      </c>
      <c r="FA302">
        <v>9.8989550709791008</v>
      </c>
      <c r="FF302">
        <v>10.3405320872308</v>
      </c>
      <c r="FK302">
        <v>10.7103403390434</v>
      </c>
      <c r="FP302">
        <v>11.0410000112874</v>
      </c>
      <c r="FU302">
        <v>11.3795537610231</v>
      </c>
      <c r="FZ302">
        <v>11.6817460318074</v>
      </c>
      <c r="GE302">
        <v>11.908559342698201</v>
      </c>
      <c r="GJ302">
        <v>12.062685234458201</v>
      </c>
      <c r="GO302">
        <v>12.260803965091799</v>
      </c>
      <c r="GT302">
        <v>12.4557793567638</v>
      </c>
    </row>
    <row r="303" spans="1:202">
      <c r="A303" s="38" t="s">
        <v>510</v>
      </c>
      <c r="BK303"/>
      <c r="DR303">
        <v>7.3025376226245502</v>
      </c>
      <c r="DW303">
        <v>7.6834701788798103</v>
      </c>
      <c r="EB303">
        <v>8.1643237933363704</v>
      </c>
      <c r="EG303">
        <v>8.5657843105236502</v>
      </c>
      <c r="EL303">
        <v>8.6837124790949591</v>
      </c>
      <c r="EQ303">
        <v>8.9553083672470901</v>
      </c>
      <c r="EV303">
        <v>9.2733631278213995</v>
      </c>
      <c r="FA303">
        <v>9.5865386257746703</v>
      </c>
      <c r="FF303">
        <v>10.0098618094295</v>
      </c>
      <c r="FK303">
        <v>10.4474547348832</v>
      </c>
      <c r="FP303">
        <v>10.811594629596801</v>
      </c>
      <c r="FU303">
        <v>11.1330016008671</v>
      </c>
      <c r="FZ303">
        <v>11.4621521525678</v>
      </c>
      <c r="GE303">
        <v>11.755211347444501</v>
      </c>
      <c r="GJ303">
        <v>11.974467250711401</v>
      </c>
      <c r="GO303">
        <v>12.1223775255382</v>
      </c>
      <c r="GT303">
        <v>12.313886260033099</v>
      </c>
    </row>
    <row r="304" spans="1:202">
      <c r="A304" s="38" t="s">
        <v>511</v>
      </c>
      <c r="BK304"/>
      <c r="DR304">
        <v>6.9625793509165002</v>
      </c>
      <c r="DW304">
        <v>7.5285050811256804</v>
      </c>
      <c r="EB304">
        <v>7.8766925835523196</v>
      </c>
      <c r="EG304">
        <v>8.3643603693025401</v>
      </c>
      <c r="EL304">
        <v>8.7659603727702002</v>
      </c>
      <c r="EQ304">
        <v>8.8660336932876298</v>
      </c>
      <c r="EV304">
        <v>9.1353836310312193</v>
      </c>
      <c r="FA304">
        <v>9.4581704368886506</v>
      </c>
      <c r="FF304">
        <v>9.7627003369171099</v>
      </c>
      <c r="FK304">
        <v>10.1762963431472</v>
      </c>
      <c r="FP304">
        <v>10.6068664398158</v>
      </c>
      <c r="FU304">
        <v>10.9618462994463</v>
      </c>
      <c r="FZ304">
        <v>11.268960205151</v>
      </c>
      <c r="GE304">
        <v>11.5836133078432</v>
      </c>
      <c r="GJ304">
        <v>11.862779843606001</v>
      </c>
      <c r="GO304">
        <v>12.0709390896074</v>
      </c>
      <c r="GT304">
        <v>12.2100759755706</v>
      </c>
    </row>
    <row r="305" spans="1:202">
      <c r="A305" s="38" t="s">
        <v>512</v>
      </c>
      <c r="BK305"/>
      <c r="DR305">
        <v>6.6607103132208403</v>
      </c>
      <c r="DW305">
        <v>7.32335642705584</v>
      </c>
      <c r="EB305">
        <v>7.8629227605669403</v>
      </c>
      <c r="EG305">
        <v>8.1745848756089803</v>
      </c>
      <c r="EL305">
        <v>8.6640913688609302</v>
      </c>
      <c r="EQ305">
        <v>9.0639575941425896</v>
      </c>
      <c r="EV305">
        <v>9.1384529930063607</v>
      </c>
      <c r="FA305">
        <v>9.4029818076003799</v>
      </c>
      <c r="FF305">
        <v>9.7304492979030393</v>
      </c>
      <c r="FK305">
        <v>10.0204801149776</v>
      </c>
      <c r="FP305">
        <v>10.417169866941199</v>
      </c>
      <c r="FU305">
        <v>10.8362678009675</v>
      </c>
      <c r="FZ305">
        <v>11.175842310767001</v>
      </c>
      <c r="GE305">
        <v>11.461964801339899</v>
      </c>
      <c r="GJ305">
        <v>11.7550813272364</v>
      </c>
      <c r="GO305">
        <v>12.013940605602899</v>
      </c>
      <c r="GT305">
        <v>12.206755561504901</v>
      </c>
    </row>
    <row r="306" spans="1:202">
      <c r="A306" s="38" t="s">
        <v>513</v>
      </c>
      <c r="BK306"/>
      <c r="DR306">
        <v>6.4559357959317696</v>
      </c>
      <c r="DW306">
        <v>7.17459557844324</v>
      </c>
      <c r="EB306">
        <v>7.8376452124118501</v>
      </c>
      <c r="EG306">
        <v>8.3641623590337595</v>
      </c>
      <c r="EL306">
        <v>8.6223350628054707</v>
      </c>
      <c r="EQ306">
        <v>9.1095967885433993</v>
      </c>
      <c r="EV306">
        <v>9.5021979312976796</v>
      </c>
      <c r="FA306">
        <v>9.5431565638563391</v>
      </c>
      <c r="FF306">
        <v>9.7997058880649792</v>
      </c>
      <c r="FK306">
        <v>10.127696178331099</v>
      </c>
      <c r="FP306">
        <v>10.391255675201499</v>
      </c>
      <c r="FU306">
        <v>10.7613254290493</v>
      </c>
      <c r="FZ306">
        <v>11.1609193887102</v>
      </c>
      <c r="GE306">
        <v>11.474185116789901</v>
      </c>
      <c r="GJ306">
        <v>11.729117905649399</v>
      </c>
      <c r="GO306">
        <v>11.990819800498</v>
      </c>
      <c r="GT306">
        <v>12.2210776372706</v>
      </c>
    </row>
    <row r="307" spans="1:202">
      <c r="A307" s="38" t="s">
        <v>514</v>
      </c>
      <c r="BK307"/>
      <c r="DR307">
        <v>6.4571355776507904</v>
      </c>
      <c r="DW307">
        <v>7.1160956543517901</v>
      </c>
      <c r="EB307">
        <v>7.8203336458797503</v>
      </c>
      <c r="EG307">
        <v>8.5077493226559096</v>
      </c>
      <c r="EL307">
        <v>9.0231068242711299</v>
      </c>
      <c r="EQ307">
        <v>9.2310313326347195</v>
      </c>
      <c r="EV307">
        <v>9.7102844744311803</v>
      </c>
      <c r="FA307">
        <v>10.0925283602474</v>
      </c>
      <c r="FF307">
        <v>10.103517396379599</v>
      </c>
      <c r="FK307">
        <v>10.351477941842299</v>
      </c>
      <c r="FP307">
        <v>10.666716660286999</v>
      </c>
      <c r="FU307">
        <v>10.8909239563265</v>
      </c>
      <c r="FZ307">
        <v>11.2241050182579</v>
      </c>
      <c r="GE307">
        <v>11.593034122559301</v>
      </c>
      <c r="GJ307">
        <v>11.864335866677401</v>
      </c>
      <c r="GO307">
        <v>12.075999567342</v>
      </c>
      <c r="GT307">
        <v>12.295168277133399</v>
      </c>
    </row>
    <row r="308" spans="1:202">
      <c r="A308" s="38" t="s">
        <v>515</v>
      </c>
      <c r="BK308"/>
      <c r="DR308">
        <v>6.7083138952155501</v>
      </c>
      <c r="DW308">
        <v>7.1922771046942797</v>
      </c>
      <c r="EB308">
        <v>7.8553348787465698</v>
      </c>
      <c r="EG308">
        <v>8.5655881192362902</v>
      </c>
      <c r="EL308">
        <v>9.2813341059100392</v>
      </c>
      <c r="EQ308">
        <v>9.8063164784311407</v>
      </c>
      <c r="EV308">
        <v>9.9924162280702102</v>
      </c>
      <c r="FA308">
        <v>10.4432678246782</v>
      </c>
      <c r="FF308">
        <v>10.814024487707799</v>
      </c>
      <c r="FK308">
        <v>10.8216989919265</v>
      </c>
      <c r="FP308">
        <v>11.059246058652199</v>
      </c>
      <c r="FU308">
        <v>11.339711584413299</v>
      </c>
      <c r="FZ308">
        <v>11.515159549337101</v>
      </c>
      <c r="GE308">
        <v>11.804600781208</v>
      </c>
      <c r="GJ308">
        <v>12.124940486913699</v>
      </c>
      <c r="GO308">
        <v>12.3392877401582</v>
      </c>
      <c r="GT308">
        <v>12.4998095210447</v>
      </c>
    </row>
    <row r="309" spans="1:202">
      <c r="A309" s="38" t="s">
        <v>516</v>
      </c>
      <c r="BK309"/>
      <c r="DR309">
        <v>6.7961958271834204</v>
      </c>
      <c r="DW309">
        <v>7.2180920314054298</v>
      </c>
      <c r="EB309">
        <v>7.7941959213732401</v>
      </c>
      <c r="EG309">
        <v>8.4725834339366095</v>
      </c>
      <c r="EL309">
        <v>9.1917649317623908</v>
      </c>
      <c r="EQ309">
        <v>9.9511002827029795</v>
      </c>
      <c r="EV309">
        <v>10.567920862541399</v>
      </c>
      <c r="FA309">
        <v>10.832779260047699</v>
      </c>
      <c r="FF309">
        <v>11.233282983342701</v>
      </c>
      <c r="FK309">
        <v>11.6029839116358</v>
      </c>
      <c r="FP309">
        <v>11.6983046059357</v>
      </c>
      <c r="FU309">
        <v>11.9319857150298</v>
      </c>
      <c r="FZ309">
        <v>12.171236776886801</v>
      </c>
      <c r="GE309">
        <v>12.3043114653294</v>
      </c>
      <c r="GJ309">
        <v>12.5228494090435</v>
      </c>
      <c r="GO309">
        <v>12.772329536545</v>
      </c>
      <c r="GT309">
        <v>12.9461990332385</v>
      </c>
    </row>
    <row r="310" spans="1:202">
      <c r="A310" s="38" t="s">
        <v>517</v>
      </c>
      <c r="AZ310">
        <v>64935000</v>
      </c>
      <c r="BE310">
        <v>62776800</v>
      </c>
      <c r="BJ310">
        <v>59386900</v>
      </c>
      <c r="BK310"/>
      <c r="BO310">
        <v>61360800</v>
      </c>
      <c r="BT310">
        <v>67087100</v>
      </c>
      <c r="BY310">
        <v>65285200</v>
      </c>
      <c r="CD310">
        <v>65517000</v>
      </c>
      <c r="CI310">
        <v>65982000</v>
      </c>
      <c r="CN310">
        <v>65022800</v>
      </c>
      <c r="CS310">
        <v>63841600</v>
      </c>
      <c r="CX310">
        <v>61598700</v>
      </c>
      <c r="DC310">
        <v>56627600</v>
      </c>
      <c r="DH310">
        <v>48738500</v>
      </c>
      <c r="DM310">
        <v>44477700</v>
      </c>
      <c r="DR310">
        <v>43111458</v>
      </c>
      <c r="DW310">
        <v>40076663</v>
      </c>
      <c r="EB310">
        <v>36998330</v>
      </c>
      <c r="EG310">
        <v>33540453</v>
      </c>
      <c r="EL310">
        <v>30351846</v>
      </c>
      <c r="EQ310">
        <v>27673972</v>
      </c>
      <c r="EV310">
        <v>25063757</v>
      </c>
      <c r="FA310">
        <v>22565003</v>
      </c>
      <c r="FF310">
        <v>20188858</v>
      </c>
      <c r="FK310">
        <v>17961447</v>
      </c>
      <c r="FP310">
        <v>15807749</v>
      </c>
      <c r="FU310">
        <v>13879150</v>
      </c>
      <c r="FZ310">
        <v>12082330</v>
      </c>
      <c r="GE310">
        <v>10503755</v>
      </c>
      <c r="GJ310">
        <v>9101536</v>
      </c>
      <c r="GO310">
        <v>7862409</v>
      </c>
      <c r="GT310">
        <v>6768351</v>
      </c>
    </row>
    <row r="311" spans="1:202">
      <c r="A311" s="38" t="s">
        <v>518</v>
      </c>
      <c r="AZ311">
        <v>62101300</v>
      </c>
      <c r="BE311">
        <v>62759400</v>
      </c>
      <c r="BJ311">
        <v>60859900</v>
      </c>
      <c r="BK311"/>
      <c r="BO311">
        <v>57627300</v>
      </c>
      <c r="BT311">
        <v>59783900</v>
      </c>
      <c r="BY311">
        <v>65249100</v>
      </c>
      <c r="CD311">
        <v>63945500</v>
      </c>
      <c r="CI311">
        <v>64284300</v>
      </c>
      <c r="CN311">
        <v>64730800</v>
      </c>
      <c r="CS311">
        <v>63707600</v>
      </c>
      <c r="CX311">
        <v>62659700</v>
      </c>
      <c r="DC311">
        <v>60247400</v>
      </c>
      <c r="DH311">
        <v>54678500</v>
      </c>
      <c r="DM311">
        <v>45389400</v>
      </c>
      <c r="DR311">
        <v>45353698</v>
      </c>
      <c r="DW311">
        <v>42728269</v>
      </c>
      <c r="EB311">
        <v>39600520</v>
      </c>
      <c r="EG311">
        <v>36566293</v>
      </c>
      <c r="EL311">
        <v>33161964</v>
      </c>
      <c r="EQ311">
        <v>30022085</v>
      </c>
      <c r="EV311">
        <v>27386570</v>
      </c>
      <c r="FA311">
        <v>24817055</v>
      </c>
      <c r="FF311">
        <v>22356273</v>
      </c>
      <c r="FK311">
        <v>20014983</v>
      </c>
      <c r="FP311">
        <v>17827634</v>
      </c>
      <c r="FU311">
        <v>15707678</v>
      </c>
      <c r="FZ311">
        <v>13806458</v>
      </c>
      <c r="GE311">
        <v>12032258</v>
      </c>
      <c r="GJ311">
        <v>10471784</v>
      </c>
      <c r="GO311">
        <v>9083841</v>
      </c>
      <c r="GT311">
        <v>7855739</v>
      </c>
    </row>
    <row r="312" spans="1:202">
      <c r="A312" s="38" t="s">
        <v>519</v>
      </c>
      <c r="AZ312">
        <v>58586600</v>
      </c>
      <c r="BE312">
        <v>59640900</v>
      </c>
      <c r="BJ312">
        <v>60569900</v>
      </c>
      <c r="BK312"/>
      <c r="BO312">
        <v>58813100</v>
      </c>
      <c r="BT312">
        <v>55929100</v>
      </c>
      <c r="BY312">
        <v>58222300</v>
      </c>
      <c r="CD312">
        <v>63734400</v>
      </c>
      <c r="CI312">
        <v>62600200</v>
      </c>
      <c r="CN312">
        <v>62926400</v>
      </c>
      <c r="CS312">
        <v>63458000</v>
      </c>
      <c r="CX312">
        <v>62454500</v>
      </c>
      <c r="DC312">
        <v>61175800</v>
      </c>
      <c r="DH312">
        <v>58519100</v>
      </c>
      <c r="DM312">
        <v>52373100</v>
      </c>
      <c r="DR312">
        <v>49771665</v>
      </c>
      <c r="DW312">
        <v>44890210</v>
      </c>
      <c r="EB312">
        <v>42120913</v>
      </c>
      <c r="EG312">
        <v>39031118</v>
      </c>
      <c r="EL312">
        <v>36042354</v>
      </c>
      <c r="EQ312">
        <v>32697234</v>
      </c>
      <c r="EV312">
        <v>29611093</v>
      </c>
      <c r="FA312">
        <v>27022836</v>
      </c>
      <c r="FF312">
        <v>24499885</v>
      </c>
      <c r="FK312">
        <v>22084150</v>
      </c>
      <c r="FP312">
        <v>19795126</v>
      </c>
      <c r="FU312">
        <v>17653034</v>
      </c>
      <c r="FZ312">
        <v>15571996</v>
      </c>
      <c r="GE312">
        <v>13703123</v>
      </c>
      <c r="GJ312">
        <v>11955933</v>
      </c>
      <c r="GO312">
        <v>10417467</v>
      </c>
      <c r="GT312">
        <v>9047307</v>
      </c>
    </row>
    <row r="313" spans="1:202">
      <c r="A313" s="38" t="s">
        <v>520</v>
      </c>
      <c r="AZ313">
        <v>54924000</v>
      </c>
      <c r="BE313">
        <v>55954500</v>
      </c>
      <c r="BJ313">
        <v>57224100</v>
      </c>
      <c r="BK313"/>
      <c r="BO313">
        <v>58291200</v>
      </c>
      <c r="BT313">
        <v>56967300</v>
      </c>
      <c r="BY313">
        <v>54508800</v>
      </c>
      <c r="CD313">
        <v>56789800</v>
      </c>
      <c r="CI313">
        <v>62406400</v>
      </c>
      <c r="CN313">
        <v>61296100</v>
      </c>
      <c r="CS313">
        <v>61729600</v>
      </c>
      <c r="CX313">
        <v>62087200</v>
      </c>
      <c r="DC313">
        <v>60747600</v>
      </c>
      <c r="DH313">
        <v>59402200</v>
      </c>
      <c r="DM313">
        <v>56276700</v>
      </c>
      <c r="DR313">
        <v>55459433</v>
      </c>
      <c r="DW313">
        <v>49221673</v>
      </c>
      <c r="EB313">
        <v>44235022</v>
      </c>
      <c r="EG313">
        <v>41482220</v>
      </c>
      <c r="EL313">
        <v>38431700</v>
      </c>
      <c r="EQ313">
        <v>35490772</v>
      </c>
      <c r="EV313">
        <v>32205541</v>
      </c>
      <c r="FA313">
        <v>29173312</v>
      </c>
      <c r="FF313">
        <v>26633192</v>
      </c>
      <c r="FK313">
        <v>24158498</v>
      </c>
      <c r="FP313">
        <v>21801092</v>
      </c>
      <c r="FU313">
        <v>19564511</v>
      </c>
      <c r="FZ313">
        <v>17468071</v>
      </c>
      <c r="GE313">
        <v>15426751</v>
      </c>
      <c r="GJ313">
        <v>13590768</v>
      </c>
      <c r="GO313">
        <v>11871276</v>
      </c>
      <c r="GT313">
        <v>10355623</v>
      </c>
    </row>
    <row r="314" spans="1:202">
      <c r="A314" s="38" t="s">
        <v>521</v>
      </c>
      <c r="AZ314">
        <v>52622100</v>
      </c>
      <c r="BE314">
        <v>52202200</v>
      </c>
      <c r="BJ314">
        <v>53427500</v>
      </c>
      <c r="BK314"/>
      <c r="BO314">
        <v>54784800</v>
      </c>
      <c r="BT314">
        <v>56298300</v>
      </c>
      <c r="BY314">
        <v>55441100</v>
      </c>
      <c r="CD314">
        <v>53196700</v>
      </c>
      <c r="CI314">
        <v>55606600</v>
      </c>
      <c r="CN314">
        <v>61096300</v>
      </c>
      <c r="CS314">
        <v>60182200</v>
      </c>
      <c r="CX314">
        <v>60352800</v>
      </c>
      <c r="DC314">
        <v>60569100</v>
      </c>
      <c r="DH314">
        <v>59449600</v>
      </c>
      <c r="DM314">
        <v>58115900</v>
      </c>
      <c r="DR314">
        <v>57576215</v>
      </c>
      <c r="DW314">
        <v>54688506</v>
      </c>
      <c r="EB314">
        <v>48567625</v>
      </c>
      <c r="EG314">
        <v>43632318</v>
      </c>
      <c r="EL314">
        <v>40912520</v>
      </c>
      <c r="EQ314">
        <v>37906286</v>
      </c>
      <c r="EV314">
        <v>35018483</v>
      </c>
      <c r="FA314">
        <v>31791292</v>
      </c>
      <c r="FF314">
        <v>28814362</v>
      </c>
      <c r="FK314">
        <v>26322306</v>
      </c>
      <c r="FP314">
        <v>23893294</v>
      </c>
      <c r="FU314">
        <v>21577905</v>
      </c>
      <c r="FZ314">
        <v>19380411</v>
      </c>
      <c r="GE314">
        <v>17319093</v>
      </c>
      <c r="GJ314">
        <v>15308808</v>
      </c>
      <c r="GO314">
        <v>13497389</v>
      </c>
      <c r="GT314">
        <v>11798331</v>
      </c>
    </row>
    <row r="315" spans="1:202">
      <c r="A315" s="38" t="s">
        <v>522</v>
      </c>
      <c r="AZ315">
        <v>47659500</v>
      </c>
      <c r="BE315">
        <v>49668400</v>
      </c>
      <c r="BJ315">
        <v>49452800</v>
      </c>
      <c r="BK315"/>
      <c r="BO315">
        <v>50832100</v>
      </c>
      <c r="BT315">
        <v>52720000</v>
      </c>
      <c r="BY315">
        <v>54607300</v>
      </c>
      <c r="CD315">
        <v>53933300</v>
      </c>
      <c r="CI315">
        <v>51840400</v>
      </c>
      <c r="CN315">
        <v>54273600</v>
      </c>
      <c r="CS315">
        <v>59809100</v>
      </c>
      <c r="CX315">
        <v>58623200</v>
      </c>
      <c r="DC315">
        <v>58679200</v>
      </c>
      <c r="DH315">
        <v>59118100</v>
      </c>
      <c r="DM315">
        <v>58044500</v>
      </c>
      <c r="DR315">
        <v>56730285</v>
      </c>
      <c r="DW315">
        <v>56599155</v>
      </c>
      <c r="EB315">
        <v>53819380</v>
      </c>
      <c r="EG315">
        <v>47796012</v>
      </c>
      <c r="EL315">
        <v>42925220</v>
      </c>
      <c r="EQ315">
        <v>40251084</v>
      </c>
      <c r="EV315">
        <v>37301369</v>
      </c>
      <c r="FA315">
        <v>34476129</v>
      </c>
      <c r="FF315">
        <v>31314593</v>
      </c>
      <c r="FK315">
        <v>28400226</v>
      </c>
      <c r="FP315">
        <v>25962817</v>
      </c>
      <c r="FU315">
        <v>23585439</v>
      </c>
      <c r="FZ315">
        <v>21318675</v>
      </c>
      <c r="GE315">
        <v>19165895</v>
      </c>
      <c r="GJ315">
        <v>17144406</v>
      </c>
      <c r="GO315">
        <v>15168719</v>
      </c>
      <c r="GT315">
        <v>13386161</v>
      </c>
    </row>
    <row r="316" spans="1:202">
      <c r="A316" s="38" t="s">
        <v>523</v>
      </c>
      <c r="AZ316">
        <v>42074200</v>
      </c>
      <c r="BE316">
        <v>44541200</v>
      </c>
      <c r="BJ316">
        <v>46674400</v>
      </c>
      <c r="BK316"/>
      <c r="BO316">
        <v>46673000</v>
      </c>
      <c r="BT316">
        <v>48545700</v>
      </c>
      <c r="BY316">
        <v>50815400</v>
      </c>
      <c r="CD316">
        <v>52863500</v>
      </c>
      <c r="CI316">
        <v>52267400</v>
      </c>
      <c r="CN316">
        <v>50303300</v>
      </c>
      <c r="CS316">
        <v>52793600</v>
      </c>
      <c r="CX316">
        <v>58118700</v>
      </c>
      <c r="DC316">
        <v>56743000</v>
      </c>
      <c r="DH316">
        <v>57024400</v>
      </c>
      <c r="DM316">
        <v>57588200</v>
      </c>
      <c r="DR316">
        <v>55652441</v>
      </c>
      <c r="DW316">
        <v>55527333</v>
      </c>
      <c r="EB316">
        <v>55505156</v>
      </c>
      <c r="EG316">
        <v>52795973</v>
      </c>
      <c r="EL316">
        <v>46887920</v>
      </c>
      <c r="EQ316">
        <v>42098599</v>
      </c>
      <c r="EV316">
        <v>39480974</v>
      </c>
      <c r="FA316">
        <v>36598442</v>
      </c>
      <c r="FF316">
        <v>33844569</v>
      </c>
      <c r="FK316">
        <v>30757861</v>
      </c>
      <c r="FP316">
        <v>27914810</v>
      </c>
      <c r="FU316">
        <v>25539505</v>
      </c>
      <c r="FZ316">
        <v>23222676</v>
      </c>
      <c r="GE316">
        <v>21012302</v>
      </c>
      <c r="GJ316">
        <v>18911228</v>
      </c>
      <c r="GO316">
        <v>16935603</v>
      </c>
      <c r="GT316">
        <v>15000980</v>
      </c>
    </row>
    <row r="317" spans="1:202">
      <c r="A317" s="38" t="s">
        <v>524</v>
      </c>
      <c r="AZ317">
        <v>36081200</v>
      </c>
      <c r="BE317">
        <v>39009500</v>
      </c>
      <c r="BJ317">
        <v>41421600</v>
      </c>
      <c r="BK317"/>
      <c r="BO317">
        <v>43634200</v>
      </c>
      <c r="BT317">
        <v>44010100</v>
      </c>
      <c r="BY317">
        <v>46360700</v>
      </c>
      <c r="CD317">
        <v>48697300</v>
      </c>
      <c r="CI317">
        <v>50799200</v>
      </c>
      <c r="CN317">
        <v>50278500</v>
      </c>
      <c r="CS317">
        <v>48485800</v>
      </c>
      <c r="CX317">
        <v>50901300</v>
      </c>
      <c r="DC317">
        <v>56014900</v>
      </c>
      <c r="DH317">
        <v>54776000</v>
      </c>
      <c r="DM317">
        <v>55163900</v>
      </c>
      <c r="DR317">
        <v>53127128</v>
      </c>
      <c r="DW317">
        <v>53974533</v>
      </c>
      <c r="EB317">
        <v>54026685</v>
      </c>
      <c r="EG317">
        <v>54031734</v>
      </c>
      <c r="EL317">
        <v>51426811</v>
      </c>
      <c r="EQ317">
        <v>45690616</v>
      </c>
      <c r="EV317">
        <v>41024718</v>
      </c>
      <c r="FA317">
        <v>38490998</v>
      </c>
      <c r="FF317">
        <v>35701538</v>
      </c>
      <c r="FK317">
        <v>33041207</v>
      </c>
      <c r="FP317">
        <v>30050894</v>
      </c>
      <c r="FU317">
        <v>27297941</v>
      </c>
      <c r="FZ317">
        <v>25002853</v>
      </c>
      <c r="GE317">
        <v>22762527</v>
      </c>
      <c r="GJ317">
        <v>20623491</v>
      </c>
      <c r="GO317">
        <v>18587810</v>
      </c>
      <c r="GT317">
        <v>16670231</v>
      </c>
    </row>
    <row r="318" spans="1:202">
      <c r="A318" s="38" t="s">
        <v>525</v>
      </c>
      <c r="AZ318">
        <v>30820600</v>
      </c>
      <c r="BE318">
        <v>32716400</v>
      </c>
      <c r="BJ318">
        <v>35484000</v>
      </c>
      <c r="BK318"/>
      <c r="BO318">
        <v>37950700</v>
      </c>
      <c r="BT318">
        <v>40523500</v>
      </c>
      <c r="BY318">
        <v>41218300</v>
      </c>
      <c r="CD318">
        <v>43731100</v>
      </c>
      <c r="CI318">
        <v>46033800</v>
      </c>
      <c r="CN318">
        <v>48158800</v>
      </c>
      <c r="CS318">
        <v>47769600</v>
      </c>
      <c r="CX318">
        <v>46068900</v>
      </c>
      <c r="DC318">
        <v>48445000</v>
      </c>
      <c r="DH318">
        <v>53349000</v>
      </c>
      <c r="DM318">
        <v>52396600</v>
      </c>
      <c r="DR318">
        <v>49306794</v>
      </c>
      <c r="DW318">
        <v>50733640</v>
      </c>
      <c r="EB318">
        <v>51868769</v>
      </c>
      <c r="EG318">
        <v>51970296</v>
      </c>
      <c r="EL318">
        <v>52020517</v>
      </c>
      <c r="EQ318">
        <v>49565140</v>
      </c>
      <c r="EV318">
        <v>44074709</v>
      </c>
      <c r="FA318">
        <v>39587247</v>
      </c>
      <c r="FF318">
        <v>37172758</v>
      </c>
      <c r="FK318">
        <v>34510817</v>
      </c>
      <c r="FP318">
        <v>31976440</v>
      </c>
      <c r="FU318">
        <v>29114102</v>
      </c>
      <c r="FZ318">
        <v>26482809</v>
      </c>
      <c r="GE318">
        <v>24293707</v>
      </c>
      <c r="GJ318">
        <v>22155105</v>
      </c>
      <c r="GO318">
        <v>20111186</v>
      </c>
      <c r="GT318">
        <v>18161236</v>
      </c>
    </row>
    <row r="319" spans="1:202">
      <c r="A319" s="38" t="s">
        <v>526</v>
      </c>
      <c r="AZ319">
        <v>26492600</v>
      </c>
      <c r="BE319">
        <v>26684000</v>
      </c>
      <c r="BJ319">
        <v>28535900</v>
      </c>
      <c r="BK319"/>
      <c r="BO319">
        <v>31139000</v>
      </c>
      <c r="BT319">
        <v>34107100</v>
      </c>
      <c r="BY319">
        <v>36770100</v>
      </c>
      <c r="CD319">
        <v>37781800</v>
      </c>
      <c r="CI319">
        <v>40219100</v>
      </c>
      <c r="CN319">
        <v>42537000</v>
      </c>
      <c r="CS319">
        <v>44677400</v>
      </c>
      <c r="CX319">
        <v>44337200</v>
      </c>
      <c r="DC319">
        <v>42739500</v>
      </c>
      <c r="DH319">
        <v>45042300</v>
      </c>
      <c r="DM319">
        <v>50014700</v>
      </c>
      <c r="DR319">
        <v>45246673</v>
      </c>
      <c r="DW319">
        <v>46046805</v>
      </c>
      <c r="EB319">
        <v>47901692</v>
      </c>
      <c r="EG319">
        <v>49087531</v>
      </c>
      <c r="EL319">
        <v>49254749</v>
      </c>
      <c r="EQ319">
        <v>49357652</v>
      </c>
      <c r="EV319">
        <v>47089941</v>
      </c>
      <c r="FA319">
        <v>41918541</v>
      </c>
      <c r="FF319">
        <v>37664812</v>
      </c>
      <c r="FK319">
        <v>35403313</v>
      </c>
      <c r="FP319">
        <v>32907934</v>
      </c>
      <c r="FU319">
        <v>30540192</v>
      </c>
      <c r="FZ319">
        <v>27850240</v>
      </c>
      <c r="GE319">
        <v>25381603</v>
      </c>
      <c r="GJ319">
        <v>23335922</v>
      </c>
      <c r="GO319">
        <v>21335541</v>
      </c>
      <c r="GT319">
        <v>19418378</v>
      </c>
    </row>
    <row r="320" spans="1:202">
      <c r="A320" s="38" t="s">
        <v>527</v>
      </c>
      <c r="AZ320">
        <v>20378800</v>
      </c>
      <c r="BE320">
        <v>21309100</v>
      </c>
      <c r="BJ320">
        <v>21695200</v>
      </c>
      <c r="BK320"/>
      <c r="BO320">
        <v>23420400</v>
      </c>
      <c r="BT320">
        <v>26587600</v>
      </c>
      <c r="BY320">
        <v>29464700</v>
      </c>
      <c r="CD320">
        <v>32235000</v>
      </c>
      <c r="CI320">
        <v>33241400</v>
      </c>
      <c r="CN320">
        <v>35576000</v>
      </c>
      <c r="CS320">
        <v>37816500</v>
      </c>
      <c r="CX320">
        <v>39974700</v>
      </c>
      <c r="DC320">
        <v>39494500</v>
      </c>
      <c r="DH320">
        <v>38033100</v>
      </c>
      <c r="DM320">
        <v>40532900</v>
      </c>
      <c r="DR320">
        <v>40224715</v>
      </c>
      <c r="DW320">
        <v>40779297</v>
      </c>
      <c r="EB320">
        <v>42072267</v>
      </c>
      <c r="EG320">
        <v>43964127</v>
      </c>
      <c r="EL320">
        <v>45211340</v>
      </c>
      <c r="EQ320">
        <v>45455349</v>
      </c>
      <c r="EV320">
        <v>45617777</v>
      </c>
      <c r="FA320">
        <v>43602332</v>
      </c>
      <c r="FF320">
        <v>38872622</v>
      </c>
      <c r="FK320">
        <v>34940134</v>
      </c>
      <c r="FP320">
        <v>32888432</v>
      </c>
      <c r="FU320">
        <v>30624159</v>
      </c>
      <c r="FZ320">
        <v>28488282</v>
      </c>
      <c r="GE320">
        <v>26037282</v>
      </c>
      <c r="GJ320">
        <v>23796685</v>
      </c>
      <c r="GO320">
        <v>21953733</v>
      </c>
      <c r="GT320">
        <v>20145855</v>
      </c>
    </row>
    <row r="321" spans="1:202">
      <c r="A321" s="38" t="s">
        <v>528</v>
      </c>
      <c r="AZ321">
        <v>14059700</v>
      </c>
      <c r="BE321">
        <v>14909500</v>
      </c>
      <c r="BJ321">
        <v>15722000</v>
      </c>
      <c r="BK321"/>
      <c r="BO321">
        <v>16221500</v>
      </c>
      <c r="BT321">
        <v>18463200</v>
      </c>
      <c r="BY321">
        <v>21232000</v>
      </c>
      <c r="CD321">
        <v>23913200</v>
      </c>
      <c r="CI321">
        <v>26422400</v>
      </c>
      <c r="CN321">
        <v>27344800</v>
      </c>
      <c r="CS321">
        <v>29530500</v>
      </c>
      <c r="CX321">
        <v>31721400</v>
      </c>
      <c r="DC321">
        <v>33605500</v>
      </c>
      <c r="DH321">
        <v>33292700</v>
      </c>
      <c r="DM321">
        <v>32208900</v>
      </c>
      <c r="DR321">
        <v>30824762</v>
      </c>
      <c r="DW321">
        <v>34350496</v>
      </c>
      <c r="EB321">
        <v>35455146</v>
      </c>
      <c r="EG321">
        <v>36716959</v>
      </c>
      <c r="EL321">
        <v>38624280</v>
      </c>
      <c r="EQ321">
        <v>39911379</v>
      </c>
      <c r="EV321">
        <v>40231752</v>
      </c>
      <c r="FA321">
        <v>40454659</v>
      </c>
      <c r="FF321">
        <v>38765222</v>
      </c>
      <c r="FK321">
        <v>34623122</v>
      </c>
      <c r="FP321">
        <v>31124263</v>
      </c>
      <c r="FU321">
        <v>29356377</v>
      </c>
      <c r="FZ321">
        <v>27404292</v>
      </c>
      <c r="GE321">
        <v>25580688</v>
      </c>
      <c r="GJ321">
        <v>23455912</v>
      </c>
      <c r="GO321">
        <v>21529676</v>
      </c>
      <c r="GT321">
        <v>19961466</v>
      </c>
    </row>
    <row r="322" spans="1:202">
      <c r="A322" s="38" t="s">
        <v>529</v>
      </c>
      <c r="AZ322">
        <v>8593600</v>
      </c>
      <c r="BE322">
        <v>8834900</v>
      </c>
      <c r="BJ322">
        <v>9376900</v>
      </c>
      <c r="BK322"/>
      <c r="BO322">
        <v>10347200</v>
      </c>
      <c r="BT322">
        <v>11214200</v>
      </c>
      <c r="BY322">
        <v>12981300</v>
      </c>
      <c r="CD322">
        <v>15289600</v>
      </c>
      <c r="CI322">
        <v>17395300</v>
      </c>
      <c r="CN322">
        <v>19461600</v>
      </c>
      <c r="CS322">
        <v>20375100</v>
      </c>
      <c r="CX322">
        <v>22352500</v>
      </c>
      <c r="DC322">
        <v>24183600</v>
      </c>
      <c r="DH322">
        <v>25861700</v>
      </c>
      <c r="DM322">
        <v>25825300</v>
      </c>
      <c r="DR322">
        <v>22561543</v>
      </c>
      <c r="DW322">
        <v>24155146</v>
      </c>
      <c r="EB322">
        <v>27678193</v>
      </c>
      <c r="EG322">
        <v>28654982</v>
      </c>
      <c r="EL322">
        <v>29833636</v>
      </c>
      <c r="EQ322">
        <v>31678701</v>
      </c>
      <c r="EV322">
        <v>32962426</v>
      </c>
      <c r="FA322">
        <v>33355827</v>
      </c>
      <c r="FF322">
        <v>33633684</v>
      </c>
      <c r="FK322">
        <v>32340790</v>
      </c>
      <c r="FP322">
        <v>28954521</v>
      </c>
      <c r="FU322">
        <v>26028693</v>
      </c>
      <c r="FZ322">
        <v>24620333</v>
      </c>
      <c r="GE322">
        <v>23066986</v>
      </c>
      <c r="GJ322">
        <v>21638628</v>
      </c>
      <c r="GO322">
        <v>19934619</v>
      </c>
      <c r="GT322">
        <v>18407391</v>
      </c>
    </row>
    <row r="323" spans="1:202">
      <c r="A323" s="38" t="s">
        <v>530</v>
      </c>
      <c r="AZ323">
        <v>5860800</v>
      </c>
      <c r="BE323">
        <v>6304200</v>
      </c>
      <c r="BJ323">
        <v>6483000</v>
      </c>
      <c r="BK323"/>
      <c r="BO323">
        <v>7427300</v>
      </c>
      <c r="BT323">
        <v>8816900</v>
      </c>
      <c r="BY323">
        <v>9949200</v>
      </c>
      <c r="CD323">
        <v>11623200</v>
      </c>
      <c r="CI323">
        <v>13976500</v>
      </c>
      <c r="CN323">
        <v>10838700</v>
      </c>
      <c r="CS323">
        <v>12348600</v>
      </c>
      <c r="CX323">
        <v>13163900</v>
      </c>
      <c r="DC323">
        <v>14697700</v>
      </c>
      <c r="DH323">
        <v>16376800</v>
      </c>
      <c r="DM323">
        <v>17584400</v>
      </c>
      <c r="DR323">
        <v>16129406</v>
      </c>
      <c r="DW323">
        <v>15435485</v>
      </c>
      <c r="EB323">
        <v>17201545</v>
      </c>
      <c r="EG323">
        <v>19947637</v>
      </c>
      <c r="EL323">
        <v>20741830</v>
      </c>
      <c r="EQ323">
        <v>21750403</v>
      </c>
      <c r="EV323">
        <v>23412294</v>
      </c>
      <c r="FA323">
        <v>24623608</v>
      </c>
      <c r="FF323">
        <v>25061224</v>
      </c>
      <c r="FK323">
        <v>25364781</v>
      </c>
      <c r="FP323">
        <v>24500968</v>
      </c>
      <c r="FU323">
        <v>22003025</v>
      </c>
      <c r="FZ323">
        <v>19766727</v>
      </c>
      <c r="GE323">
        <v>18769172</v>
      </c>
      <c r="GJ323">
        <v>17669796</v>
      </c>
      <c r="GO323">
        <v>16690570</v>
      </c>
      <c r="GT323">
        <v>15467483</v>
      </c>
    </row>
    <row r="324" spans="1:202">
      <c r="A324" s="38" t="s">
        <v>531</v>
      </c>
      <c r="AZ324">
        <v>1443500</v>
      </c>
      <c r="BE324">
        <v>1495800</v>
      </c>
      <c r="BJ324">
        <v>1699800</v>
      </c>
      <c r="BK324"/>
      <c r="BO324">
        <v>1848200</v>
      </c>
      <c r="BT324">
        <v>2248300</v>
      </c>
      <c r="BY324">
        <v>2704500</v>
      </c>
      <c r="CD324">
        <v>3017600</v>
      </c>
      <c r="CI324">
        <v>3605900</v>
      </c>
      <c r="CN324">
        <v>4490600</v>
      </c>
      <c r="CS324">
        <v>5362000</v>
      </c>
      <c r="CX324">
        <v>6251200</v>
      </c>
      <c r="DC324">
        <v>6850600</v>
      </c>
      <c r="DH324">
        <v>7941700</v>
      </c>
      <c r="DM324">
        <v>9047300</v>
      </c>
      <c r="DR324">
        <v>9148887</v>
      </c>
      <c r="DW324">
        <v>8978099</v>
      </c>
      <c r="EB324">
        <v>9024838</v>
      </c>
      <c r="EG324">
        <v>10228877</v>
      </c>
      <c r="EL324">
        <v>12074089</v>
      </c>
      <c r="EQ324">
        <v>12645343</v>
      </c>
      <c r="EV324">
        <v>13415544</v>
      </c>
      <c r="FA324">
        <v>14754983</v>
      </c>
      <c r="FF324">
        <v>15789233</v>
      </c>
      <c r="FK324">
        <v>16233143</v>
      </c>
      <c r="FP324">
        <v>16542106</v>
      </c>
      <c r="FU324">
        <v>16095512</v>
      </c>
      <c r="FZ324">
        <v>14517287</v>
      </c>
      <c r="GE324">
        <v>13042347</v>
      </c>
      <c r="GJ324">
        <v>12454704</v>
      </c>
      <c r="GO324">
        <v>11812671</v>
      </c>
      <c r="GT324">
        <v>11266164</v>
      </c>
    </row>
    <row r="325" spans="1:202">
      <c r="A325" s="38" t="s">
        <v>532</v>
      </c>
      <c r="AZ325">
        <v>442500</v>
      </c>
      <c r="BE325">
        <v>410000</v>
      </c>
      <c r="BJ325">
        <v>413700</v>
      </c>
      <c r="BK325"/>
      <c r="BO325">
        <v>512200</v>
      </c>
      <c r="BT325">
        <v>583200</v>
      </c>
      <c r="BY325">
        <v>718500</v>
      </c>
      <c r="CD325">
        <v>908400</v>
      </c>
      <c r="CI325">
        <v>1026000</v>
      </c>
      <c r="CN325">
        <v>1279000</v>
      </c>
      <c r="CS325">
        <v>1613900</v>
      </c>
      <c r="CX325">
        <v>1983500</v>
      </c>
      <c r="DC325">
        <v>2408100</v>
      </c>
      <c r="DH325">
        <v>2766200</v>
      </c>
      <c r="DM325">
        <v>3374800</v>
      </c>
      <c r="DR325">
        <v>3624162</v>
      </c>
      <c r="DW325">
        <v>3824566</v>
      </c>
      <c r="EB325">
        <v>4000897</v>
      </c>
      <c r="EG325">
        <v>4068388</v>
      </c>
      <c r="EL325">
        <v>4714328</v>
      </c>
      <c r="EQ325">
        <v>5691830</v>
      </c>
      <c r="EV325">
        <v>6038826</v>
      </c>
      <c r="FA325">
        <v>6531169</v>
      </c>
      <c r="FF325">
        <v>7410588</v>
      </c>
      <c r="FK325">
        <v>8148347</v>
      </c>
      <c r="FP325">
        <v>8532013</v>
      </c>
      <c r="FU325">
        <v>8807120</v>
      </c>
      <c r="FZ325">
        <v>8668798</v>
      </c>
      <c r="GE325">
        <v>7892013</v>
      </c>
      <c r="GJ325">
        <v>7116140</v>
      </c>
      <c r="GO325">
        <v>6870880</v>
      </c>
      <c r="GT325">
        <v>6601825</v>
      </c>
    </row>
    <row r="326" spans="1:202">
      <c r="A326" s="38" t="s">
        <v>533</v>
      </c>
      <c r="AZ326">
        <v>107100</v>
      </c>
      <c r="BE326">
        <v>84900</v>
      </c>
      <c r="BJ326">
        <v>79800</v>
      </c>
      <c r="BK326"/>
      <c r="BO326">
        <v>82800</v>
      </c>
      <c r="BT326">
        <v>107400</v>
      </c>
      <c r="BY326">
        <v>123600</v>
      </c>
      <c r="CD326">
        <v>164500</v>
      </c>
      <c r="CI326">
        <v>211900</v>
      </c>
      <c r="CN326">
        <v>250600</v>
      </c>
      <c r="CS326">
        <v>312200</v>
      </c>
      <c r="CX326">
        <v>406000</v>
      </c>
      <c r="DC326">
        <v>518300</v>
      </c>
      <c r="DH326">
        <v>670600</v>
      </c>
      <c r="DM326">
        <v>832700</v>
      </c>
      <c r="DR326">
        <v>897191</v>
      </c>
      <c r="DW326">
        <v>1007909</v>
      </c>
      <c r="EB326">
        <v>1131296</v>
      </c>
      <c r="EG326">
        <v>1209816</v>
      </c>
      <c r="EL326">
        <v>1250657</v>
      </c>
      <c r="EQ326">
        <v>1486095</v>
      </c>
      <c r="EV326">
        <v>1842866</v>
      </c>
      <c r="FA326">
        <v>2006004</v>
      </c>
      <c r="FF326">
        <v>2232748</v>
      </c>
      <c r="FK326">
        <v>2639605</v>
      </c>
      <c r="FP326">
        <v>3022241</v>
      </c>
      <c r="FU326">
        <v>3259057</v>
      </c>
      <c r="FZ326">
        <v>3436973</v>
      </c>
      <c r="GE326">
        <v>3455989</v>
      </c>
      <c r="GJ326">
        <v>3204821</v>
      </c>
      <c r="GO326">
        <v>2932574</v>
      </c>
      <c r="GT326">
        <v>2898059</v>
      </c>
    </row>
    <row r="327" spans="1:202">
      <c r="A327" s="38" t="s">
        <v>534</v>
      </c>
      <c r="AZ327">
        <v>23200</v>
      </c>
      <c r="BE327">
        <v>14800</v>
      </c>
      <c r="BJ327">
        <v>11900</v>
      </c>
      <c r="BK327"/>
      <c r="BO327">
        <v>11300</v>
      </c>
      <c r="BT327">
        <v>11900</v>
      </c>
      <c r="BY327">
        <v>15200</v>
      </c>
      <c r="CD327">
        <v>19400</v>
      </c>
      <c r="CI327">
        <v>25900</v>
      </c>
      <c r="CN327">
        <v>34700</v>
      </c>
      <c r="CS327">
        <v>41100</v>
      </c>
      <c r="CX327">
        <v>52600</v>
      </c>
      <c r="DC327">
        <v>71900</v>
      </c>
      <c r="DH327">
        <v>99000</v>
      </c>
      <c r="DM327">
        <v>142500</v>
      </c>
      <c r="DR327">
        <v>123524</v>
      </c>
      <c r="DW327">
        <v>144954</v>
      </c>
      <c r="EB327">
        <v>191607</v>
      </c>
      <c r="EG327">
        <v>224878</v>
      </c>
      <c r="EL327">
        <v>246955</v>
      </c>
      <c r="EQ327">
        <v>258736</v>
      </c>
      <c r="EV327">
        <v>308789</v>
      </c>
      <c r="FA327">
        <v>390374</v>
      </c>
      <c r="FF327">
        <v>445456</v>
      </c>
      <c r="FK327">
        <v>515245</v>
      </c>
      <c r="FP327">
        <v>634642</v>
      </c>
      <c r="FU327">
        <v>768709</v>
      </c>
      <c r="FZ327">
        <v>873782</v>
      </c>
      <c r="GE327">
        <v>965839</v>
      </c>
      <c r="GJ327">
        <v>1015823</v>
      </c>
      <c r="GO327">
        <v>990897</v>
      </c>
      <c r="GT327">
        <v>946580</v>
      </c>
    </row>
    <row r="328" spans="1:202">
      <c r="A328" s="38" t="s">
        <v>535</v>
      </c>
      <c r="AZ328">
        <v>51761300</v>
      </c>
      <c r="BE328">
        <v>48733900</v>
      </c>
      <c r="BJ328">
        <v>44329800</v>
      </c>
      <c r="BK328"/>
      <c r="BO328">
        <v>44119000</v>
      </c>
      <c r="BT328">
        <v>47106600</v>
      </c>
      <c r="BY328">
        <v>46613600</v>
      </c>
      <c r="CD328">
        <v>47014400</v>
      </c>
      <c r="CI328">
        <v>47876300</v>
      </c>
      <c r="CN328">
        <v>47844000</v>
      </c>
      <c r="CS328">
        <v>47879000</v>
      </c>
      <c r="CX328">
        <v>47859200</v>
      </c>
      <c r="DC328">
        <v>45841100</v>
      </c>
      <c r="DH328">
        <v>43322500</v>
      </c>
      <c r="DM328">
        <v>39850800</v>
      </c>
      <c r="DR328">
        <v>37790893</v>
      </c>
      <c r="DW328">
        <v>34987382</v>
      </c>
      <c r="EB328">
        <v>32192110</v>
      </c>
      <c r="EG328">
        <v>29292478</v>
      </c>
      <c r="EL328">
        <v>26631437</v>
      </c>
      <c r="EQ328">
        <v>24345152</v>
      </c>
      <c r="EV328">
        <v>22082604</v>
      </c>
      <c r="FA328">
        <v>19857378</v>
      </c>
      <c r="FF328">
        <v>17705631</v>
      </c>
      <c r="FK328">
        <v>15661553</v>
      </c>
      <c r="FP328">
        <v>13684821</v>
      </c>
      <c r="FU328">
        <v>11918992</v>
      </c>
      <c r="FZ328">
        <v>10256907</v>
      </c>
      <c r="GE328">
        <v>8802365</v>
      </c>
      <c r="GJ328">
        <v>7500577</v>
      </c>
      <c r="GO328">
        <v>6374099</v>
      </c>
      <c r="GT328">
        <v>5408944</v>
      </c>
    </row>
    <row r="329" spans="1:202">
      <c r="A329" s="38" t="s">
        <v>536</v>
      </c>
      <c r="AZ329">
        <v>51471500</v>
      </c>
      <c r="BE329">
        <v>49819600</v>
      </c>
      <c r="BJ329">
        <v>47063200</v>
      </c>
      <c r="BK329"/>
      <c r="BO329">
        <v>42834000</v>
      </c>
      <c r="BT329">
        <v>42833600</v>
      </c>
      <c r="BY329">
        <v>45580700</v>
      </c>
      <c r="CD329">
        <v>45435600</v>
      </c>
      <c r="CI329">
        <v>45925200</v>
      </c>
      <c r="CN329">
        <v>46671300</v>
      </c>
      <c r="CS329">
        <v>46637400</v>
      </c>
      <c r="CX329">
        <v>46600500</v>
      </c>
      <c r="DC329">
        <v>46011300</v>
      </c>
      <c r="DH329">
        <v>42975000</v>
      </c>
      <c r="DM329">
        <v>38256500</v>
      </c>
      <c r="DR329">
        <v>39502599</v>
      </c>
      <c r="DW329">
        <v>37332483</v>
      </c>
      <c r="EB329">
        <v>34449776</v>
      </c>
      <c r="EG329">
        <v>31706623</v>
      </c>
      <c r="EL329">
        <v>28868955</v>
      </c>
      <c r="EQ329">
        <v>26262180</v>
      </c>
      <c r="EV329">
        <v>24022224</v>
      </c>
      <c r="FA329">
        <v>21803595</v>
      </c>
      <c r="FF329">
        <v>19619470</v>
      </c>
      <c r="FK329">
        <v>17505525</v>
      </c>
      <c r="FP329">
        <v>15504219</v>
      </c>
      <c r="FU329">
        <v>13564588</v>
      </c>
      <c r="FZ329">
        <v>11829178</v>
      </c>
      <c r="GE329">
        <v>10192756</v>
      </c>
      <c r="GJ329">
        <v>8759205</v>
      </c>
      <c r="GO329">
        <v>7474480</v>
      </c>
      <c r="GT329">
        <v>6361157</v>
      </c>
    </row>
    <row r="330" spans="1:202">
      <c r="A330" s="38" t="s">
        <v>537</v>
      </c>
      <c r="AZ330">
        <v>49056200</v>
      </c>
      <c r="BE330">
        <v>49253100</v>
      </c>
      <c r="BJ330">
        <v>47939100</v>
      </c>
      <c r="BK330"/>
      <c r="BO330">
        <v>45332300</v>
      </c>
      <c r="BT330">
        <v>41421800</v>
      </c>
      <c r="BY330">
        <v>41555400</v>
      </c>
      <c r="CD330">
        <v>44544300</v>
      </c>
      <c r="CI330">
        <v>44427600</v>
      </c>
      <c r="CN330">
        <v>44857600</v>
      </c>
      <c r="CS330">
        <v>45511300</v>
      </c>
      <c r="CX330">
        <v>45450000</v>
      </c>
      <c r="DC330">
        <v>45223200</v>
      </c>
      <c r="DH330">
        <v>44214100</v>
      </c>
      <c r="DM330">
        <v>40454600</v>
      </c>
      <c r="DR330">
        <v>41220060</v>
      </c>
      <c r="DW330">
        <v>38938681</v>
      </c>
      <c r="EB330">
        <v>36631048</v>
      </c>
      <c r="EG330">
        <v>33803088</v>
      </c>
      <c r="EL330">
        <v>31122734</v>
      </c>
      <c r="EQ330">
        <v>28353661</v>
      </c>
      <c r="EV330">
        <v>25808782</v>
      </c>
      <c r="FA330">
        <v>23621927</v>
      </c>
      <c r="FF330">
        <v>21453954</v>
      </c>
      <c r="FK330">
        <v>19318402</v>
      </c>
      <c r="FP330">
        <v>17260195</v>
      </c>
      <c r="FU330">
        <v>15308491</v>
      </c>
      <c r="FZ330">
        <v>13411564</v>
      </c>
      <c r="GE330">
        <v>11711213</v>
      </c>
      <c r="GJ330">
        <v>10104779</v>
      </c>
      <c r="GO330">
        <v>8696032</v>
      </c>
      <c r="GT330">
        <v>7431644</v>
      </c>
    </row>
    <row r="331" spans="1:202">
      <c r="A331" s="38" t="s">
        <v>538</v>
      </c>
      <c r="AZ331">
        <v>46778100</v>
      </c>
      <c r="BE331">
        <v>46831800</v>
      </c>
      <c r="BJ331">
        <v>47257400</v>
      </c>
      <c r="BK331"/>
      <c r="BO331">
        <v>46104600</v>
      </c>
      <c r="BT331">
        <v>43843200</v>
      </c>
      <c r="BY331">
        <v>40323500</v>
      </c>
      <c r="CD331">
        <v>40541800</v>
      </c>
      <c r="CI331">
        <v>43513600</v>
      </c>
      <c r="CN331">
        <v>43336700</v>
      </c>
      <c r="CS331">
        <v>43807900</v>
      </c>
      <c r="CX331">
        <v>44294800</v>
      </c>
      <c r="DC331">
        <v>43969100</v>
      </c>
      <c r="DH331">
        <v>43559200</v>
      </c>
      <c r="DM331">
        <v>41913100</v>
      </c>
      <c r="DR331">
        <v>42705217</v>
      </c>
      <c r="DW331">
        <v>40615251</v>
      </c>
      <c r="EB331">
        <v>38202219</v>
      </c>
      <c r="EG331">
        <v>35915646</v>
      </c>
      <c r="EL331">
        <v>33145493</v>
      </c>
      <c r="EQ331">
        <v>30524784</v>
      </c>
      <c r="EV331">
        <v>27823067</v>
      </c>
      <c r="FA331">
        <v>25337522</v>
      </c>
      <c r="FF331">
        <v>23202049</v>
      </c>
      <c r="FK331">
        <v>21083997</v>
      </c>
      <c r="FP331">
        <v>19009399</v>
      </c>
      <c r="FU331">
        <v>17007168</v>
      </c>
      <c r="FZ331">
        <v>15105092</v>
      </c>
      <c r="GE331">
        <v>13250942</v>
      </c>
      <c r="GJ331">
        <v>11585997</v>
      </c>
      <c r="GO331">
        <v>10010091</v>
      </c>
      <c r="GT331">
        <v>8626595</v>
      </c>
    </row>
    <row r="332" spans="1:202">
      <c r="A332" s="38" t="s">
        <v>539</v>
      </c>
      <c r="AZ332">
        <v>44576400</v>
      </c>
      <c r="BE332">
        <v>44451500</v>
      </c>
      <c r="BJ332">
        <v>44720000</v>
      </c>
      <c r="BK332"/>
      <c r="BO332">
        <v>45275000</v>
      </c>
      <c r="BT332">
        <v>44495300</v>
      </c>
      <c r="BY332">
        <v>42659600</v>
      </c>
      <c r="CD332">
        <v>39282900</v>
      </c>
      <c r="CI332">
        <v>39542700</v>
      </c>
      <c r="CN332">
        <v>42338100</v>
      </c>
      <c r="CS332">
        <v>42360300</v>
      </c>
      <c r="CX332">
        <v>42536700</v>
      </c>
      <c r="DC332">
        <v>42979600</v>
      </c>
      <c r="DH332">
        <v>42768900</v>
      </c>
      <c r="DM332">
        <v>42187500</v>
      </c>
      <c r="DR332">
        <v>44235179</v>
      </c>
      <c r="DW332">
        <v>41894241</v>
      </c>
      <c r="EB332">
        <v>39890987</v>
      </c>
      <c r="EG332">
        <v>37510631</v>
      </c>
      <c r="EL332">
        <v>35271729</v>
      </c>
      <c r="EQ332">
        <v>32561313</v>
      </c>
      <c r="EV332">
        <v>30005987</v>
      </c>
      <c r="FA332">
        <v>27368985</v>
      </c>
      <c r="FF332">
        <v>24943386</v>
      </c>
      <c r="FK332">
        <v>22859934</v>
      </c>
      <c r="FP332">
        <v>20790392</v>
      </c>
      <c r="FU332">
        <v>18761872</v>
      </c>
      <c r="FZ332">
        <v>16801392</v>
      </c>
      <c r="GE332">
        <v>14935944</v>
      </c>
      <c r="GJ332">
        <v>13114115</v>
      </c>
      <c r="GO332">
        <v>11476198</v>
      </c>
      <c r="GT332">
        <v>9923337</v>
      </c>
    </row>
    <row r="333" spans="1:202">
      <c r="A333" s="38" t="s">
        <v>540</v>
      </c>
      <c r="AZ333">
        <v>40688300</v>
      </c>
      <c r="BE333">
        <v>41941400</v>
      </c>
      <c r="BJ333">
        <v>42024600</v>
      </c>
      <c r="BK333"/>
      <c r="BO333">
        <v>42467300</v>
      </c>
      <c r="BT333">
        <v>43462000</v>
      </c>
      <c r="BY333">
        <v>43051400</v>
      </c>
      <c r="CD333">
        <v>41356500</v>
      </c>
      <c r="CI333">
        <v>38020200</v>
      </c>
      <c r="CN333">
        <v>38217200</v>
      </c>
      <c r="CS333">
        <v>41182000</v>
      </c>
      <c r="CX333">
        <v>40845900</v>
      </c>
      <c r="DC333">
        <v>41038800</v>
      </c>
      <c r="DH333">
        <v>41575100</v>
      </c>
      <c r="DM333">
        <v>41287500</v>
      </c>
      <c r="DR333">
        <v>43716971</v>
      </c>
      <c r="DW333">
        <v>43185945</v>
      </c>
      <c r="EB333">
        <v>40984657</v>
      </c>
      <c r="EG333">
        <v>39044666</v>
      </c>
      <c r="EL333">
        <v>36706428</v>
      </c>
      <c r="EQ333">
        <v>34522647</v>
      </c>
      <c r="EV333">
        <v>31887193</v>
      </c>
      <c r="FA333">
        <v>29407733</v>
      </c>
      <c r="FF333">
        <v>26844040</v>
      </c>
      <c r="FK333">
        <v>24486260</v>
      </c>
      <c r="FP333">
        <v>22462207</v>
      </c>
      <c r="FU333">
        <v>20450133</v>
      </c>
      <c r="FZ333">
        <v>18475014</v>
      </c>
      <c r="GE333">
        <v>16562546</v>
      </c>
      <c r="GJ333">
        <v>14739231</v>
      </c>
      <c r="GO333">
        <v>12955003</v>
      </c>
      <c r="GT333">
        <v>11348364</v>
      </c>
    </row>
    <row r="334" spans="1:202">
      <c r="A334" s="38" t="s">
        <v>541</v>
      </c>
      <c r="AZ334">
        <v>36389200</v>
      </c>
      <c r="BE334">
        <v>37599600</v>
      </c>
      <c r="BJ334">
        <v>38973600</v>
      </c>
      <c r="BK334"/>
      <c r="BO334">
        <v>39251800</v>
      </c>
      <c r="BT334">
        <v>40250400</v>
      </c>
      <c r="BY334">
        <v>41586800</v>
      </c>
      <c r="CD334">
        <v>41303400</v>
      </c>
      <c r="CI334">
        <v>39595400</v>
      </c>
      <c r="CN334">
        <v>36410800</v>
      </c>
      <c r="CS334">
        <v>36740400</v>
      </c>
      <c r="CX334">
        <v>39425200</v>
      </c>
      <c r="DC334">
        <v>38995000</v>
      </c>
      <c r="DH334">
        <v>39318400</v>
      </c>
      <c r="DM334">
        <v>39863200</v>
      </c>
      <c r="DR334">
        <v>43117304</v>
      </c>
      <c r="DW334">
        <v>42367182</v>
      </c>
      <c r="EB334">
        <v>41960832</v>
      </c>
      <c r="EG334">
        <v>39855180</v>
      </c>
      <c r="EL334">
        <v>37991801</v>
      </c>
      <c r="EQ334">
        <v>35715027</v>
      </c>
      <c r="EV334">
        <v>33606776</v>
      </c>
      <c r="FA334">
        <v>31064420</v>
      </c>
      <c r="FF334">
        <v>28676827</v>
      </c>
      <c r="FK334">
        <v>26202135</v>
      </c>
      <c r="FP334">
        <v>23926252</v>
      </c>
      <c r="FU334">
        <v>21975997</v>
      </c>
      <c r="FZ334">
        <v>20033851</v>
      </c>
      <c r="GE334">
        <v>18123594</v>
      </c>
      <c r="GJ334">
        <v>16269305</v>
      </c>
      <c r="GO334">
        <v>14497538</v>
      </c>
      <c r="GT334">
        <v>12759171</v>
      </c>
    </row>
    <row r="335" spans="1:202">
      <c r="A335" s="38" t="s">
        <v>542</v>
      </c>
      <c r="AZ335">
        <v>30985300</v>
      </c>
      <c r="BE335">
        <v>32937700</v>
      </c>
      <c r="BJ335">
        <v>34195500</v>
      </c>
      <c r="BK335"/>
      <c r="BO335">
        <v>35580400</v>
      </c>
      <c r="BT335">
        <v>36512900</v>
      </c>
      <c r="BY335">
        <v>37843100</v>
      </c>
      <c r="CD335">
        <v>39280000</v>
      </c>
      <c r="CI335">
        <v>38997500</v>
      </c>
      <c r="CN335">
        <v>37433800</v>
      </c>
      <c r="CS335">
        <v>34494300</v>
      </c>
      <c r="CX335">
        <v>34663900</v>
      </c>
      <c r="DC335">
        <v>37233500</v>
      </c>
      <c r="DH335">
        <v>36911800</v>
      </c>
      <c r="DM335">
        <v>37235300</v>
      </c>
      <c r="DR335">
        <v>41690486</v>
      </c>
      <c r="DW335">
        <v>41273309</v>
      </c>
      <c r="EB335">
        <v>40729641</v>
      </c>
      <c r="EG335">
        <v>40376969</v>
      </c>
      <c r="EL335">
        <v>38385081</v>
      </c>
      <c r="EQ335">
        <v>36622815</v>
      </c>
      <c r="EV335">
        <v>34434214</v>
      </c>
      <c r="FA335">
        <v>32422564</v>
      </c>
      <c r="FF335">
        <v>29997873</v>
      </c>
      <c r="FK335">
        <v>27726552</v>
      </c>
      <c r="FP335">
        <v>25364165</v>
      </c>
      <c r="FU335">
        <v>23194529</v>
      </c>
      <c r="FZ335">
        <v>21338331</v>
      </c>
      <c r="GE335">
        <v>19486046</v>
      </c>
      <c r="GJ335">
        <v>17659366</v>
      </c>
      <c r="GO335">
        <v>15880719</v>
      </c>
      <c r="GT335">
        <v>14175949</v>
      </c>
    </row>
    <row r="336" spans="1:202">
      <c r="A336" s="38" t="s">
        <v>543</v>
      </c>
      <c r="AZ336">
        <v>25865700</v>
      </c>
      <c r="BE336">
        <v>27062800</v>
      </c>
      <c r="BJ336">
        <v>28790500</v>
      </c>
      <c r="BK336"/>
      <c r="BO336">
        <v>30159500</v>
      </c>
      <c r="BT336">
        <v>32317700</v>
      </c>
      <c r="BY336">
        <v>33376300</v>
      </c>
      <c r="CD336">
        <v>34882100</v>
      </c>
      <c r="CI336">
        <v>36215900</v>
      </c>
      <c r="CN336">
        <v>36126700</v>
      </c>
      <c r="CS336">
        <v>34708000</v>
      </c>
      <c r="CX336">
        <v>31903700</v>
      </c>
      <c r="DC336">
        <v>32289000</v>
      </c>
      <c r="DH336">
        <v>34639500</v>
      </c>
      <c r="DM336">
        <v>34322500</v>
      </c>
      <c r="DR336">
        <v>38748499</v>
      </c>
      <c r="DW336">
        <v>39081463</v>
      </c>
      <c r="EB336">
        <v>38996616</v>
      </c>
      <c r="EG336">
        <v>38536822</v>
      </c>
      <c r="EL336">
        <v>38242103</v>
      </c>
      <c r="EQ336">
        <v>36406448</v>
      </c>
      <c r="EV336">
        <v>34789206</v>
      </c>
      <c r="FA336">
        <v>32728474</v>
      </c>
      <c r="FF336">
        <v>30851842</v>
      </c>
      <c r="FK336">
        <v>28587798</v>
      </c>
      <c r="FP336">
        <v>26470369</v>
      </c>
      <c r="FU336">
        <v>24259354</v>
      </c>
      <c r="FZ336">
        <v>22228695</v>
      </c>
      <c r="GE336">
        <v>20496281</v>
      </c>
      <c r="GJ336">
        <v>18761765</v>
      </c>
      <c r="GO336">
        <v>17044583</v>
      </c>
      <c r="GT336">
        <v>15364638</v>
      </c>
    </row>
    <row r="337" spans="1:202">
      <c r="A337" s="38" t="s">
        <v>544</v>
      </c>
      <c r="AZ337">
        <v>21091100</v>
      </c>
      <c r="BE337">
        <v>21291100</v>
      </c>
      <c r="BJ337">
        <v>22324200</v>
      </c>
      <c r="BK337"/>
      <c r="BO337">
        <v>23989000</v>
      </c>
      <c r="BT337">
        <v>26120600</v>
      </c>
      <c r="BY337">
        <v>28257500</v>
      </c>
      <c r="CD337">
        <v>29588900</v>
      </c>
      <c r="CI337">
        <v>30971500</v>
      </c>
      <c r="CN337">
        <v>32360500</v>
      </c>
      <c r="CS337">
        <v>32453100</v>
      </c>
      <c r="CX337">
        <v>31116700</v>
      </c>
      <c r="DC337">
        <v>28754200</v>
      </c>
      <c r="DH337">
        <v>29014500</v>
      </c>
      <c r="DM337">
        <v>31244800</v>
      </c>
      <c r="DR337">
        <v>36258392</v>
      </c>
      <c r="DW337">
        <v>35177553</v>
      </c>
      <c r="EB337">
        <v>35967400</v>
      </c>
      <c r="EG337">
        <v>36000916</v>
      </c>
      <c r="EL337">
        <v>35642829</v>
      </c>
      <c r="EQ337">
        <v>35423519</v>
      </c>
      <c r="EV337">
        <v>33794935</v>
      </c>
      <c r="FA337">
        <v>32363480</v>
      </c>
      <c r="FF337">
        <v>30476573</v>
      </c>
      <c r="FK337">
        <v>28781417</v>
      </c>
      <c r="FP337">
        <v>26728881</v>
      </c>
      <c r="FU337">
        <v>24816086</v>
      </c>
      <c r="FZ337">
        <v>22801530</v>
      </c>
      <c r="GE337">
        <v>20953798</v>
      </c>
      <c r="GJ337">
        <v>19383142</v>
      </c>
      <c r="GO337">
        <v>17802010</v>
      </c>
      <c r="GT337">
        <v>16227018</v>
      </c>
    </row>
    <row r="338" spans="1:202">
      <c r="A338" s="38" t="s">
        <v>545</v>
      </c>
      <c r="AZ338">
        <v>15397800</v>
      </c>
      <c r="BE338">
        <v>15916400</v>
      </c>
      <c r="BJ338">
        <v>16119900</v>
      </c>
      <c r="BK338"/>
      <c r="BO338">
        <v>17234600</v>
      </c>
      <c r="BT338">
        <v>19377500</v>
      </c>
      <c r="BY338">
        <v>21341700</v>
      </c>
      <c r="CD338">
        <v>23548000</v>
      </c>
      <c r="CI338">
        <v>24744200</v>
      </c>
      <c r="CN338">
        <v>26134600</v>
      </c>
      <c r="CS338">
        <v>27430200</v>
      </c>
      <c r="CX338">
        <v>27678200</v>
      </c>
      <c r="DC338">
        <v>26679600</v>
      </c>
      <c r="DH338">
        <v>24551300</v>
      </c>
      <c r="DM338">
        <v>24864500</v>
      </c>
      <c r="DR338">
        <v>33021316</v>
      </c>
      <c r="DW338">
        <v>31493498</v>
      </c>
      <c r="EB338">
        <v>31118684</v>
      </c>
      <c r="EG338">
        <v>31987287</v>
      </c>
      <c r="EL338">
        <v>32152357</v>
      </c>
      <c r="EQ338">
        <v>31911529</v>
      </c>
      <c r="EV338">
        <v>31784738</v>
      </c>
      <c r="FA338">
        <v>30400561</v>
      </c>
      <c r="FF338">
        <v>29192739</v>
      </c>
      <c r="FK338">
        <v>27518157</v>
      </c>
      <c r="FP338">
        <v>26043621</v>
      </c>
      <c r="FU338">
        <v>24257509</v>
      </c>
      <c r="FZ338">
        <v>22599340</v>
      </c>
      <c r="GE338">
        <v>20836011</v>
      </c>
      <c r="GJ338">
        <v>19223981</v>
      </c>
      <c r="GO338">
        <v>17862090</v>
      </c>
      <c r="GT338">
        <v>16480120</v>
      </c>
    </row>
    <row r="339" spans="1:202">
      <c r="A339" s="38" t="s">
        <v>546</v>
      </c>
      <c r="AZ339">
        <v>10081600</v>
      </c>
      <c r="BE339">
        <v>10286800</v>
      </c>
      <c r="BJ339">
        <v>10677700</v>
      </c>
      <c r="BK339"/>
      <c r="BO339">
        <v>11026800</v>
      </c>
      <c r="BT339">
        <v>12576000</v>
      </c>
      <c r="BY339">
        <v>14378900</v>
      </c>
      <c r="CD339">
        <v>16148500</v>
      </c>
      <c r="CI339">
        <v>17954400</v>
      </c>
      <c r="CN339">
        <v>19154000</v>
      </c>
      <c r="CS339">
        <v>20314600</v>
      </c>
      <c r="CX339">
        <v>21485900</v>
      </c>
      <c r="DC339">
        <v>21984800</v>
      </c>
      <c r="DH339">
        <v>21161000</v>
      </c>
      <c r="DM339">
        <v>19509800</v>
      </c>
      <c r="DR339">
        <v>25177978</v>
      </c>
      <c r="DW339">
        <v>26874415</v>
      </c>
      <c r="EB339">
        <v>26218784</v>
      </c>
      <c r="EG339">
        <v>26016146</v>
      </c>
      <c r="EL339">
        <v>26947500</v>
      </c>
      <c r="EQ339">
        <v>27245850</v>
      </c>
      <c r="EV339">
        <v>27141507</v>
      </c>
      <c r="FA339">
        <v>27109411</v>
      </c>
      <c r="FF339">
        <v>26023115</v>
      </c>
      <c r="FK339">
        <v>25093388</v>
      </c>
      <c r="FP339">
        <v>23680013</v>
      </c>
      <c r="FU339">
        <v>22484346</v>
      </c>
      <c r="FZ339">
        <v>21029450</v>
      </c>
      <c r="GE339">
        <v>19690404</v>
      </c>
      <c r="GJ339">
        <v>18242183</v>
      </c>
      <c r="GO339">
        <v>16924321</v>
      </c>
      <c r="GT339">
        <v>15822853</v>
      </c>
    </row>
    <row r="340" spans="1:202">
      <c r="A340" s="38" t="s">
        <v>547</v>
      </c>
      <c r="AZ340">
        <v>5760700</v>
      </c>
      <c r="BE340">
        <v>5684300</v>
      </c>
      <c r="BJ340">
        <v>5730300</v>
      </c>
      <c r="BK340"/>
      <c r="BO340">
        <v>6260900</v>
      </c>
      <c r="BT340">
        <v>6958100</v>
      </c>
      <c r="BY340">
        <v>8049700</v>
      </c>
      <c r="CD340">
        <v>9459100</v>
      </c>
      <c r="CI340">
        <v>10669100</v>
      </c>
      <c r="CN340">
        <v>12062400</v>
      </c>
      <c r="CS340">
        <v>13041400</v>
      </c>
      <c r="CX340">
        <v>14003500</v>
      </c>
      <c r="DC340">
        <v>15076800</v>
      </c>
      <c r="DH340">
        <v>15487300</v>
      </c>
      <c r="DM340">
        <v>15041300</v>
      </c>
      <c r="DR340">
        <v>17829525</v>
      </c>
      <c r="DW340">
        <v>18433959</v>
      </c>
      <c r="EB340">
        <v>20413327</v>
      </c>
      <c r="EG340">
        <v>20001842</v>
      </c>
      <c r="EL340">
        <v>19964069</v>
      </c>
      <c r="EQ340">
        <v>20901149</v>
      </c>
      <c r="EV340">
        <v>21314043</v>
      </c>
      <c r="FA340">
        <v>21334267</v>
      </c>
      <c r="FF340">
        <v>21391457</v>
      </c>
      <c r="FK340">
        <v>20642150</v>
      </c>
      <c r="FP340">
        <v>20022411</v>
      </c>
      <c r="FU340">
        <v>18911515</v>
      </c>
      <c r="FZ340">
        <v>18033377</v>
      </c>
      <c r="GE340">
        <v>16964536</v>
      </c>
      <c r="GJ340">
        <v>15994598</v>
      </c>
      <c r="GO340">
        <v>14912449</v>
      </c>
      <c r="GT340">
        <v>13938668</v>
      </c>
    </row>
    <row r="341" spans="1:202">
      <c r="A341" s="38" t="s">
        <v>548</v>
      </c>
      <c r="AZ341">
        <v>3390700</v>
      </c>
      <c r="BE341">
        <v>3464300</v>
      </c>
      <c r="BJ341">
        <v>3451700</v>
      </c>
      <c r="BK341"/>
      <c r="BO341">
        <v>3769200</v>
      </c>
      <c r="BT341">
        <v>4413200</v>
      </c>
      <c r="BY341">
        <v>5091400</v>
      </c>
      <c r="CD341">
        <v>5927300</v>
      </c>
      <c r="CI341">
        <v>7088200</v>
      </c>
      <c r="CN341">
        <v>5805200</v>
      </c>
      <c r="CS341">
        <v>6778000</v>
      </c>
      <c r="CX341">
        <v>7443300</v>
      </c>
      <c r="DC341">
        <v>8257100</v>
      </c>
      <c r="DH341">
        <v>9149000</v>
      </c>
      <c r="DM341">
        <v>9469100</v>
      </c>
      <c r="DR341">
        <v>11954073</v>
      </c>
      <c r="DW341">
        <v>11048110</v>
      </c>
      <c r="EB341">
        <v>12059870</v>
      </c>
      <c r="EG341">
        <v>13568815</v>
      </c>
      <c r="EL341">
        <v>13387693</v>
      </c>
      <c r="EQ341">
        <v>13479438</v>
      </c>
      <c r="EV341">
        <v>14337471</v>
      </c>
      <c r="FA341">
        <v>14797717</v>
      </c>
      <c r="FF341">
        <v>14914960</v>
      </c>
      <c r="FK341">
        <v>15039939</v>
      </c>
      <c r="FP341">
        <v>14611888</v>
      </c>
      <c r="FU341">
        <v>14278794</v>
      </c>
      <c r="FZ341">
        <v>13491431</v>
      </c>
      <c r="GE341">
        <v>12932518</v>
      </c>
      <c r="GJ341">
        <v>12256887</v>
      </c>
      <c r="GO341">
        <v>11659205</v>
      </c>
      <c r="GT341">
        <v>10956102</v>
      </c>
    </row>
    <row r="342" spans="1:202">
      <c r="A342" s="38" t="s">
        <v>549</v>
      </c>
      <c r="AZ342">
        <v>782100</v>
      </c>
      <c r="BE342">
        <v>770700</v>
      </c>
      <c r="BJ342">
        <v>833700</v>
      </c>
      <c r="BK342"/>
      <c r="BO342">
        <v>883700</v>
      </c>
      <c r="BT342">
        <v>1016600</v>
      </c>
      <c r="BY342">
        <v>1218300</v>
      </c>
      <c r="CD342">
        <v>1384900</v>
      </c>
      <c r="CI342">
        <v>1640400</v>
      </c>
      <c r="CN342">
        <v>2055800</v>
      </c>
      <c r="CS342">
        <v>2457300</v>
      </c>
      <c r="CX342">
        <v>2971100</v>
      </c>
      <c r="DC342">
        <v>3401400</v>
      </c>
      <c r="DH342">
        <v>3913600</v>
      </c>
      <c r="DM342">
        <v>4506900</v>
      </c>
      <c r="DR342">
        <v>5923723</v>
      </c>
      <c r="DW342">
        <v>5700625</v>
      </c>
      <c r="EB342">
        <v>5691646</v>
      </c>
      <c r="EG342">
        <v>6345275</v>
      </c>
      <c r="EL342">
        <v>7302198</v>
      </c>
      <c r="EQ342">
        <v>7289615</v>
      </c>
      <c r="EV342">
        <v>7454823</v>
      </c>
      <c r="FA342">
        <v>8115178</v>
      </c>
      <c r="FF342">
        <v>8534835</v>
      </c>
      <c r="FK342">
        <v>8705657</v>
      </c>
      <c r="FP342">
        <v>8866988</v>
      </c>
      <c r="FU342">
        <v>8694647</v>
      </c>
      <c r="FZ342">
        <v>8577764</v>
      </c>
      <c r="GE342">
        <v>8115118</v>
      </c>
      <c r="GJ342">
        <v>7833948</v>
      </c>
      <c r="GO342">
        <v>7498507</v>
      </c>
      <c r="GT342">
        <v>7217398</v>
      </c>
    </row>
    <row r="343" spans="1:202">
      <c r="A343" s="38" t="s">
        <v>550</v>
      </c>
      <c r="AZ343">
        <v>202300</v>
      </c>
      <c r="BE343">
        <v>182600</v>
      </c>
      <c r="BJ343">
        <v>179800</v>
      </c>
      <c r="BK343"/>
      <c r="BO343">
        <v>209200</v>
      </c>
      <c r="BT343">
        <v>230000</v>
      </c>
      <c r="BY343">
        <v>271500</v>
      </c>
      <c r="CD343">
        <v>333900</v>
      </c>
      <c r="CI343">
        <v>387500</v>
      </c>
      <c r="CN343">
        <v>480300</v>
      </c>
      <c r="CS343">
        <v>613200</v>
      </c>
      <c r="CX343">
        <v>765700</v>
      </c>
      <c r="DC343">
        <v>966100</v>
      </c>
      <c r="DH343">
        <v>1165600</v>
      </c>
      <c r="DM343">
        <v>1444700</v>
      </c>
      <c r="DR343">
        <v>1890349</v>
      </c>
      <c r="DW343">
        <v>1946477</v>
      </c>
      <c r="EB343">
        <v>2074597</v>
      </c>
      <c r="EG343">
        <v>2109185</v>
      </c>
      <c r="EL343">
        <v>2421028</v>
      </c>
      <c r="EQ343">
        <v>2854720</v>
      </c>
      <c r="EV343">
        <v>2907276</v>
      </c>
      <c r="FA343">
        <v>3050037</v>
      </c>
      <c r="FF343">
        <v>3428756</v>
      </c>
      <c r="FK343">
        <v>3709736</v>
      </c>
      <c r="FP343">
        <v>3864607</v>
      </c>
      <c r="FU343">
        <v>4011352</v>
      </c>
      <c r="FZ343">
        <v>3988374</v>
      </c>
      <c r="GE343">
        <v>3985023</v>
      </c>
      <c r="GJ343">
        <v>3790856</v>
      </c>
      <c r="GO343">
        <v>3702698</v>
      </c>
      <c r="GT343">
        <v>3596429</v>
      </c>
    </row>
    <row r="344" spans="1:202">
      <c r="A344" s="38" t="s">
        <v>551</v>
      </c>
      <c r="AZ344">
        <v>41500</v>
      </c>
      <c r="BE344">
        <v>31500</v>
      </c>
      <c r="BJ344">
        <v>29300</v>
      </c>
      <c r="BK344"/>
      <c r="BO344">
        <v>29900</v>
      </c>
      <c r="BT344">
        <v>35800</v>
      </c>
      <c r="BY344">
        <v>40700</v>
      </c>
      <c r="CD344">
        <v>50300</v>
      </c>
      <c r="CI344">
        <v>63800</v>
      </c>
      <c r="CN344">
        <v>77500</v>
      </c>
      <c r="CS344">
        <v>96700</v>
      </c>
      <c r="CX344">
        <v>129200</v>
      </c>
      <c r="DC344">
        <v>169200</v>
      </c>
      <c r="DH344">
        <v>227500</v>
      </c>
      <c r="DM344">
        <v>297600</v>
      </c>
      <c r="DR344">
        <v>334733</v>
      </c>
      <c r="DW344">
        <v>373725</v>
      </c>
      <c r="EB344">
        <v>425498</v>
      </c>
      <c r="EG344">
        <v>469609</v>
      </c>
      <c r="EL344">
        <v>492348</v>
      </c>
      <c r="EQ344">
        <v>580991</v>
      </c>
      <c r="EV344">
        <v>695138</v>
      </c>
      <c r="FA344">
        <v>738311</v>
      </c>
      <c r="FF344">
        <v>810099</v>
      </c>
      <c r="FK344">
        <v>942383</v>
      </c>
      <c r="FP344">
        <v>1060974</v>
      </c>
      <c r="FU344">
        <v>1147970</v>
      </c>
      <c r="FZ344">
        <v>1237123</v>
      </c>
      <c r="GE344">
        <v>1257483</v>
      </c>
      <c r="GJ344">
        <v>1280036</v>
      </c>
      <c r="GO344">
        <v>1240761</v>
      </c>
      <c r="GT344">
        <v>1238059</v>
      </c>
    </row>
    <row r="345" spans="1:202">
      <c r="A345" s="38" t="s">
        <v>552</v>
      </c>
      <c r="AZ345">
        <v>7800</v>
      </c>
      <c r="BE345">
        <v>4500</v>
      </c>
      <c r="BJ345">
        <v>3600</v>
      </c>
      <c r="BK345"/>
      <c r="BO345">
        <v>3400</v>
      </c>
      <c r="BT345">
        <v>3400</v>
      </c>
      <c r="BY345">
        <v>4300</v>
      </c>
      <c r="CD345">
        <v>5300</v>
      </c>
      <c r="CI345">
        <v>6800</v>
      </c>
      <c r="CN345">
        <v>9000</v>
      </c>
      <c r="CS345">
        <v>10900</v>
      </c>
      <c r="CX345">
        <v>14100</v>
      </c>
      <c r="DC345">
        <v>19700</v>
      </c>
      <c r="DH345">
        <v>27400</v>
      </c>
      <c r="DM345">
        <v>39600</v>
      </c>
      <c r="DR345">
        <v>34791</v>
      </c>
      <c r="DW345">
        <v>39231</v>
      </c>
      <c r="EB345">
        <v>52646</v>
      </c>
      <c r="EG345">
        <v>60460</v>
      </c>
      <c r="EL345">
        <v>69085</v>
      </c>
      <c r="EQ345">
        <v>73930</v>
      </c>
      <c r="EV345">
        <v>86734</v>
      </c>
      <c r="FA345">
        <v>102486</v>
      </c>
      <c r="FF345">
        <v>115917</v>
      </c>
      <c r="FK345">
        <v>133163</v>
      </c>
      <c r="FP345">
        <v>156850</v>
      </c>
      <c r="FU345">
        <v>184170</v>
      </c>
      <c r="FZ345">
        <v>209312</v>
      </c>
      <c r="GE345">
        <v>237473</v>
      </c>
      <c r="GJ345">
        <v>250318</v>
      </c>
      <c r="GO345">
        <v>260274</v>
      </c>
      <c r="GT345">
        <v>259387</v>
      </c>
    </row>
    <row r="346" spans="1:202">
      <c r="A346" s="38" t="s">
        <v>553</v>
      </c>
      <c r="AZ346">
        <v>434327600</v>
      </c>
      <c r="BE346">
        <v>436263600</v>
      </c>
      <c r="BJ346">
        <v>434643900</v>
      </c>
      <c r="BK346"/>
      <c r="BO346">
        <v>434530600</v>
      </c>
      <c r="BT346">
        <v>442974700</v>
      </c>
      <c r="BY346">
        <v>451244400</v>
      </c>
      <c r="CD346">
        <v>460087200</v>
      </c>
      <c r="CI346">
        <v>467640300</v>
      </c>
      <c r="CN346">
        <v>471375500</v>
      </c>
      <c r="CS346">
        <v>476516000</v>
      </c>
      <c r="CX346">
        <v>479187600</v>
      </c>
      <c r="DC346">
        <v>478889500</v>
      </c>
      <c r="DH346">
        <v>473981700</v>
      </c>
      <c r="DM346">
        <v>461789300</v>
      </c>
      <c r="DR346">
        <v>505152088</v>
      </c>
      <c r="DW346">
        <v>490763530</v>
      </c>
      <c r="EB346">
        <v>478060338</v>
      </c>
      <c r="EG346">
        <v>462601638</v>
      </c>
      <c r="EL346">
        <v>444744868</v>
      </c>
      <c r="EQ346">
        <v>425074768</v>
      </c>
      <c r="EV346">
        <v>403976718</v>
      </c>
      <c r="FA346">
        <v>381624046</v>
      </c>
      <c r="FF346">
        <v>358183523</v>
      </c>
      <c r="FK346">
        <v>333998146</v>
      </c>
      <c r="FP346">
        <v>309508252</v>
      </c>
      <c r="FU346">
        <v>285227513</v>
      </c>
      <c r="FZ346">
        <v>261447725</v>
      </c>
      <c r="GE346">
        <v>238534051</v>
      </c>
      <c r="GJ346">
        <v>216750289</v>
      </c>
      <c r="GO346">
        <v>196271058</v>
      </c>
      <c r="GT346">
        <v>177135833</v>
      </c>
    </row>
    <row r="347" spans="1:202">
      <c r="A347" s="38" t="s">
        <v>554</v>
      </c>
      <c r="AZ347">
        <v>527206300</v>
      </c>
      <c r="BE347">
        <v>539316500</v>
      </c>
      <c r="BJ347">
        <v>548519300</v>
      </c>
      <c r="BK347"/>
      <c r="BO347">
        <v>560977100</v>
      </c>
      <c r="BT347">
        <v>584004800</v>
      </c>
      <c r="BY347">
        <v>605667300</v>
      </c>
      <c r="CD347">
        <v>627361300</v>
      </c>
      <c r="CI347">
        <v>647944700</v>
      </c>
      <c r="CN347">
        <v>659899600</v>
      </c>
      <c r="CS347">
        <v>673854400</v>
      </c>
      <c r="CX347">
        <v>683108000</v>
      </c>
      <c r="DC347">
        <v>683819300</v>
      </c>
      <c r="DH347">
        <v>675139500</v>
      </c>
      <c r="DM347">
        <v>659389500</v>
      </c>
      <c r="DR347">
        <v>634869980</v>
      </c>
      <c r="DW347">
        <v>623162739</v>
      </c>
      <c r="EB347">
        <v>611399881</v>
      </c>
      <c r="EG347">
        <v>594949612</v>
      </c>
      <c r="EL347">
        <v>574112716</v>
      </c>
      <c r="EQ347">
        <v>549631276</v>
      </c>
      <c r="EV347">
        <v>522087429</v>
      </c>
      <c r="FA347">
        <v>492159811</v>
      </c>
      <c r="FF347">
        <v>460401617</v>
      </c>
      <c r="FK347">
        <v>427459975</v>
      </c>
      <c r="FP347">
        <v>394136976</v>
      </c>
      <c r="FU347">
        <v>361402109</v>
      </c>
      <c r="FZ347">
        <v>329962993</v>
      </c>
      <c r="GE347">
        <v>300411330</v>
      </c>
      <c r="GJ347">
        <v>272951490</v>
      </c>
      <c r="GO347">
        <v>247586861</v>
      </c>
      <c r="GT347">
        <v>224157160</v>
      </c>
    </row>
    <row r="348" spans="1:202">
      <c r="A348" s="38" t="s">
        <v>555</v>
      </c>
      <c r="AZ348">
        <v>961533900</v>
      </c>
      <c r="BE348">
        <v>975580100</v>
      </c>
      <c r="BJ348">
        <v>983163200</v>
      </c>
      <c r="BK348"/>
      <c r="BO348">
        <v>995507700</v>
      </c>
      <c r="BT348">
        <v>1026979500</v>
      </c>
      <c r="BY348">
        <v>1056911700</v>
      </c>
      <c r="CD348">
        <v>1087448500</v>
      </c>
      <c r="CI348">
        <v>1115585000</v>
      </c>
      <c r="CN348">
        <v>1131275100</v>
      </c>
      <c r="CS348">
        <v>1150370400</v>
      </c>
      <c r="CX348">
        <v>1162295600</v>
      </c>
      <c r="DC348">
        <v>1162708800</v>
      </c>
      <c r="DH348">
        <v>1149121200</v>
      </c>
      <c r="DM348">
        <v>1121178800</v>
      </c>
      <c r="DR348">
        <v>1140022068</v>
      </c>
      <c r="DW348">
        <v>1113926269</v>
      </c>
      <c r="EB348">
        <v>1089460219</v>
      </c>
      <c r="EG348">
        <v>1057551250</v>
      </c>
      <c r="EL348">
        <v>1018857584</v>
      </c>
      <c r="EQ348">
        <v>974706044</v>
      </c>
      <c r="EV348">
        <v>926064147</v>
      </c>
      <c r="FA348">
        <v>873783857</v>
      </c>
      <c r="FF348">
        <v>818585140</v>
      </c>
      <c r="FK348">
        <v>761458121</v>
      </c>
      <c r="FP348">
        <v>703645228</v>
      </c>
      <c r="FU348">
        <v>646629622</v>
      </c>
      <c r="FZ348">
        <v>591410718</v>
      </c>
      <c r="GE348">
        <v>538945381</v>
      </c>
      <c r="GJ348">
        <v>489701779</v>
      </c>
      <c r="GO348">
        <v>443857919</v>
      </c>
      <c r="GT348">
        <v>401292993</v>
      </c>
    </row>
    <row r="349" spans="1:202">
      <c r="A349" s="38" t="s">
        <v>3</v>
      </c>
      <c r="AZ349">
        <v>26538200</v>
      </c>
      <c r="BE349">
        <v>28965300</v>
      </c>
      <c r="BJ349">
        <v>30491300</v>
      </c>
      <c r="BK349"/>
      <c r="BO349">
        <v>37674600</v>
      </c>
      <c r="BT349">
        <v>47153500</v>
      </c>
      <c r="BY349">
        <v>49551000</v>
      </c>
      <c r="CD349">
        <v>56073400</v>
      </c>
      <c r="CI349">
        <v>58766000</v>
      </c>
      <c r="CN349">
        <v>54599400</v>
      </c>
      <c r="CS349">
        <v>50346000</v>
      </c>
      <c r="CX349">
        <v>51163400</v>
      </c>
      <c r="DC349">
        <v>50346000</v>
      </c>
      <c r="DH349">
        <v>45844000</v>
      </c>
      <c r="DM349">
        <v>40585400</v>
      </c>
      <c r="DR349">
        <v>51147401</v>
      </c>
      <c r="DW349">
        <v>53281711</v>
      </c>
      <c r="EB349">
        <v>55852457</v>
      </c>
      <c r="EG349">
        <v>57881306</v>
      </c>
      <c r="EL349">
        <v>59215121</v>
      </c>
      <c r="EQ349">
        <v>61359468</v>
      </c>
      <c r="EV349">
        <v>63361166</v>
      </c>
      <c r="FA349">
        <v>65032625</v>
      </c>
      <c r="FF349">
        <v>66134523</v>
      </c>
      <c r="FK349">
        <v>66676341</v>
      </c>
      <c r="FP349">
        <v>66308021</v>
      </c>
      <c r="FU349">
        <v>65660539</v>
      </c>
      <c r="FZ349">
        <v>64297931</v>
      </c>
      <c r="GE349">
        <v>62752123</v>
      </c>
      <c r="GJ349">
        <v>60843031</v>
      </c>
      <c r="GO349">
        <v>58552177</v>
      </c>
      <c r="GT349">
        <v>56280892</v>
      </c>
    </row>
    <row r="350" spans="1:202">
      <c r="A350" s="38" t="s">
        <v>4</v>
      </c>
      <c r="AZ350">
        <v>21518700</v>
      </c>
      <c r="BE350">
        <v>21770300</v>
      </c>
      <c r="BJ350">
        <v>23157100</v>
      </c>
      <c r="BK350"/>
      <c r="BO350">
        <v>23519800</v>
      </c>
      <c r="BT350">
        <v>28520800</v>
      </c>
      <c r="BY350">
        <v>34910100</v>
      </c>
      <c r="CD350">
        <v>33647800</v>
      </c>
      <c r="CI350">
        <v>36225200</v>
      </c>
      <c r="CN350">
        <v>39782900</v>
      </c>
      <c r="CS350">
        <v>37613800</v>
      </c>
      <c r="CX350">
        <v>34347700</v>
      </c>
      <c r="DC350">
        <v>34239200</v>
      </c>
      <c r="DH350">
        <v>34893200</v>
      </c>
      <c r="DM350">
        <v>33696600</v>
      </c>
      <c r="DR350">
        <v>27478062</v>
      </c>
      <c r="DW350">
        <v>25291840</v>
      </c>
      <c r="EB350">
        <v>23212631</v>
      </c>
      <c r="EG350">
        <v>21311938</v>
      </c>
      <c r="EL350">
        <v>19382533</v>
      </c>
      <c r="EQ350">
        <v>17591097</v>
      </c>
      <c r="EV350">
        <v>16126147</v>
      </c>
      <c r="FA350">
        <v>14698383</v>
      </c>
      <c r="FF350">
        <v>13279652</v>
      </c>
      <c r="FK350">
        <v>11884631</v>
      </c>
      <c r="FP350">
        <v>10575386</v>
      </c>
      <c r="FU350">
        <v>9306923</v>
      </c>
      <c r="FZ350">
        <v>8151857</v>
      </c>
      <c r="GE350">
        <v>7057918</v>
      </c>
      <c r="GJ350">
        <v>6078742</v>
      </c>
      <c r="GO350">
        <v>5194037</v>
      </c>
      <c r="GT350">
        <v>4401482</v>
      </c>
    </row>
    <row r="351" spans="1:202">
      <c r="A351" s="38" t="s">
        <v>5</v>
      </c>
      <c r="AZ351">
        <v>18292200</v>
      </c>
      <c r="BE351">
        <v>20977500</v>
      </c>
      <c r="BJ351">
        <v>21277500</v>
      </c>
      <c r="BK351"/>
      <c r="BO351">
        <v>22651100</v>
      </c>
      <c r="BT351">
        <v>23067800</v>
      </c>
      <c r="BY351">
        <v>28172100</v>
      </c>
      <c r="CD351">
        <v>34369600</v>
      </c>
      <c r="CI351">
        <v>33179000</v>
      </c>
      <c r="CN351">
        <v>35707300</v>
      </c>
      <c r="CS351">
        <v>39131100</v>
      </c>
      <c r="CX351">
        <v>36959900</v>
      </c>
      <c r="DC351">
        <v>33525300</v>
      </c>
      <c r="DH351">
        <v>33329200</v>
      </c>
      <c r="DM351">
        <v>33305500</v>
      </c>
      <c r="DR351">
        <v>29939813</v>
      </c>
      <c r="DW351">
        <v>27258087</v>
      </c>
      <c r="EB351">
        <v>25014759</v>
      </c>
      <c r="EG351">
        <v>22949112</v>
      </c>
      <c r="EL351">
        <v>21064034</v>
      </c>
      <c r="EQ351">
        <v>19156416</v>
      </c>
      <c r="EV351">
        <v>17385876</v>
      </c>
      <c r="FA351">
        <v>15939357</v>
      </c>
      <c r="FF351">
        <v>14530161</v>
      </c>
      <c r="FK351">
        <v>13131251</v>
      </c>
      <c r="FP351">
        <v>11762172</v>
      </c>
      <c r="FU351">
        <v>10476434</v>
      </c>
      <c r="FZ351">
        <v>9228440</v>
      </c>
      <c r="GE351">
        <v>8090640</v>
      </c>
      <c r="GJ351">
        <v>7011500</v>
      </c>
      <c r="GO351">
        <v>6044734</v>
      </c>
      <c r="GT351">
        <v>5170432</v>
      </c>
    </row>
    <row r="352" spans="1:202">
      <c r="A352" s="38" t="s">
        <v>6</v>
      </c>
      <c r="AZ352">
        <v>13891900</v>
      </c>
      <c r="BE352">
        <v>17901000</v>
      </c>
      <c r="BJ352">
        <v>20565400</v>
      </c>
      <c r="BK352"/>
      <c r="BO352">
        <v>20787100</v>
      </c>
      <c r="BT352">
        <v>22244600</v>
      </c>
      <c r="BY352">
        <v>22778000</v>
      </c>
      <c r="CD352">
        <v>27794800</v>
      </c>
      <c r="CI352">
        <v>34033000</v>
      </c>
      <c r="CN352">
        <v>32866100</v>
      </c>
      <c r="CS352">
        <v>35249500</v>
      </c>
      <c r="CX352">
        <v>38742400</v>
      </c>
      <c r="DC352">
        <v>36301900</v>
      </c>
      <c r="DH352">
        <v>32980300</v>
      </c>
      <c r="DM352">
        <v>32995200</v>
      </c>
      <c r="DR352">
        <v>32324118</v>
      </c>
      <c r="DW352">
        <v>29676414</v>
      </c>
      <c r="EB352">
        <v>26950192</v>
      </c>
      <c r="EG352">
        <v>24715627</v>
      </c>
      <c r="EL352">
        <v>22665588</v>
      </c>
      <c r="EQ352">
        <v>20798329</v>
      </c>
      <c r="EV352">
        <v>18913670</v>
      </c>
      <c r="FA352">
        <v>17165257</v>
      </c>
      <c r="FF352">
        <v>15737840</v>
      </c>
      <c r="FK352">
        <v>14348839</v>
      </c>
      <c r="FP352">
        <v>12976781</v>
      </c>
      <c r="FU352">
        <v>11633878</v>
      </c>
      <c r="FZ352">
        <v>10372003</v>
      </c>
      <c r="GE352">
        <v>9144981</v>
      </c>
      <c r="GJ352">
        <v>8024633</v>
      </c>
      <c r="GO352">
        <v>6960304</v>
      </c>
      <c r="GT352">
        <v>6006167</v>
      </c>
    </row>
    <row r="353" spans="1:202">
      <c r="A353" s="38" t="s">
        <v>7</v>
      </c>
      <c r="AZ353">
        <v>14965500</v>
      </c>
      <c r="BE353">
        <v>13583100</v>
      </c>
      <c r="BJ353">
        <v>17542200</v>
      </c>
      <c r="BK353"/>
      <c r="BO353">
        <v>20144800</v>
      </c>
      <c r="BT353">
        <v>20338200</v>
      </c>
      <c r="BY353">
        <v>21949800</v>
      </c>
      <c r="CD353">
        <v>22481700</v>
      </c>
      <c r="CI353">
        <v>27527500</v>
      </c>
      <c r="CN353">
        <v>33704100</v>
      </c>
      <c r="CS353">
        <v>32425100</v>
      </c>
      <c r="CX353">
        <v>34927900</v>
      </c>
      <c r="DC353">
        <v>38033300</v>
      </c>
      <c r="DH353">
        <v>35798900</v>
      </c>
      <c r="DM353">
        <v>32468200</v>
      </c>
      <c r="DR353">
        <v>31041535</v>
      </c>
      <c r="DW353">
        <v>31984671</v>
      </c>
      <c r="EB353">
        <v>29368517</v>
      </c>
      <c r="EG353">
        <v>26665036</v>
      </c>
      <c r="EL353">
        <v>24450484</v>
      </c>
      <c r="EQ353">
        <v>22421694</v>
      </c>
      <c r="EV353">
        <v>20577372</v>
      </c>
      <c r="FA353">
        <v>18717212</v>
      </c>
      <c r="FF353">
        <v>16993058</v>
      </c>
      <c r="FK353">
        <v>15587387</v>
      </c>
      <c r="FP353">
        <v>14219504</v>
      </c>
      <c r="FU353">
        <v>12867290</v>
      </c>
      <c r="FZ353">
        <v>11543329</v>
      </c>
      <c r="GE353">
        <v>10298416</v>
      </c>
      <c r="GJ353">
        <v>9086126</v>
      </c>
      <c r="GO353">
        <v>7977988</v>
      </c>
      <c r="GT353">
        <v>6923643</v>
      </c>
    </row>
    <row r="354" spans="1:202">
      <c r="A354" s="38" t="s">
        <v>8</v>
      </c>
      <c r="AZ354">
        <v>13265800</v>
      </c>
      <c r="BE354">
        <v>14649800</v>
      </c>
      <c r="BJ354">
        <v>13190500</v>
      </c>
      <c r="BK354"/>
      <c r="BO354">
        <v>17170800</v>
      </c>
      <c r="BT354">
        <v>19709900</v>
      </c>
      <c r="BY354">
        <v>19998500</v>
      </c>
      <c r="CD354">
        <v>21621000</v>
      </c>
      <c r="CI354">
        <v>22213200</v>
      </c>
      <c r="CN354">
        <v>27225400</v>
      </c>
      <c r="CS354">
        <v>33231300</v>
      </c>
      <c r="CX354">
        <v>32117800</v>
      </c>
      <c r="DC354">
        <v>34231200</v>
      </c>
      <c r="DH354">
        <v>37474400</v>
      </c>
      <c r="DM354">
        <v>35256600</v>
      </c>
      <c r="DR354">
        <v>30349039</v>
      </c>
      <c r="DW354">
        <v>30628444</v>
      </c>
      <c r="EB354">
        <v>31592079</v>
      </c>
      <c r="EG354">
        <v>28994643</v>
      </c>
      <c r="EL354">
        <v>26322424</v>
      </c>
      <c r="EQ354">
        <v>24134798</v>
      </c>
      <c r="EV354">
        <v>22132241</v>
      </c>
      <c r="FA354">
        <v>20315096</v>
      </c>
      <c r="FF354">
        <v>18483733</v>
      </c>
      <c r="FK354">
        <v>16787539</v>
      </c>
      <c r="FP354">
        <v>15407170</v>
      </c>
      <c r="FU354">
        <v>14063594</v>
      </c>
      <c r="FZ354">
        <v>12735224</v>
      </c>
      <c r="GE354">
        <v>11433736</v>
      </c>
      <c r="GJ354">
        <v>10208720</v>
      </c>
      <c r="GO354">
        <v>9013963</v>
      </c>
      <c r="GT354">
        <v>7920220</v>
      </c>
    </row>
    <row r="355" spans="1:202">
      <c r="A355" s="38" t="s">
        <v>9</v>
      </c>
      <c r="AZ355">
        <v>11514500</v>
      </c>
      <c r="BE355">
        <v>12871400</v>
      </c>
      <c r="BJ355">
        <v>14395400</v>
      </c>
      <c r="BK355"/>
      <c r="BO355">
        <v>12848900</v>
      </c>
      <c r="BT355">
        <v>16885800</v>
      </c>
      <c r="BY355">
        <v>19296100</v>
      </c>
      <c r="CD355">
        <v>19610000</v>
      </c>
      <c r="CI355">
        <v>21261000</v>
      </c>
      <c r="CN355">
        <v>21874800</v>
      </c>
      <c r="CS355">
        <v>26744400</v>
      </c>
      <c r="CX355">
        <v>32764300</v>
      </c>
      <c r="DC355">
        <v>31353700</v>
      </c>
      <c r="DH355">
        <v>33671200</v>
      </c>
      <c r="DM355">
        <v>36905900</v>
      </c>
      <c r="DR355">
        <v>31577021</v>
      </c>
      <c r="DW355">
        <v>29825308</v>
      </c>
      <c r="EB355">
        <v>30153618</v>
      </c>
      <c r="EG355">
        <v>31115388</v>
      </c>
      <c r="EL355">
        <v>28544907</v>
      </c>
      <c r="EQ355">
        <v>25912071</v>
      </c>
      <c r="EV355">
        <v>23757471</v>
      </c>
      <c r="FA355">
        <v>21786011</v>
      </c>
      <c r="FF355">
        <v>20000772</v>
      </c>
      <c r="FK355">
        <v>18202532</v>
      </c>
      <c r="FP355">
        <v>16538655</v>
      </c>
      <c r="FU355">
        <v>15187516</v>
      </c>
      <c r="FZ355">
        <v>13873390</v>
      </c>
      <c r="GE355">
        <v>12573538</v>
      </c>
      <c r="GJ355">
        <v>11298927</v>
      </c>
      <c r="GO355">
        <v>10097872</v>
      </c>
      <c r="GT355">
        <v>8924114</v>
      </c>
    </row>
    <row r="356" spans="1:202">
      <c r="A356" s="38" t="s">
        <v>10</v>
      </c>
      <c r="AZ356">
        <v>9594000</v>
      </c>
      <c r="BE356">
        <v>11263200</v>
      </c>
      <c r="BJ356">
        <v>12598000</v>
      </c>
      <c r="BK356"/>
      <c r="BO356">
        <v>14039200</v>
      </c>
      <c r="BT356">
        <v>12456900</v>
      </c>
      <c r="BY356">
        <v>16525500</v>
      </c>
      <c r="CD356">
        <v>18819600</v>
      </c>
      <c r="CI356">
        <v>19136300</v>
      </c>
      <c r="CN356">
        <v>20779000</v>
      </c>
      <c r="CS356">
        <v>21345300</v>
      </c>
      <c r="CX356">
        <v>26161500</v>
      </c>
      <c r="DC356">
        <v>32053500</v>
      </c>
      <c r="DH356">
        <v>30722700</v>
      </c>
      <c r="DM356">
        <v>32971200</v>
      </c>
      <c r="DR356">
        <v>30803156</v>
      </c>
      <c r="DW356">
        <v>30848905</v>
      </c>
      <c r="EB356">
        <v>29176644</v>
      </c>
      <c r="EG356">
        <v>29512208</v>
      </c>
      <c r="EL356">
        <v>30470737</v>
      </c>
      <c r="EQ356">
        <v>27940745</v>
      </c>
      <c r="EV356">
        <v>25364896</v>
      </c>
      <c r="FA356">
        <v>23258417</v>
      </c>
      <c r="FF356">
        <v>21331986</v>
      </c>
      <c r="FK356">
        <v>19589959</v>
      </c>
      <c r="FP356">
        <v>17835442</v>
      </c>
      <c r="FU356">
        <v>16213588</v>
      </c>
      <c r="FZ356">
        <v>14901299</v>
      </c>
      <c r="GE356">
        <v>13625201</v>
      </c>
      <c r="GJ356">
        <v>12362369</v>
      </c>
      <c r="GO356">
        <v>11122404</v>
      </c>
      <c r="GT356">
        <v>9952022</v>
      </c>
    </row>
    <row r="357" spans="1:202">
      <c r="A357" s="38" t="s">
        <v>11</v>
      </c>
      <c r="AZ357">
        <v>7770200</v>
      </c>
      <c r="BE357">
        <v>9146500</v>
      </c>
      <c r="BJ357">
        <v>10833600</v>
      </c>
      <c r="BK357"/>
      <c r="BO357">
        <v>12208400</v>
      </c>
      <c r="BT357">
        <v>13594800</v>
      </c>
      <c r="BY357">
        <v>12028800</v>
      </c>
      <c r="CD357">
        <v>15955700</v>
      </c>
      <c r="CI357">
        <v>18164700</v>
      </c>
      <c r="CN357">
        <v>18514600</v>
      </c>
      <c r="CS357">
        <v>20076400</v>
      </c>
      <c r="CX357">
        <v>20641000</v>
      </c>
      <c r="DC357">
        <v>25432100</v>
      </c>
      <c r="DH357">
        <v>30954900</v>
      </c>
      <c r="DM357">
        <v>29802100</v>
      </c>
      <c r="DR357">
        <v>26770718</v>
      </c>
      <c r="DW357">
        <v>29809627</v>
      </c>
      <c r="EB357">
        <v>29938754</v>
      </c>
      <c r="EG357">
        <v>28298529</v>
      </c>
      <c r="EL357">
        <v>28642220</v>
      </c>
      <c r="EQ357">
        <v>29594054</v>
      </c>
      <c r="EV357">
        <v>27122093</v>
      </c>
      <c r="FA357">
        <v>24625904</v>
      </c>
      <c r="FF357">
        <v>22587093</v>
      </c>
      <c r="FK357">
        <v>20722793</v>
      </c>
      <c r="FP357">
        <v>19039423</v>
      </c>
      <c r="FU357">
        <v>17343619</v>
      </c>
      <c r="FZ357">
        <v>15778862</v>
      </c>
      <c r="GE357">
        <v>14518006</v>
      </c>
      <c r="GJ357">
        <v>13292859</v>
      </c>
      <c r="GO357">
        <v>12079089</v>
      </c>
      <c r="GT357">
        <v>10884906</v>
      </c>
    </row>
    <row r="358" spans="1:202">
      <c r="A358" s="38" t="s">
        <v>12</v>
      </c>
      <c r="AZ358">
        <v>6502500</v>
      </c>
      <c r="BE358">
        <v>7293400</v>
      </c>
      <c r="BJ358">
        <v>8616200</v>
      </c>
      <c r="BK358"/>
      <c r="BO358">
        <v>10209900</v>
      </c>
      <c r="BT358">
        <v>11602600</v>
      </c>
      <c r="BY358">
        <v>12841300</v>
      </c>
      <c r="CD358">
        <v>11420700</v>
      </c>
      <c r="CI358">
        <v>15102700</v>
      </c>
      <c r="CN358">
        <v>17264200</v>
      </c>
      <c r="CS358">
        <v>17565700</v>
      </c>
      <c r="CX358">
        <v>19064200</v>
      </c>
      <c r="DC358">
        <v>19667100</v>
      </c>
      <c r="DH358">
        <v>24236400</v>
      </c>
      <c r="DM358">
        <v>29580000</v>
      </c>
      <c r="DR358">
        <v>25161657</v>
      </c>
      <c r="DW358">
        <v>25494312</v>
      </c>
      <c r="EB358">
        <v>28591783</v>
      </c>
      <c r="EG358">
        <v>28723503</v>
      </c>
      <c r="EL358">
        <v>27132170</v>
      </c>
      <c r="EQ358">
        <v>27485654</v>
      </c>
      <c r="EV358">
        <v>28430015</v>
      </c>
      <c r="FA358">
        <v>26035227</v>
      </c>
      <c r="FF358">
        <v>23642505</v>
      </c>
      <c r="FK358">
        <v>21689768</v>
      </c>
      <c r="FP358">
        <v>19905330</v>
      </c>
      <c r="FU358">
        <v>18298250</v>
      </c>
      <c r="FZ358">
        <v>16679535</v>
      </c>
      <c r="GE358">
        <v>15189441</v>
      </c>
      <c r="GJ358">
        <v>13997256</v>
      </c>
      <c r="GO358">
        <v>12839841</v>
      </c>
      <c r="GT358">
        <v>11691664</v>
      </c>
    </row>
    <row r="359" spans="1:202">
      <c r="A359" s="38" t="s">
        <v>13</v>
      </c>
      <c r="AZ359">
        <v>5065800</v>
      </c>
      <c r="BE359">
        <v>5849400</v>
      </c>
      <c r="BJ359">
        <v>6592700</v>
      </c>
      <c r="BK359"/>
      <c r="BO359">
        <v>7849800</v>
      </c>
      <c r="BT359">
        <v>9380800</v>
      </c>
      <c r="BY359">
        <v>10728900</v>
      </c>
      <c r="CD359">
        <v>11875300</v>
      </c>
      <c r="CI359">
        <v>10537600</v>
      </c>
      <c r="CN359">
        <v>13947400</v>
      </c>
      <c r="CS359">
        <v>15901700</v>
      </c>
      <c r="CX359">
        <v>16218600</v>
      </c>
      <c r="DC359">
        <v>17614500</v>
      </c>
      <c r="DH359">
        <v>18233300</v>
      </c>
      <c r="DM359">
        <v>22565600</v>
      </c>
      <c r="DR359">
        <v>25342006</v>
      </c>
      <c r="DW359">
        <v>23418519</v>
      </c>
      <c r="EB359">
        <v>23891478</v>
      </c>
      <c r="EG359">
        <v>26884490</v>
      </c>
      <c r="EL359">
        <v>27022967</v>
      </c>
      <c r="EQ359">
        <v>25504020</v>
      </c>
      <c r="EV359">
        <v>25870212</v>
      </c>
      <c r="FA359">
        <v>26799970</v>
      </c>
      <c r="FF359">
        <v>24510861</v>
      </c>
      <c r="FK359">
        <v>22257541</v>
      </c>
      <c r="FP359">
        <v>20420682</v>
      </c>
      <c r="FU359">
        <v>18744555</v>
      </c>
      <c r="FZ359">
        <v>17240177</v>
      </c>
      <c r="GE359">
        <v>15725231</v>
      </c>
      <c r="GJ359">
        <v>14338039</v>
      </c>
      <c r="GO359">
        <v>13240600</v>
      </c>
      <c r="GT359">
        <v>12177736</v>
      </c>
    </row>
    <row r="360" spans="1:202">
      <c r="A360" s="38" t="s">
        <v>14</v>
      </c>
      <c r="AZ360">
        <v>3531000</v>
      </c>
      <c r="BE360">
        <v>4188100</v>
      </c>
      <c r="BJ360">
        <v>4917400</v>
      </c>
      <c r="BK360"/>
      <c r="BO360">
        <v>5663900</v>
      </c>
      <c r="BT360">
        <v>6761300</v>
      </c>
      <c r="BY360">
        <v>8124600</v>
      </c>
      <c r="CD360">
        <v>9403600</v>
      </c>
      <c r="CI360">
        <v>10419000</v>
      </c>
      <c r="CN360">
        <v>9228600</v>
      </c>
      <c r="CS360">
        <v>12238000</v>
      </c>
      <c r="CX360">
        <v>13975800</v>
      </c>
      <c r="DC360">
        <v>14315100</v>
      </c>
      <c r="DH360">
        <v>15720400</v>
      </c>
      <c r="DM360">
        <v>16310800</v>
      </c>
      <c r="DR360">
        <v>19965098</v>
      </c>
      <c r="DW360">
        <v>22858928</v>
      </c>
      <c r="EB360">
        <v>21218132</v>
      </c>
      <c r="EG360">
        <v>21669557</v>
      </c>
      <c r="EL360">
        <v>24505482</v>
      </c>
      <c r="EQ360">
        <v>24652915</v>
      </c>
      <c r="EV360">
        <v>23244922</v>
      </c>
      <c r="FA360">
        <v>23625190</v>
      </c>
      <c r="FF360">
        <v>24525565</v>
      </c>
      <c r="FK360">
        <v>22378712</v>
      </c>
      <c r="FP360">
        <v>20313089</v>
      </c>
      <c r="FU360">
        <v>18632971</v>
      </c>
      <c r="FZ360">
        <v>17101130</v>
      </c>
      <c r="GE360">
        <v>15732605</v>
      </c>
      <c r="GJ360">
        <v>14357663</v>
      </c>
      <c r="GO360">
        <v>13109187</v>
      </c>
      <c r="GT360">
        <v>12140569</v>
      </c>
    </row>
    <row r="361" spans="1:202">
      <c r="A361" s="38" t="s">
        <v>15</v>
      </c>
      <c r="AZ361">
        <v>2134900</v>
      </c>
      <c r="BE361">
        <v>2609200</v>
      </c>
      <c r="BJ361">
        <v>3179600</v>
      </c>
      <c r="BK361"/>
      <c r="BO361">
        <v>3810300</v>
      </c>
      <c r="BT361">
        <v>4369500</v>
      </c>
      <c r="BY361">
        <v>5317100</v>
      </c>
      <c r="CD361">
        <v>6553700</v>
      </c>
      <c r="CI361">
        <v>7603600</v>
      </c>
      <c r="CN361">
        <v>8508700</v>
      </c>
      <c r="CS361">
        <v>7540000</v>
      </c>
      <c r="CX361">
        <v>9969800</v>
      </c>
      <c r="DC361">
        <v>11383800</v>
      </c>
      <c r="DH361">
        <v>11848000</v>
      </c>
      <c r="DM361">
        <v>13075200</v>
      </c>
      <c r="DR361">
        <v>14680378</v>
      </c>
      <c r="DW361">
        <v>17009870</v>
      </c>
      <c r="EB361">
        <v>19688247</v>
      </c>
      <c r="EG361">
        <v>18227335</v>
      </c>
      <c r="EL361">
        <v>18655050</v>
      </c>
      <c r="EQ361">
        <v>21254608</v>
      </c>
      <c r="EV361">
        <v>21422755</v>
      </c>
      <c r="FA361">
        <v>20183685</v>
      </c>
      <c r="FF361">
        <v>20575434</v>
      </c>
      <c r="FK361">
        <v>21423879</v>
      </c>
      <c r="FP361">
        <v>19475502</v>
      </c>
      <c r="FU361">
        <v>17662038</v>
      </c>
      <c r="FZ361">
        <v>16188744</v>
      </c>
      <c r="GE361">
        <v>14847139</v>
      </c>
      <c r="GJ361">
        <v>13656252</v>
      </c>
      <c r="GO361">
        <v>12462715</v>
      </c>
      <c r="GT361">
        <v>11393768</v>
      </c>
    </row>
    <row r="362" spans="1:202">
      <c r="A362" s="38" t="s">
        <v>16</v>
      </c>
      <c r="AZ362">
        <v>1573900</v>
      </c>
      <c r="BE362">
        <v>1934900</v>
      </c>
      <c r="BJ362">
        <v>2479600</v>
      </c>
      <c r="BK362"/>
      <c r="BO362">
        <v>3099500</v>
      </c>
      <c r="BT362">
        <v>3909300</v>
      </c>
      <c r="BY362">
        <v>4786200</v>
      </c>
      <c r="CD362">
        <v>5896200</v>
      </c>
      <c r="CI362">
        <v>7343300</v>
      </c>
      <c r="CN362">
        <v>5456100</v>
      </c>
      <c r="CS362">
        <v>6139700</v>
      </c>
      <c r="CX362">
        <v>5408500</v>
      </c>
      <c r="DC362">
        <v>7228800</v>
      </c>
      <c r="DH362">
        <v>8465800</v>
      </c>
      <c r="DM362">
        <v>8864600</v>
      </c>
      <c r="DR362">
        <v>11182361</v>
      </c>
      <c r="DW362">
        <v>11227351</v>
      </c>
      <c r="EB362">
        <v>13334136</v>
      </c>
      <c r="EG362">
        <v>15507914</v>
      </c>
      <c r="EL362">
        <v>14346603</v>
      </c>
      <c r="EQ362">
        <v>14753663</v>
      </c>
      <c r="EV362">
        <v>16998597</v>
      </c>
      <c r="FA362">
        <v>17206098</v>
      </c>
      <c r="FF362">
        <v>16219987</v>
      </c>
      <c r="FK362">
        <v>16615684</v>
      </c>
      <c r="FP362">
        <v>17382483</v>
      </c>
      <c r="FU362">
        <v>15725092</v>
      </c>
      <c r="FZ362">
        <v>14238736</v>
      </c>
      <c r="GE362">
        <v>13035324</v>
      </c>
      <c r="GJ362">
        <v>11940212</v>
      </c>
      <c r="GO362">
        <v>10970878</v>
      </c>
      <c r="GT362">
        <v>10000291</v>
      </c>
    </row>
    <row r="363" spans="1:202">
      <c r="A363" s="38" t="s">
        <v>17</v>
      </c>
      <c r="AZ363">
        <v>399300</v>
      </c>
      <c r="BE363">
        <v>448200</v>
      </c>
      <c r="BJ363">
        <v>623600</v>
      </c>
      <c r="BK363"/>
      <c r="BO363">
        <v>799200</v>
      </c>
      <c r="BT363">
        <v>1019300</v>
      </c>
      <c r="BY363">
        <v>1310400</v>
      </c>
      <c r="CD363">
        <v>1626600</v>
      </c>
      <c r="CI363">
        <v>1998300</v>
      </c>
      <c r="CN363">
        <v>2599500</v>
      </c>
      <c r="CS363">
        <v>3153400</v>
      </c>
      <c r="CX363">
        <v>3561300</v>
      </c>
      <c r="DC363">
        <v>3217500</v>
      </c>
      <c r="DH363">
        <v>4417000</v>
      </c>
      <c r="DM363">
        <v>5209800</v>
      </c>
      <c r="DR363">
        <v>6789158</v>
      </c>
      <c r="DW363">
        <v>7074731</v>
      </c>
      <c r="EB363">
        <v>7417167</v>
      </c>
      <c r="EG363">
        <v>8950624</v>
      </c>
      <c r="EL363">
        <v>10495134</v>
      </c>
      <c r="EQ363">
        <v>9755689</v>
      </c>
      <c r="EV363">
        <v>10131148</v>
      </c>
      <c r="FA363">
        <v>11875531</v>
      </c>
      <c r="FF363">
        <v>12131429</v>
      </c>
      <c r="FK363">
        <v>11494791</v>
      </c>
      <c r="FP363">
        <v>11876488</v>
      </c>
      <c r="FU363">
        <v>12530990</v>
      </c>
      <c r="FZ363">
        <v>11285152</v>
      </c>
      <c r="GE363">
        <v>10214613</v>
      </c>
      <c r="GJ363">
        <v>9353491</v>
      </c>
      <c r="GO363">
        <v>8564269</v>
      </c>
      <c r="GT363">
        <v>7860805</v>
      </c>
    </row>
    <row r="364" spans="1:202">
      <c r="A364" s="38" t="s">
        <v>18</v>
      </c>
      <c r="AZ364">
        <v>106800</v>
      </c>
      <c r="BE364">
        <v>121300</v>
      </c>
      <c r="BJ364">
        <v>141900</v>
      </c>
      <c r="BK364"/>
      <c r="BO364">
        <v>204200</v>
      </c>
      <c r="BT364">
        <v>272000</v>
      </c>
      <c r="BY364">
        <v>367000</v>
      </c>
      <c r="CD364">
        <v>509800</v>
      </c>
      <c r="CI364">
        <v>660000</v>
      </c>
      <c r="CN364">
        <v>834900</v>
      </c>
      <c r="CS364">
        <v>1101100</v>
      </c>
      <c r="CX364">
        <v>1336300</v>
      </c>
      <c r="DC364">
        <v>1549800</v>
      </c>
      <c r="DH364">
        <v>1484900</v>
      </c>
      <c r="DM364">
        <v>2075400</v>
      </c>
      <c r="DR364">
        <v>3073987</v>
      </c>
      <c r="DW364">
        <v>3255538</v>
      </c>
      <c r="EB364">
        <v>3567022</v>
      </c>
      <c r="EG364">
        <v>3850685</v>
      </c>
      <c r="EL364">
        <v>4745410</v>
      </c>
      <c r="EQ364">
        <v>5643242</v>
      </c>
      <c r="EV364">
        <v>5322661</v>
      </c>
      <c r="FA364">
        <v>5626325</v>
      </c>
      <c r="FF364">
        <v>6752283</v>
      </c>
      <c r="FK364">
        <v>7019283</v>
      </c>
      <c r="FP364">
        <v>6744576</v>
      </c>
      <c r="FU364">
        <v>7073051</v>
      </c>
      <c r="FZ364">
        <v>7559347</v>
      </c>
      <c r="GE364">
        <v>6808102</v>
      </c>
      <c r="GJ364">
        <v>6190573</v>
      </c>
      <c r="GO364">
        <v>5698365</v>
      </c>
      <c r="GT364">
        <v>5241786</v>
      </c>
    </row>
    <row r="365" spans="1:202">
      <c r="A365" s="38" t="s">
        <v>19</v>
      </c>
      <c r="AZ365">
        <v>18300</v>
      </c>
      <c r="BE365">
        <v>20900</v>
      </c>
      <c r="BJ365">
        <v>24300</v>
      </c>
      <c r="BK365"/>
      <c r="BO365">
        <v>28500</v>
      </c>
      <c r="BT365">
        <v>43400</v>
      </c>
      <c r="BY365">
        <v>61300</v>
      </c>
      <c r="CD365">
        <v>92600</v>
      </c>
      <c r="CI365">
        <v>135200</v>
      </c>
      <c r="CN365">
        <v>180500</v>
      </c>
      <c r="CS365">
        <v>229200</v>
      </c>
      <c r="CX365">
        <v>298200</v>
      </c>
      <c r="DC365">
        <v>375000</v>
      </c>
      <c r="DH365">
        <v>464900</v>
      </c>
      <c r="DM365">
        <v>462300</v>
      </c>
      <c r="DR365">
        <v>824033</v>
      </c>
      <c r="DW365">
        <v>962530</v>
      </c>
      <c r="EB365">
        <v>1082057</v>
      </c>
      <c r="EG365">
        <v>1225737</v>
      </c>
      <c r="EL365">
        <v>1365613</v>
      </c>
      <c r="EQ365">
        <v>1725169</v>
      </c>
      <c r="EV365">
        <v>2097971</v>
      </c>
      <c r="FA365">
        <v>2056931</v>
      </c>
      <c r="FF365">
        <v>2236232</v>
      </c>
      <c r="FK365">
        <v>2752287</v>
      </c>
      <c r="FP365">
        <v>2945434</v>
      </c>
      <c r="FU365">
        <v>2921392</v>
      </c>
      <c r="FZ365">
        <v>3126319</v>
      </c>
      <c r="GE365">
        <v>3413042</v>
      </c>
      <c r="GJ365">
        <v>3108824</v>
      </c>
      <c r="GO365">
        <v>2869439</v>
      </c>
      <c r="GT365">
        <v>2690305</v>
      </c>
    </row>
    <row r="366" spans="1:202">
      <c r="A366" s="38" t="s">
        <v>20</v>
      </c>
      <c r="AZ366">
        <v>2300</v>
      </c>
      <c r="BE366">
        <v>2400</v>
      </c>
      <c r="BJ366">
        <v>2700</v>
      </c>
      <c r="BK366"/>
      <c r="BO366">
        <v>3100</v>
      </c>
      <c r="BT366">
        <v>3700</v>
      </c>
      <c r="BY366">
        <v>5900</v>
      </c>
      <c r="CD366">
        <v>9400</v>
      </c>
      <c r="CI366">
        <v>15200</v>
      </c>
      <c r="CN366">
        <v>22300</v>
      </c>
      <c r="CS366">
        <v>30300</v>
      </c>
      <c r="CX366">
        <v>37100</v>
      </c>
      <c r="DC366">
        <v>47400</v>
      </c>
      <c r="DH366">
        <v>64700</v>
      </c>
      <c r="DM366">
        <v>79600</v>
      </c>
      <c r="DR366">
        <v>116547</v>
      </c>
      <c r="DW366">
        <v>142888</v>
      </c>
      <c r="EB366">
        <v>201837</v>
      </c>
      <c r="EG366">
        <v>248353</v>
      </c>
      <c r="EL366">
        <v>295736</v>
      </c>
      <c r="EQ366">
        <v>341140</v>
      </c>
      <c r="EV366">
        <v>433866</v>
      </c>
      <c r="FA366">
        <v>543742</v>
      </c>
      <c r="FF366">
        <v>581556</v>
      </c>
      <c r="FK366">
        <v>651605</v>
      </c>
      <c r="FP366">
        <v>796182</v>
      </c>
      <c r="FU366">
        <v>883854</v>
      </c>
      <c r="FZ366">
        <v>923176</v>
      </c>
      <c r="GE366">
        <v>1011791</v>
      </c>
      <c r="GJ366">
        <v>1138449</v>
      </c>
      <c r="GO366">
        <v>1097994</v>
      </c>
      <c r="GT366">
        <v>1051997</v>
      </c>
    </row>
    <row r="367" spans="1:202">
      <c r="A367" s="38" t="s">
        <v>21</v>
      </c>
      <c r="AZ367">
        <v>36690500</v>
      </c>
      <c r="BE367">
        <v>39305700</v>
      </c>
      <c r="BJ367">
        <v>39872800</v>
      </c>
      <c r="BK367"/>
      <c r="BO367">
        <v>45911100</v>
      </c>
      <c r="BT367">
        <v>53925200</v>
      </c>
      <c r="BY367">
        <v>55681000</v>
      </c>
      <c r="CD367">
        <v>60654800</v>
      </c>
      <c r="CI367">
        <v>62492300</v>
      </c>
      <c r="CN367">
        <v>59706300</v>
      </c>
      <c r="CS367">
        <v>57075000</v>
      </c>
      <c r="CX367">
        <v>58307600</v>
      </c>
      <c r="DC367">
        <v>58377600</v>
      </c>
      <c r="DH367">
        <v>53916400</v>
      </c>
      <c r="DM367">
        <v>46923100</v>
      </c>
      <c r="DR367">
        <v>58305952</v>
      </c>
      <c r="DW367">
        <v>60801479</v>
      </c>
      <c r="EB367">
        <v>63572339</v>
      </c>
      <c r="EG367">
        <v>65748330</v>
      </c>
      <c r="EL367">
        <v>67240535</v>
      </c>
      <c r="EQ367">
        <v>69564968</v>
      </c>
      <c r="EV367">
        <v>71875292</v>
      </c>
      <c r="FA367">
        <v>73979243</v>
      </c>
      <c r="FF367">
        <v>75480001</v>
      </c>
      <c r="FK367">
        <v>76373000</v>
      </c>
      <c r="FP367">
        <v>76274013</v>
      </c>
      <c r="FU367">
        <v>75853902</v>
      </c>
      <c r="FZ367">
        <v>74592443</v>
      </c>
      <c r="GE367">
        <v>73086278</v>
      </c>
      <c r="GJ367">
        <v>71138718</v>
      </c>
      <c r="GO367">
        <v>68750155</v>
      </c>
      <c r="GT367">
        <v>66298849</v>
      </c>
    </row>
    <row r="368" spans="1:202">
      <c r="A368" s="38" t="s">
        <v>22</v>
      </c>
      <c r="AZ368">
        <v>27071800</v>
      </c>
      <c r="BE368">
        <v>27588700</v>
      </c>
      <c r="BJ368">
        <v>28608400</v>
      </c>
      <c r="BK368"/>
      <c r="BO368">
        <v>27940300</v>
      </c>
      <c r="BT368">
        <v>31398500</v>
      </c>
      <c r="BY368">
        <v>35812500</v>
      </c>
      <c r="CD368">
        <v>33241800</v>
      </c>
      <c r="CI368">
        <v>34686200</v>
      </c>
      <c r="CN368">
        <v>37788400</v>
      </c>
      <c r="CS368">
        <v>37456100</v>
      </c>
      <c r="CX368">
        <v>36441500</v>
      </c>
      <c r="DC368">
        <v>36955600</v>
      </c>
      <c r="DH368">
        <v>38779900</v>
      </c>
      <c r="DM368">
        <v>36898900</v>
      </c>
      <c r="DR368">
        <v>28054357</v>
      </c>
      <c r="DW368">
        <v>25260319</v>
      </c>
      <c r="EB368">
        <v>22569211</v>
      </c>
      <c r="EG368">
        <v>20082496</v>
      </c>
      <c r="EL368">
        <v>17711994</v>
      </c>
      <c r="EQ368">
        <v>15530938</v>
      </c>
      <c r="EV368">
        <v>13791066</v>
      </c>
      <c r="FA368">
        <v>12203529</v>
      </c>
      <c r="FF368">
        <v>10749619</v>
      </c>
      <c r="FK368">
        <v>9412349</v>
      </c>
      <c r="FP368">
        <v>8215920</v>
      </c>
      <c r="FU368">
        <v>7111274</v>
      </c>
      <c r="FZ368">
        <v>6134278</v>
      </c>
      <c r="GE368">
        <v>5227914</v>
      </c>
      <c r="GJ368">
        <v>4438956</v>
      </c>
      <c r="GO368">
        <v>3738961</v>
      </c>
      <c r="GT368">
        <v>3128920</v>
      </c>
    </row>
    <row r="369" spans="1:202">
      <c r="A369" s="38" t="s">
        <v>23</v>
      </c>
      <c r="AZ369">
        <v>22705000</v>
      </c>
      <c r="BE369">
        <v>26299100</v>
      </c>
      <c r="BJ369">
        <v>26909600</v>
      </c>
      <c r="BK369"/>
      <c r="BO369">
        <v>27867400</v>
      </c>
      <c r="BT369">
        <v>27259000</v>
      </c>
      <c r="BY369">
        <v>30795800</v>
      </c>
      <c r="CD369">
        <v>35086800</v>
      </c>
      <c r="CI369">
        <v>32546500</v>
      </c>
      <c r="CN369">
        <v>33966700</v>
      </c>
      <c r="CS369">
        <v>36849700</v>
      </c>
      <c r="CX369">
        <v>36472000</v>
      </c>
      <c r="DC369">
        <v>35044500</v>
      </c>
      <c r="DH369">
        <v>35477600</v>
      </c>
      <c r="DM369">
        <v>35868400</v>
      </c>
      <c r="DR369">
        <v>31338218</v>
      </c>
      <c r="DW369">
        <v>27734928</v>
      </c>
      <c r="EB369">
        <v>24901653</v>
      </c>
      <c r="EG369">
        <v>22248113</v>
      </c>
      <c r="EL369">
        <v>19800394</v>
      </c>
      <c r="EQ369">
        <v>17466155</v>
      </c>
      <c r="EV369">
        <v>15318138</v>
      </c>
      <c r="FA369">
        <v>13607222</v>
      </c>
      <c r="FF369">
        <v>12045027</v>
      </c>
      <c r="FK369">
        <v>10614923</v>
      </c>
      <c r="FP369">
        <v>9303121</v>
      </c>
      <c r="FU369">
        <v>8128422</v>
      </c>
      <c r="FZ369">
        <v>7042067</v>
      </c>
      <c r="GE369">
        <v>6079866</v>
      </c>
      <c r="GJ369">
        <v>5186199</v>
      </c>
      <c r="GO369">
        <v>4407769</v>
      </c>
      <c r="GT369">
        <v>3716279</v>
      </c>
    </row>
    <row r="370" spans="1:202">
      <c r="A370" s="38" t="s">
        <v>24</v>
      </c>
      <c r="AZ370">
        <v>19083100</v>
      </c>
      <c r="BE370">
        <v>22076900</v>
      </c>
      <c r="BJ370">
        <v>25612700</v>
      </c>
      <c r="BK370"/>
      <c r="BO370">
        <v>26192800</v>
      </c>
      <c r="BT370">
        <v>27256400</v>
      </c>
      <c r="BY370">
        <v>26806600</v>
      </c>
      <c r="CD370">
        <v>30299200</v>
      </c>
      <c r="CI370">
        <v>34573000</v>
      </c>
      <c r="CN370">
        <v>32040800</v>
      </c>
      <c r="CS370">
        <v>33324500</v>
      </c>
      <c r="CX370">
        <v>36215100</v>
      </c>
      <c r="DC370">
        <v>35701800</v>
      </c>
      <c r="DH370">
        <v>34304000</v>
      </c>
      <c r="DM370">
        <v>34746300</v>
      </c>
      <c r="DR370">
        <v>35140395</v>
      </c>
      <c r="DW370">
        <v>30949705</v>
      </c>
      <c r="EB370">
        <v>27325593</v>
      </c>
      <c r="EG370">
        <v>24526718</v>
      </c>
      <c r="EL370">
        <v>21914560</v>
      </c>
      <c r="EQ370">
        <v>19505614</v>
      </c>
      <c r="EV370">
        <v>17208677</v>
      </c>
      <c r="FA370">
        <v>15094370</v>
      </c>
      <c r="FF370">
        <v>13411595</v>
      </c>
      <c r="FK370">
        <v>11875997</v>
      </c>
      <c r="FP370">
        <v>10475083</v>
      </c>
      <c r="FU370">
        <v>9189215</v>
      </c>
      <c r="FZ370">
        <v>8036723</v>
      </c>
      <c r="GE370">
        <v>6968660</v>
      </c>
      <c r="GJ370">
        <v>6021663</v>
      </c>
      <c r="GO370">
        <v>5141103</v>
      </c>
      <c r="GT370">
        <v>4373447</v>
      </c>
    </row>
    <row r="371" spans="1:202">
      <c r="A371" s="38" t="s">
        <v>25</v>
      </c>
      <c r="AZ371">
        <v>19326600</v>
      </c>
      <c r="BE371">
        <v>18472200</v>
      </c>
      <c r="BJ371">
        <v>21393300</v>
      </c>
      <c r="BK371"/>
      <c r="BO371">
        <v>24897200</v>
      </c>
      <c r="BT371">
        <v>25586500</v>
      </c>
      <c r="BY371">
        <v>26756500</v>
      </c>
      <c r="CD371">
        <v>26331100</v>
      </c>
      <c r="CI371">
        <v>29833300</v>
      </c>
      <c r="CN371">
        <v>34002800</v>
      </c>
      <c r="CS371">
        <v>31407000</v>
      </c>
      <c r="CX371">
        <v>32672100</v>
      </c>
      <c r="DC371">
        <v>35467200</v>
      </c>
      <c r="DH371">
        <v>35085600</v>
      </c>
      <c r="DM371">
        <v>33529300</v>
      </c>
      <c r="DR371">
        <v>34554574</v>
      </c>
      <c r="DW371">
        <v>34597315</v>
      </c>
      <c r="EB371">
        <v>30492641</v>
      </c>
      <c r="EG371">
        <v>26928524</v>
      </c>
      <c r="EL371">
        <v>24177237</v>
      </c>
      <c r="EQ371">
        <v>21609569</v>
      </c>
      <c r="EV371">
        <v>19242702</v>
      </c>
      <c r="FA371">
        <v>16983904</v>
      </c>
      <c r="FF371">
        <v>14904015</v>
      </c>
      <c r="FK371">
        <v>13249547</v>
      </c>
      <c r="FP371">
        <v>11739427</v>
      </c>
      <c r="FU371">
        <v>10361178</v>
      </c>
      <c r="FZ371">
        <v>9095206</v>
      </c>
      <c r="GE371">
        <v>7959463</v>
      </c>
      <c r="GJ371">
        <v>6905911</v>
      </c>
      <c r="GO371">
        <v>5970967</v>
      </c>
      <c r="GT371">
        <v>5100681</v>
      </c>
    </row>
    <row r="372" spans="1:202">
      <c r="A372" s="38" t="s">
        <v>26</v>
      </c>
      <c r="AZ372">
        <v>16971200</v>
      </c>
      <c r="BE372">
        <v>18605600</v>
      </c>
      <c r="BJ372">
        <v>17742100</v>
      </c>
      <c r="BK372"/>
      <c r="BO372">
        <v>20662800</v>
      </c>
      <c r="BT372">
        <v>24269200</v>
      </c>
      <c r="BY372">
        <v>24984300</v>
      </c>
      <c r="CD372">
        <v>26164900</v>
      </c>
      <c r="CI372">
        <v>25812400</v>
      </c>
      <c r="CN372">
        <v>29252100</v>
      </c>
      <c r="CS372">
        <v>33288400</v>
      </c>
      <c r="CX372">
        <v>30759200</v>
      </c>
      <c r="DC372">
        <v>31838300</v>
      </c>
      <c r="DH372">
        <v>34782100</v>
      </c>
      <c r="DM372">
        <v>34247600</v>
      </c>
      <c r="DR372">
        <v>34002241</v>
      </c>
      <c r="DW372">
        <v>33873224</v>
      </c>
      <c r="EB372">
        <v>33977303</v>
      </c>
      <c r="EG372">
        <v>29942530</v>
      </c>
      <c r="EL372">
        <v>26453134</v>
      </c>
      <c r="EQ372">
        <v>23761707</v>
      </c>
      <c r="EV372">
        <v>21248016</v>
      </c>
      <c r="FA372">
        <v>18930714</v>
      </c>
      <c r="FF372">
        <v>16716616</v>
      </c>
      <c r="FK372">
        <v>14677210</v>
      </c>
      <c r="FP372">
        <v>13056688</v>
      </c>
      <c r="FU372">
        <v>11576913</v>
      </c>
      <c r="FZ372">
        <v>10225550</v>
      </c>
      <c r="GE372">
        <v>8982976</v>
      </c>
      <c r="GJ372">
        <v>7867225</v>
      </c>
      <c r="GO372">
        <v>6830999</v>
      </c>
      <c r="GT372">
        <v>5910394</v>
      </c>
    </row>
    <row r="373" spans="1:202">
      <c r="A373" s="38" t="s">
        <v>27</v>
      </c>
      <c r="AZ373">
        <v>13986800</v>
      </c>
      <c r="BE373">
        <v>16041700</v>
      </c>
      <c r="BJ373">
        <v>17739700</v>
      </c>
      <c r="BK373"/>
      <c r="BO373">
        <v>16866500</v>
      </c>
      <c r="BT373">
        <v>19908900</v>
      </c>
      <c r="BY373">
        <v>23436700</v>
      </c>
      <c r="CD373">
        <v>24187300</v>
      </c>
      <c r="CI373">
        <v>25417800</v>
      </c>
      <c r="CN373">
        <v>25117200</v>
      </c>
      <c r="CS373">
        <v>28433300</v>
      </c>
      <c r="CX373">
        <v>32472700</v>
      </c>
      <c r="DC373">
        <v>29661400</v>
      </c>
      <c r="DH373">
        <v>31028500</v>
      </c>
      <c r="DM373">
        <v>33736500</v>
      </c>
      <c r="DR373">
        <v>36922474</v>
      </c>
      <c r="DW373">
        <v>33095400</v>
      </c>
      <c r="EB373">
        <v>33060747</v>
      </c>
      <c r="EG373">
        <v>33181950</v>
      </c>
      <c r="EL373">
        <v>29244112</v>
      </c>
      <c r="EQ373">
        <v>25852360</v>
      </c>
      <c r="EV373">
        <v>23237585</v>
      </c>
      <c r="FA373">
        <v>20792798</v>
      </c>
      <c r="FF373">
        <v>18537723</v>
      </c>
      <c r="FK373">
        <v>16379824</v>
      </c>
      <c r="FP373">
        <v>14391480</v>
      </c>
      <c r="FU373">
        <v>12813547</v>
      </c>
      <c r="FZ373">
        <v>11371654</v>
      </c>
      <c r="GE373">
        <v>10053781</v>
      </c>
      <c r="GJ373">
        <v>8840613</v>
      </c>
      <c r="GO373">
        <v>7750077</v>
      </c>
      <c r="GT373">
        <v>6735679</v>
      </c>
    </row>
    <row r="374" spans="1:202">
      <c r="A374" s="38" t="s">
        <v>28</v>
      </c>
      <c r="AZ374">
        <v>11234700</v>
      </c>
      <c r="BE374">
        <v>13186800</v>
      </c>
      <c r="BJ374">
        <v>15080900</v>
      </c>
      <c r="BK374"/>
      <c r="BO374">
        <v>16613400</v>
      </c>
      <c r="BT374">
        <v>15943900</v>
      </c>
      <c r="BY374">
        <v>18949200</v>
      </c>
      <c r="CD374">
        <v>22342400</v>
      </c>
      <c r="CI374">
        <v>23135900</v>
      </c>
      <c r="CN374">
        <v>24417300</v>
      </c>
      <c r="CS374">
        <v>24114700</v>
      </c>
      <c r="CX374">
        <v>27388500</v>
      </c>
      <c r="DC374">
        <v>31227300</v>
      </c>
      <c r="DH374">
        <v>28704800</v>
      </c>
      <c r="DM374">
        <v>29764700</v>
      </c>
      <c r="DR374">
        <v>37369342</v>
      </c>
      <c r="DW374">
        <v>35583827</v>
      </c>
      <c r="EB374">
        <v>31978414</v>
      </c>
      <c r="EG374">
        <v>31979679</v>
      </c>
      <c r="EL374">
        <v>32129327</v>
      </c>
      <c r="EQ374">
        <v>28325118</v>
      </c>
      <c r="EV374">
        <v>25060674</v>
      </c>
      <c r="FA374">
        <v>22546360</v>
      </c>
      <c r="FF374">
        <v>20190921</v>
      </c>
      <c r="FK374">
        <v>18016988</v>
      </c>
      <c r="FP374">
        <v>15932138</v>
      </c>
      <c r="FU374">
        <v>14010440</v>
      </c>
      <c r="FZ374">
        <v>12487926</v>
      </c>
      <c r="GE374">
        <v>11095757</v>
      </c>
      <c r="GJ374">
        <v>9821979</v>
      </c>
      <c r="GO374">
        <v>8647848</v>
      </c>
      <c r="GT374">
        <v>7590780</v>
      </c>
    </row>
    <row r="375" spans="1:202">
      <c r="A375" s="38" t="s">
        <v>29</v>
      </c>
      <c r="AZ375">
        <v>8833100</v>
      </c>
      <c r="BE375">
        <v>10176000</v>
      </c>
      <c r="BJ375">
        <v>11960300</v>
      </c>
      <c r="BK375"/>
      <c r="BO375">
        <v>13765500</v>
      </c>
      <c r="BT375">
        <v>15381400</v>
      </c>
      <c r="BY375">
        <v>14786600</v>
      </c>
      <c r="CD375">
        <v>17680400</v>
      </c>
      <c r="CI375">
        <v>20843800</v>
      </c>
      <c r="CN375">
        <v>21771100</v>
      </c>
      <c r="CS375">
        <v>22944700</v>
      </c>
      <c r="CX375">
        <v>22753500</v>
      </c>
      <c r="DC375">
        <v>26179800</v>
      </c>
      <c r="DH375">
        <v>29741500</v>
      </c>
      <c r="DM375">
        <v>27122300</v>
      </c>
      <c r="DR375">
        <v>32563287</v>
      </c>
      <c r="DW375">
        <v>35436020</v>
      </c>
      <c r="EB375">
        <v>33906846</v>
      </c>
      <c r="EG375">
        <v>30456874</v>
      </c>
      <c r="EL375">
        <v>30509193</v>
      </c>
      <c r="EQ375">
        <v>30699751</v>
      </c>
      <c r="EV375">
        <v>27080091</v>
      </c>
      <c r="FA375">
        <v>23989468</v>
      </c>
      <c r="FF375">
        <v>21612960</v>
      </c>
      <c r="FK375">
        <v>19380827</v>
      </c>
      <c r="FP375">
        <v>17316708</v>
      </c>
      <c r="FU375">
        <v>15330731</v>
      </c>
      <c r="FZ375">
        <v>13498199</v>
      </c>
      <c r="GE375">
        <v>12050119</v>
      </c>
      <c r="GJ375">
        <v>10724074</v>
      </c>
      <c r="GO375">
        <v>9509118</v>
      </c>
      <c r="GT375">
        <v>8386881</v>
      </c>
    </row>
    <row r="376" spans="1:202">
      <c r="A376" s="38" t="s">
        <v>30</v>
      </c>
      <c r="AZ376">
        <v>7052900</v>
      </c>
      <c r="BE376">
        <v>7733200</v>
      </c>
      <c r="BJ376">
        <v>8867800</v>
      </c>
      <c r="BK376"/>
      <c r="BO376">
        <v>10436600</v>
      </c>
      <c r="BT376">
        <v>12194800</v>
      </c>
      <c r="BY376">
        <v>13746400</v>
      </c>
      <c r="CD376">
        <v>13321200</v>
      </c>
      <c r="CI376">
        <v>15946900</v>
      </c>
      <c r="CN376">
        <v>18920600</v>
      </c>
      <c r="CS376">
        <v>19793300</v>
      </c>
      <c r="CX376">
        <v>20969300</v>
      </c>
      <c r="DC376">
        <v>21054700</v>
      </c>
      <c r="DH376">
        <v>24146500</v>
      </c>
      <c r="DM376">
        <v>27445200</v>
      </c>
      <c r="DR376">
        <v>28982028</v>
      </c>
      <c r="DW376">
        <v>30017527</v>
      </c>
      <c r="EB376">
        <v>33043555</v>
      </c>
      <c r="EG376">
        <v>31655610</v>
      </c>
      <c r="EL376">
        <v>28431475</v>
      </c>
      <c r="EQ376">
        <v>28549975</v>
      </c>
      <c r="EV376">
        <v>28795247</v>
      </c>
      <c r="FA376">
        <v>25423967</v>
      </c>
      <c r="FF376">
        <v>22564128</v>
      </c>
      <c r="FK376">
        <v>20371523</v>
      </c>
      <c r="FP376">
        <v>18303010</v>
      </c>
      <c r="FU376">
        <v>16385162</v>
      </c>
      <c r="FZ376">
        <v>14529714</v>
      </c>
      <c r="GE376">
        <v>12816033</v>
      </c>
      <c r="GJ376">
        <v>11465830</v>
      </c>
      <c r="GO376">
        <v>10226804</v>
      </c>
      <c r="GT376">
        <v>9089109</v>
      </c>
    </row>
    <row r="377" spans="1:202">
      <c r="A377" s="38" t="s">
        <v>31</v>
      </c>
      <c r="AZ377">
        <v>5145000</v>
      </c>
      <c r="BE377">
        <v>5796100</v>
      </c>
      <c r="BJ377">
        <v>6341000</v>
      </c>
      <c r="BK377"/>
      <c r="BO377">
        <v>7311000</v>
      </c>
      <c r="BT377">
        <v>8761600</v>
      </c>
      <c r="BY377">
        <v>10273800</v>
      </c>
      <c r="CD377">
        <v>11767000</v>
      </c>
      <c r="CI377">
        <v>11435300</v>
      </c>
      <c r="CN377">
        <v>13807000</v>
      </c>
      <c r="CS377">
        <v>16277700</v>
      </c>
      <c r="CX377">
        <v>17214600</v>
      </c>
      <c r="DC377">
        <v>18433800</v>
      </c>
      <c r="DH377">
        <v>18606900</v>
      </c>
      <c r="DM377">
        <v>21385400</v>
      </c>
      <c r="DR377">
        <v>26420894</v>
      </c>
      <c r="DW377">
        <v>25685756</v>
      </c>
      <c r="EB377">
        <v>26970909</v>
      </c>
      <c r="EG377">
        <v>29880067</v>
      </c>
      <c r="EL377">
        <v>28697147</v>
      </c>
      <c r="EQ377">
        <v>25788815</v>
      </c>
      <c r="EV377">
        <v>25991129</v>
      </c>
      <c r="FA377">
        <v>26304583</v>
      </c>
      <c r="FF377">
        <v>23255787</v>
      </c>
      <c r="FK377">
        <v>20691357</v>
      </c>
      <c r="FP377">
        <v>18729919</v>
      </c>
      <c r="FU377">
        <v>16869727</v>
      </c>
      <c r="FZ377">
        <v>15137989</v>
      </c>
      <c r="GE377">
        <v>13451555</v>
      </c>
      <c r="GJ377">
        <v>11891546</v>
      </c>
      <c r="GO377">
        <v>10668336</v>
      </c>
      <c r="GT377">
        <v>9543113</v>
      </c>
    </row>
    <row r="378" spans="1:202">
      <c r="A378" s="38" t="s">
        <v>32</v>
      </c>
      <c r="AZ378">
        <v>3383700</v>
      </c>
      <c r="BE378">
        <v>3820500</v>
      </c>
      <c r="BJ378">
        <v>4333200</v>
      </c>
      <c r="BK378"/>
      <c r="BO378">
        <v>4790600</v>
      </c>
      <c r="BT378">
        <v>5592900</v>
      </c>
      <c r="BY378">
        <v>6761600</v>
      </c>
      <c r="CD378">
        <v>8043400</v>
      </c>
      <c r="CI378">
        <v>9269900</v>
      </c>
      <c r="CN378">
        <v>9145800</v>
      </c>
      <c r="CS378">
        <v>11044000</v>
      </c>
      <c r="CX378">
        <v>13039500</v>
      </c>
      <c r="DC378">
        <v>14073200</v>
      </c>
      <c r="DH378">
        <v>15210500</v>
      </c>
      <c r="DM378">
        <v>15450000</v>
      </c>
      <c r="DR378">
        <v>18550673</v>
      </c>
      <c r="DW378">
        <v>22217624</v>
      </c>
      <c r="EB378">
        <v>21902083</v>
      </c>
      <c r="EG378">
        <v>23130944</v>
      </c>
      <c r="EL378">
        <v>25853871</v>
      </c>
      <c r="EQ378">
        <v>24909387</v>
      </c>
      <c r="EV378">
        <v>22394590</v>
      </c>
      <c r="FA378">
        <v>22680968</v>
      </c>
      <c r="FF378">
        <v>23063020</v>
      </c>
      <c r="FK378">
        <v>20422834</v>
      </c>
      <c r="FP378">
        <v>18232162</v>
      </c>
      <c r="FU378">
        <v>16567106</v>
      </c>
      <c r="FZ378">
        <v>14974665</v>
      </c>
      <c r="GE378">
        <v>13484138</v>
      </c>
      <c r="GJ378">
        <v>12015374</v>
      </c>
      <c r="GO378">
        <v>10652553</v>
      </c>
      <c r="GT378">
        <v>9592316</v>
      </c>
    </row>
    <row r="379" spans="1:202">
      <c r="A379" s="38" t="s">
        <v>33</v>
      </c>
      <c r="AZ379">
        <v>1905400</v>
      </c>
      <c r="BE379">
        <v>2220100</v>
      </c>
      <c r="BJ379">
        <v>2537800</v>
      </c>
      <c r="BK379"/>
      <c r="BO379">
        <v>2905100</v>
      </c>
      <c r="BT379">
        <v>3225700</v>
      </c>
      <c r="BY379">
        <v>3803100</v>
      </c>
      <c r="CD379">
        <v>4748900</v>
      </c>
      <c r="CI379">
        <v>5592600</v>
      </c>
      <c r="CN379">
        <v>6572100</v>
      </c>
      <c r="CS379">
        <v>6526600</v>
      </c>
      <c r="CX379">
        <v>7950000</v>
      </c>
      <c r="DC379">
        <v>9475100</v>
      </c>
      <c r="DH379">
        <v>10380900</v>
      </c>
      <c r="DM379">
        <v>11349900</v>
      </c>
      <c r="DR379">
        <v>12007144</v>
      </c>
      <c r="DW379">
        <v>14326744</v>
      </c>
      <c r="EB379">
        <v>17548205</v>
      </c>
      <c r="EG379">
        <v>17352876</v>
      </c>
      <c r="EL379">
        <v>18472590</v>
      </c>
      <c r="EQ379">
        <v>20899564</v>
      </c>
      <c r="EV379">
        <v>20220558</v>
      </c>
      <c r="FA379">
        <v>18190407</v>
      </c>
      <c r="FF379">
        <v>18550046</v>
      </c>
      <c r="FK379">
        <v>18985602</v>
      </c>
      <c r="FP379">
        <v>16841627</v>
      </c>
      <c r="FU379">
        <v>15105756</v>
      </c>
      <c r="FZ379">
        <v>13798556</v>
      </c>
      <c r="GE379">
        <v>12535509</v>
      </c>
      <c r="GJ379">
        <v>11341445</v>
      </c>
      <c r="GO379">
        <v>10139231</v>
      </c>
      <c r="GT379">
        <v>9020748</v>
      </c>
    </row>
    <row r="380" spans="1:202">
      <c r="A380" s="38" t="s">
        <v>34</v>
      </c>
      <c r="AZ380">
        <v>1174900</v>
      </c>
      <c r="BE380">
        <v>1440000</v>
      </c>
      <c r="BJ380">
        <v>1735400</v>
      </c>
      <c r="BK380"/>
      <c r="BO380">
        <v>2007700</v>
      </c>
      <c r="BT380">
        <v>2360400</v>
      </c>
      <c r="BY380">
        <v>2723800</v>
      </c>
      <c r="CD380">
        <v>3152400</v>
      </c>
      <c r="CI380">
        <v>3920100</v>
      </c>
      <c r="CN380">
        <v>3298700</v>
      </c>
      <c r="CS380">
        <v>3958300</v>
      </c>
      <c r="CX380">
        <v>3978000</v>
      </c>
      <c r="DC380">
        <v>5002500</v>
      </c>
      <c r="DH380">
        <v>6120500</v>
      </c>
      <c r="DM380">
        <v>6752900</v>
      </c>
      <c r="DR380">
        <v>7423031</v>
      </c>
      <c r="DW380">
        <v>8008389</v>
      </c>
      <c r="EB380">
        <v>9916145</v>
      </c>
      <c r="EG380">
        <v>12275082</v>
      </c>
      <c r="EL380">
        <v>12203311</v>
      </c>
      <c r="EQ380">
        <v>13140384</v>
      </c>
      <c r="EV380">
        <v>15119471</v>
      </c>
      <c r="FA380">
        <v>14735216</v>
      </c>
      <c r="FF380">
        <v>13295680</v>
      </c>
      <c r="FK380">
        <v>13701198</v>
      </c>
      <c r="FP380">
        <v>14165013</v>
      </c>
      <c r="FU380">
        <v>12604338</v>
      </c>
      <c r="FZ380">
        <v>11377462</v>
      </c>
      <c r="GE380">
        <v>10471335</v>
      </c>
      <c r="GJ380">
        <v>9582533</v>
      </c>
      <c r="GO380">
        <v>8723314</v>
      </c>
      <c r="GT380">
        <v>7829978</v>
      </c>
    </row>
    <row r="381" spans="1:202">
      <c r="A381" s="38" t="s">
        <v>35</v>
      </c>
      <c r="AZ381">
        <v>266700</v>
      </c>
      <c r="BE381">
        <v>304900</v>
      </c>
      <c r="BJ381">
        <v>407600</v>
      </c>
      <c r="BK381"/>
      <c r="BO381">
        <v>486800</v>
      </c>
      <c r="BT381">
        <v>570600</v>
      </c>
      <c r="BY381">
        <v>683400</v>
      </c>
      <c r="CD381">
        <v>800900</v>
      </c>
      <c r="CI381">
        <v>926600</v>
      </c>
      <c r="CN381">
        <v>1240000</v>
      </c>
      <c r="CS381">
        <v>1529200</v>
      </c>
      <c r="CX381">
        <v>1874100</v>
      </c>
      <c r="DC381">
        <v>1972700</v>
      </c>
      <c r="DH381">
        <v>2581900</v>
      </c>
      <c r="DM381">
        <v>3233200</v>
      </c>
      <c r="DR381">
        <v>3497928</v>
      </c>
      <c r="DW381">
        <v>3881965</v>
      </c>
      <c r="EB381">
        <v>4438121</v>
      </c>
      <c r="EG381">
        <v>5591841</v>
      </c>
      <c r="EL381">
        <v>7008838</v>
      </c>
      <c r="EQ381">
        <v>7033677</v>
      </c>
      <c r="EV381">
        <v>7697622</v>
      </c>
      <c r="FA381">
        <v>9067869</v>
      </c>
      <c r="FF381">
        <v>8960725</v>
      </c>
      <c r="FK381">
        <v>8164940</v>
      </c>
      <c r="FP381">
        <v>8560371</v>
      </c>
      <c r="FU381">
        <v>9003297</v>
      </c>
      <c r="FZ381">
        <v>8070812</v>
      </c>
      <c r="GE381">
        <v>7359288</v>
      </c>
      <c r="GJ381">
        <v>6857474</v>
      </c>
      <c r="GO381">
        <v>6346512</v>
      </c>
      <c r="GT381">
        <v>5835279</v>
      </c>
    </row>
    <row r="382" spans="1:202">
      <c r="A382" s="38" t="s">
        <v>36</v>
      </c>
      <c r="AZ382">
        <v>59800</v>
      </c>
      <c r="BE382">
        <v>67200</v>
      </c>
      <c r="BJ382">
        <v>79300</v>
      </c>
      <c r="BK382"/>
      <c r="BO382">
        <v>108800</v>
      </c>
      <c r="BT382">
        <v>133200</v>
      </c>
      <c r="BY382">
        <v>164300</v>
      </c>
      <c r="CD382">
        <v>209900</v>
      </c>
      <c r="CI382">
        <v>253900</v>
      </c>
      <c r="CN382">
        <v>298700</v>
      </c>
      <c r="CS382">
        <v>407500</v>
      </c>
      <c r="CX382">
        <v>507600</v>
      </c>
      <c r="DC382">
        <v>652000</v>
      </c>
      <c r="DH382">
        <v>728100</v>
      </c>
      <c r="DM382">
        <v>1009500</v>
      </c>
      <c r="DR382">
        <v>1171102</v>
      </c>
      <c r="DW382">
        <v>1303176</v>
      </c>
      <c r="EB382">
        <v>1539994</v>
      </c>
      <c r="EG382">
        <v>1800534</v>
      </c>
      <c r="EL382">
        <v>2301494</v>
      </c>
      <c r="EQ382">
        <v>2928068</v>
      </c>
      <c r="EV382">
        <v>2989420</v>
      </c>
      <c r="FA382">
        <v>3342758</v>
      </c>
      <c r="FF382">
        <v>4052153</v>
      </c>
      <c r="FK382">
        <v>4099800</v>
      </c>
      <c r="FP382">
        <v>3830811</v>
      </c>
      <c r="FU382">
        <v>4122927</v>
      </c>
      <c r="FZ382">
        <v>4451233</v>
      </c>
      <c r="GE382">
        <v>4053762</v>
      </c>
      <c r="GJ382">
        <v>3761638</v>
      </c>
      <c r="GO382">
        <v>3576020</v>
      </c>
      <c r="GT382">
        <v>3376350</v>
      </c>
    </row>
    <row r="383" spans="1:202">
      <c r="A383" s="38" t="s">
        <v>37</v>
      </c>
      <c r="AZ383">
        <v>9300</v>
      </c>
      <c r="BE383">
        <v>9700</v>
      </c>
      <c r="BJ383">
        <v>11100</v>
      </c>
      <c r="BK383"/>
      <c r="BO383">
        <v>13000</v>
      </c>
      <c r="BT383">
        <v>18500</v>
      </c>
      <c r="BY383">
        <v>24000</v>
      </c>
      <c r="CD383">
        <v>32600</v>
      </c>
      <c r="CI383">
        <v>43900</v>
      </c>
      <c r="CN383">
        <v>53200</v>
      </c>
      <c r="CS383">
        <v>62400</v>
      </c>
      <c r="CX383">
        <v>85100</v>
      </c>
      <c r="DC383">
        <v>112700</v>
      </c>
      <c r="DH383">
        <v>154900</v>
      </c>
      <c r="DM383">
        <v>184400</v>
      </c>
      <c r="DR383">
        <v>225155</v>
      </c>
      <c r="DW383">
        <v>273566</v>
      </c>
      <c r="EB383">
        <v>321588</v>
      </c>
      <c r="EG383">
        <v>388322</v>
      </c>
      <c r="EL383">
        <v>459043</v>
      </c>
      <c r="EQ383">
        <v>589690</v>
      </c>
      <c r="EV383">
        <v>756175</v>
      </c>
      <c r="FA383">
        <v>802298</v>
      </c>
      <c r="FF383">
        <v>919629</v>
      </c>
      <c r="FK383">
        <v>1134960</v>
      </c>
      <c r="FP383">
        <v>1196846</v>
      </c>
      <c r="FU383">
        <v>1190686</v>
      </c>
      <c r="FZ383">
        <v>1330848</v>
      </c>
      <c r="GE383">
        <v>1491865</v>
      </c>
      <c r="GJ383">
        <v>1406395</v>
      </c>
      <c r="GO383">
        <v>1345111</v>
      </c>
      <c r="GT383">
        <v>1321430</v>
      </c>
    </row>
    <row r="384" spans="1:202">
      <c r="A384" s="38" t="s">
        <v>38</v>
      </c>
      <c r="AZ384">
        <v>1300</v>
      </c>
      <c r="BE384">
        <v>1000</v>
      </c>
      <c r="BJ384">
        <v>1000</v>
      </c>
      <c r="BK384"/>
      <c r="BO384">
        <v>1100</v>
      </c>
      <c r="BT384">
        <v>1400</v>
      </c>
      <c r="BY384">
        <v>2000</v>
      </c>
      <c r="CD384">
        <v>3000</v>
      </c>
      <c r="CI384">
        <v>4400</v>
      </c>
      <c r="CN384">
        <v>5900</v>
      </c>
      <c r="CS384">
        <v>7100</v>
      </c>
      <c r="CX384">
        <v>8100</v>
      </c>
      <c r="DC384">
        <v>11300</v>
      </c>
      <c r="DH384">
        <v>16000</v>
      </c>
      <c r="DM384">
        <v>22400</v>
      </c>
      <c r="DR384">
        <v>22387</v>
      </c>
      <c r="DW384">
        <v>28786</v>
      </c>
      <c r="EB384">
        <v>40334</v>
      </c>
      <c r="EG384">
        <v>50695</v>
      </c>
      <c r="EL384">
        <v>63770</v>
      </c>
      <c r="EQ384">
        <v>76674</v>
      </c>
      <c r="EV384">
        <v>96977</v>
      </c>
      <c r="FA384">
        <v>123504</v>
      </c>
      <c r="FF384">
        <v>140060</v>
      </c>
      <c r="FK384">
        <v>160375</v>
      </c>
      <c r="FP384">
        <v>189470</v>
      </c>
      <c r="FU384">
        <v>206268</v>
      </c>
      <c r="FZ384">
        <v>222761</v>
      </c>
      <c r="GE384">
        <v>255890</v>
      </c>
      <c r="GJ384">
        <v>298115</v>
      </c>
      <c r="GO384">
        <v>298949</v>
      </c>
      <c r="GT384">
        <v>296867</v>
      </c>
    </row>
    <row r="385" spans="1:202">
      <c r="A385" s="38" t="s">
        <v>125</v>
      </c>
      <c r="AZ385">
        <v>194901800</v>
      </c>
      <c r="BE385">
        <v>213145400</v>
      </c>
      <c r="BJ385">
        <v>229234000</v>
      </c>
      <c r="BK385"/>
      <c r="BO385">
        <v>248777700</v>
      </c>
      <c r="BT385">
        <v>273788100</v>
      </c>
      <c r="BY385">
        <v>296191600</v>
      </c>
      <c r="CD385">
        <v>318068000</v>
      </c>
      <c r="CI385">
        <v>336734800</v>
      </c>
      <c r="CN385">
        <v>351404700</v>
      </c>
      <c r="CS385">
        <v>364499500</v>
      </c>
      <c r="CX385">
        <v>379108500</v>
      </c>
      <c r="DC385">
        <v>391241500</v>
      </c>
      <c r="DH385">
        <v>399766600</v>
      </c>
      <c r="DM385">
        <v>399670000</v>
      </c>
      <c r="DR385">
        <v>426551182</v>
      </c>
      <c r="DW385">
        <v>423075750</v>
      </c>
      <c r="EB385">
        <v>417505681</v>
      </c>
      <c r="EG385">
        <v>407221185</v>
      </c>
      <c r="EL385">
        <v>392672025</v>
      </c>
      <c r="EQ385">
        <v>376232414</v>
      </c>
      <c r="EV385">
        <v>358123430</v>
      </c>
      <c r="FA385">
        <v>338799178</v>
      </c>
      <c r="FF385">
        <v>318449705</v>
      </c>
      <c r="FK385">
        <v>297713254</v>
      </c>
      <c r="FP385">
        <v>276753807</v>
      </c>
      <c r="FU385">
        <v>256430889</v>
      </c>
      <c r="FZ385">
        <v>236378086</v>
      </c>
      <c r="GE385">
        <v>217424189</v>
      </c>
      <c r="GJ385">
        <v>199565688</v>
      </c>
      <c r="GO385">
        <v>182723827</v>
      </c>
      <c r="GT385">
        <v>167147100</v>
      </c>
    </row>
    <row r="386" spans="1:202">
      <c r="A386" s="38" t="s">
        <v>124</v>
      </c>
      <c r="AZ386">
        <v>156685800</v>
      </c>
      <c r="BE386">
        <v>173595900</v>
      </c>
      <c r="BJ386">
        <v>190629000</v>
      </c>
      <c r="BK386"/>
      <c r="BO386">
        <v>212713100</v>
      </c>
      <c r="BT386">
        <v>241334200</v>
      </c>
      <c r="BY386">
        <v>268752600</v>
      </c>
      <c r="CD386">
        <v>297761500</v>
      </c>
      <c r="CI386">
        <v>324320800</v>
      </c>
      <c r="CN386">
        <v>343095800</v>
      </c>
      <c r="CS386">
        <v>360062000</v>
      </c>
      <c r="CX386">
        <v>377695700</v>
      </c>
      <c r="DC386">
        <v>390915200</v>
      </c>
      <c r="DH386">
        <v>400604200</v>
      </c>
      <c r="DM386">
        <v>406210000</v>
      </c>
      <c r="DR386">
        <v>398566088</v>
      </c>
      <c r="DW386">
        <v>400049674</v>
      </c>
      <c r="EB386">
        <v>400251510</v>
      </c>
      <c r="EG386" s="3">
        <v>396731985</v>
      </c>
      <c r="EL386">
        <v>389322213</v>
      </c>
      <c r="EQ386">
        <v>380024772</v>
      </c>
      <c r="EV386">
        <v>368693079</v>
      </c>
      <c r="FA386">
        <v>355490961</v>
      </c>
      <c r="FF386">
        <v>340254670</v>
      </c>
      <c r="FK386">
        <v>323214822</v>
      </c>
      <c r="FP386">
        <v>304522320</v>
      </c>
      <c r="FU386">
        <v>285225574</v>
      </c>
      <c r="FZ386">
        <v>265224651</v>
      </c>
      <c r="GE386">
        <v>245471847</v>
      </c>
      <c r="GJ386">
        <v>226287666</v>
      </c>
      <c r="GO386">
        <v>207895856</v>
      </c>
      <c r="GT386">
        <v>190712799</v>
      </c>
    </row>
    <row r="387" spans="1:202">
      <c r="A387" s="38" t="s">
        <v>126</v>
      </c>
      <c r="AZ387">
        <v>351587600</v>
      </c>
      <c r="BE387">
        <v>386741300</v>
      </c>
      <c r="BJ387">
        <v>419863000</v>
      </c>
      <c r="BK387"/>
      <c r="BO387">
        <v>461490800</v>
      </c>
      <c r="BT387">
        <v>515122300</v>
      </c>
      <c r="BY387">
        <v>564944200</v>
      </c>
      <c r="CD387">
        <v>615829500</v>
      </c>
      <c r="CI387">
        <v>661055600</v>
      </c>
      <c r="CN387">
        <v>694500500</v>
      </c>
      <c r="CS387">
        <v>724561500</v>
      </c>
      <c r="CX387">
        <v>756804200</v>
      </c>
      <c r="DC387">
        <v>782156700</v>
      </c>
      <c r="DH387">
        <v>800370800</v>
      </c>
      <c r="DM387">
        <v>805880000</v>
      </c>
      <c r="DR387">
        <v>825117270</v>
      </c>
      <c r="DW387">
        <v>823125424</v>
      </c>
      <c r="EB387">
        <v>817757191</v>
      </c>
      <c r="EG387" s="3">
        <v>803953170</v>
      </c>
      <c r="EL387">
        <v>781994238</v>
      </c>
      <c r="EQ387">
        <v>756257186</v>
      </c>
      <c r="EV387">
        <v>726816509</v>
      </c>
      <c r="FA387">
        <v>694290139</v>
      </c>
      <c r="FF387">
        <v>658704375</v>
      </c>
      <c r="FK387">
        <v>620928076</v>
      </c>
      <c r="FP387">
        <v>581276127</v>
      </c>
      <c r="FU387">
        <v>541656463</v>
      </c>
      <c r="FZ387">
        <v>501602737</v>
      </c>
      <c r="GE387">
        <v>462896036</v>
      </c>
      <c r="GJ387">
        <v>425853354</v>
      </c>
      <c r="GO387">
        <v>390619683</v>
      </c>
      <c r="GT387">
        <v>357859899</v>
      </c>
    </row>
    <row r="388" spans="1:202">
      <c r="A388" s="38" t="s">
        <v>39</v>
      </c>
      <c r="AZ388">
        <v>25854600</v>
      </c>
      <c r="BE388">
        <v>33064400</v>
      </c>
      <c r="BJ388">
        <v>36414600</v>
      </c>
      <c r="BK388"/>
      <c r="BO388">
        <v>50536800</v>
      </c>
      <c r="BT388">
        <v>66845500</v>
      </c>
      <c r="BY388">
        <v>80764900</v>
      </c>
      <c r="CD388">
        <v>99347600</v>
      </c>
      <c r="CI388">
        <v>118282000</v>
      </c>
      <c r="CN388">
        <v>133901400</v>
      </c>
      <c r="CS388">
        <v>142918000</v>
      </c>
      <c r="CX388">
        <v>166669300</v>
      </c>
      <c r="DC388">
        <v>197675500</v>
      </c>
      <c r="DH388">
        <v>201386500</v>
      </c>
      <c r="DM388">
        <v>202035000</v>
      </c>
      <c r="DR388">
        <v>198559601</v>
      </c>
      <c r="DW388">
        <v>212499419</v>
      </c>
      <c r="EB388">
        <v>225567680</v>
      </c>
      <c r="EG388" s="3">
        <v>226116592</v>
      </c>
      <c r="EL388">
        <v>214267714</v>
      </c>
      <c r="EQ388">
        <v>215123583</v>
      </c>
      <c r="EV388">
        <v>217519230</v>
      </c>
      <c r="FA388">
        <v>219805643</v>
      </c>
      <c r="FF388">
        <v>219899298</v>
      </c>
      <c r="FK388">
        <v>217439583</v>
      </c>
      <c r="FP388">
        <v>212736727</v>
      </c>
      <c r="FU388">
        <v>208058976</v>
      </c>
      <c r="FZ388">
        <v>202676413</v>
      </c>
      <c r="GE388">
        <v>198312655</v>
      </c>
      <c r="GJ388">
        <v>193364362</v>
      </c>
      <c r="GO388">
        <v>187755303</v>
      </c>
      <c r="GT388">
        <v>181592786</v>
      </c>
    </row>
    <row r="389" spans="1:202">
      <c r="A389" s="38" t="s">
        <v>40</v>
      </c>
      <c r="AZ389">
        <v>24475700</v>
      </c>
      <c r="BE389">
        <v>27989900</v>
      </c>
      <c r="BJ389">
        <v>35120600</v>
      </c>
      <c r="BK389"/>
      <c r="BO389">
        <v>39050000</v>
      </c>
      <c r="BT389">
        <v>53105600</v>
      </c>
      <c r="BY389">
        <v>70094500</v>
      </c>
      <c r="CD389">
        <v>84286600</v>
      </c>
      <c r="CI389">
        <v>102789100</v>
      </c>
      <c r="CN389">
        <v>116401500</v>
      </c>
      <c r="CS389">
        <v>124514500</v>
      </c>
      <c r="CX389">
        <v>127882800</v>
      </c>
      <c r="DC389">
        <v>145611100</v>
      </c>
      <c r="DH389">
        <v>167213300</v>
      </c>
      <c r="DM389">
        <v>165098800</v>
      </c>
      <c r="DR389">
        <v>167310723</v>
      </c>
      <c r="DW389">
        <v>174105238</v>
      </c>
      <c r="EB389">
        <v>185510982</v>
      </c>
      <c r="EG389" s="3">
        <v>195046489</v>
      </c>
      <c r="EL389">
        <v>195986877</v>
      </c>
      <c r="EQ389">
        <v>189236536</v>
      </c>
      <c r="EV389">
        <v>190685827</v>
      </c>
      <c r="FA389">
        <v>192279045</v>
      </c>
      <c r="FF389">
        <v>193608095</v>
      </c>
      <c r="FK389">
        <v>193158559</v>
      </c>
      <c r="FP389">
        <v>190695114</v>
      </c>
      <c r="FU389">
        <v>186256715</v>
      </c>
      <c r="FZ389">
        <v>181717059</v>
      </c>
      <c r="GE389">
        <v>175737073</v>
      </c>
      <c r="GJ389">
        <v>170291105</v>
      </c>
      <c r="GO389">
        <v>164063092</v>
      </c>
      <c r="GT389">
        <v>157323656</v>
      </c>
    </row>
    <row r="390" spans="1:202">
      <c r="A390" s="38" t="s">
        <v>41</v>
      </c>
      <c r="AZ390">
        <v>20721400</v>
      </c>
      <c r="BE390">
        <v>24182100</v>
      </c>
      <c r="BJ390">
        <v>27506600</v>
      </c>
      <c r="BK390"/>
      <c r="BO390">
        <v>34599500</v>
      </c>
      <c r="BT390">
        <v>38153500</v>
      </c>
      <c r="BY390">
        <v>51503800</v>
      </c>
      <c r="CD390">
        <v>67452100</v>
      </c>
      <c r="CI390">
        <v>80747900</v>
      </c>
      <c r="CN390">
        <v>97780300</v>
      </c>
      <c r="CS390">
        <v>110245700</v>
      </c>
      <c r="CX390">
        <v>116208700</v>
      </c>
      <c r="DC390">
        <v>116500500</v>
      </c>
      <c r="DH390">
        <v>128925700</v>
      </c>
      <c r="DM390">
        <v>146898300</v>
      </c>
      <c r="DR390">
        <v>143446935</v>
      </c>
      <c r="DW390">
        <v>141359593</v>
      </c>
      <c r="EB390">
        <v>145720473</v>
      </c>
      <c r="EG390" s="3">
        <v>153560507</v>
      </c>
      <c r="EL390">
        <v>159285085</v>
      </c>
      <c r="EQ390">
        <v>158221409</v>
      </c>
      <c r="EV390">
        <v>151302440</v>
      </c>
      <c r="FA390">
        <v>150766278</v>
      </c>
      <c r="FF390">
        <v>150198979</v>
      </c>
      <c r="FK390">
        <v>149321278</v>
      </c>
      <c r="FP390">
        <v>146976313</v>
      </c>
      <c r="FU390">
        <v>143105038</v>
      </c>
      <c r="FZ390">
        <v>138216992</v>
      </c>
      <c r="GE390">
        <v>133358678</v>
      </c>
      <c r="GJ390">
        <v>127096622</v>
      </c>
      <c r="GO390">
        <v>121179922</v>
      </c>
      <c r="GT390">
        <v>114686091</v>
      </c>
    </row>
    <row r="391" spans="1:202">
      <c r="A391" s="38" t="s">
        <v>42</v>
      </c>
      <c r="AZ391">
        <v>14379400</v>
      </c>
      <c r="BE391">
        <v>19423800</v>
      </c>
      <c r="BJ391">
        <v>22367300</v>
      </c>
      <c r="BK391"/>
      <c r="BO391">
        <v>24771600</v>
      </c>
      <c r="BT391">
        <v>30951800</v>
      </c>
      <c r="BY391">
        <v>33753000</v>
      </c>
      <c r="CD391">
        <v>45170500</v>
      </c>
      <c r="CI391">
        <v>59720300</v>
      </c>
      <c r="CN391">
        <v>72789800</v>
      </c>
      <c r="CS391">
        <v>90002500</v>
      </c>
      <c r="CX391">
        <v>103056500</v>
      </c>
      <c r="DC391">
        <v>109272300</v>
      </c>
      <c r="DH391">
        <v>110350700</v>
      </c>
      <c r="DM391">
        <v>124616500</v>
      </c>
      <c r="DR391">
        <v>137050435</v>
      </c>
      <c r="DW391">
        <v>137286257</v>
      </c>
      <c r="EB391">
        <v>134818846</v>
      </c>
      <c r="EG391" s="3">
        <v>138599899</v>
      </c>
      <c r="EL391">
        <v>145623231</v>
      </c>
      <c r="EQ391">
        <v>150571844</v>
      </c>
      <c r="EV391">
        <v>149136182</v>
      </c>
      <c r="FA391">
        <v>142210775</v>
      </c>
      <c r="FF391">
        <v>141300297</v>
      </c>
      <c r="FK391">
        <v>140339757</v>
      </c>
      <c r="FP391">
        <v>139080455</v>
      </c>
      <c r="FU391">
        <v>136441342</v>
      </c>
      <c r="FZ391">
        <v>132379116</v>
      </c>
      <c r="GE391">
        <v>127506767</v>
      </c>
      <c r="GJ391">
        <v>122689224</v>
      </c>
      <c r="GO391">
        <v>116433701</v>
      </c>
      <c r="GT391">
        <v>110480339</v>
      </c>
    </row>
    <row r="392" spans="1:202">
      <c r="A392" s="38" t="s">
        <v>43</v>
      </c>
      <c r="AZ392">
        <v>14288900</v>
      </c>
      <c r="BE392">
        <v>14199400</v>
      </c>
      <c r="BJ392">
        <v>19251100</v>
      </c>
      <c r="BK392"/>
      <c r="BO392">
        <v>22168500</v>
      </c>
      <c r="BT392">
        <v>24519700</v>
      </c>
      <c r="BY392">
        <v>30741900</v>
      </c>
      <c r="CD392">
        <v>33449100</v>
      </c>
      <c r="CI392">
        <v>44840100</v>
      </c>
      <c r="CN392">
        <v>59362900</v>
      </c>
      <c r="CS392">
        <v>72392900</v>
      </c>
      <c r="CX392">
        <v>89540800</v>
      </c>
      <c r="DC392">
        <v>102400100</v>
      </c>
      <c r="DH392">
        <v>108683400</v>
      </c>
      <c r="DM392">
        <v>109393200</v>
      </c>
      <c r="DR392">
        <v>123557479</v>
      </c>
      <c r="DW392">
        <v>136137164</v>
      </c>
      <c r="EB392">
        <v>136426355</v>
      </c>
      <c r="EG392" s="3">
        <v>133949695</v>
      </c>
      <c r="EL392">
        <v>137705284</v>
      </c>
      <c r="EQ392">
        <v>144695947</v>
      </c>
      <c r="EV392">
        <v>149640170</v>
      </c>
      <c r="FA392">
        <v>148227035</v>
      </c>
      <c r="FF392">
        <v>141344882</v>
      </c>
      <c r="FK392">
        <v>140469024</v>
      </c>
      <c r="FP392">
        <v>139551887</v>
      </c>
      <c r="FU392">
        <v>138346259</v>
      </c>
      <c r="FZ392">
        <v>135768110</v>
      </c>
      <c r="GE392">
        <v>131772373</v>
      </c>
      <c r="GJ392">
        <v>126967473</v>
      </c>
      <c r="GO392">
        <v>122215764</v>
      </c>
      <c r="GT392">
        <v>116026541</v>
      </c>
    </row>
    <row r="393" spans="1:202">
      <c r="A393" s="38" t="s">
        <v>44</v>
      </c>
      <c r="AZ393">
        <v>12535200</v>
      </c>
      <c r="BE393">
        <v>14060800</v>
      </c>
      <c r="BJ393">
        <v>13962200</v>
      </c>
      <c r="BK393"/>
      <c r="BO393">
        <v>19019900</v>
      </c>
      <c r="BT393">
        <v>21967100</v>
      </c>
      <c r="BY393">
        <v>24273300</v>
      </c>
      <c r="CD393">
        <v>30475000</v>
      </c>
      <c r="CI393">
        <v>33175000</v>
      </c>
      <c r="CN393">
        <v>44554800</v>
      </c>
      <c r="CS393">
        <v>58888400</v>
      </c>
      <c r="CX393">
        <v>71806700</v>
      </c>
      <c r="DC393">
        <v>88719000</v>
      </c>
      <c r="DH393">
        <v>101548900</v>
      </c>
      <c r="DM393">
        <v>107676900</v>
      </c>
      <c r="DR393">
        <v>109706176</v>
      </c>
      <c r="DW393">
        <v>122499965</v>
      </c>
      <c r="EB393">
        <v>135087280</v>
      </c>
      <c r="EG393" s="3">
        <v>135356879</v>
      </c>
      <c r="EL393">
        <v>132878341</v>
      </c>
      <c r="EQ393">
        <v>136607466</v>
      </c>
      <c r="EV393">
        <v>143563199</v>
      </c>
      <c r="FA393">
        <v>148501507</v>
      </c>
      <c r="FF393">
        <v>147120153</v>
      </c>
      <c r="FK393">
        <v>140289884</v>
      </c>
      <c r="FP393">
        <v>139454728</v>
      </c>
      <c r="FU393">
        <v>138589719</v>
      </c>
      <c r="FZ393">
        <v>137447520</v>
      </c>
      <c r="GE393">
        <v>134944497</v>
      </c>
      <c r="GJ393">
        <v>131029925</v>
      </c>
      <c r="GO393">
        <v>126307412</v>
      </c>
      <c r="GT393">
        <v>121636514</v>
      </c>
    </row>
    <row r="394" spans="1:202">
      <c r="A394" s="38" t="s">
        <v>45</v>
      </c>
      <c r="AZ394">
        <v>10602500</v>
      </c>
      <c r="BE394">
        <v>12175400</v>
      </c>
      <c r="BJ394">
        <v>13839500</v>
      </c>
      <c r="BK394"/>
      <c r="BO394">
        <v>13721800</v>
      </c>
      <c r="BT394">
        <v>18798400</v>
      </c>
      <c r="BY394">
        <v>21661500</v>
      </c>
      <c r="CD394">
        <v>23960100</v>
      </c>
      <c r="CI394">
        <v>30042600</v>
      </c>
      <c r="CN394">
        <v>32758600</v>
      </c>
      <c r="CS394">
        <v>43929200</v>
      </c>
      <c r="CX394">
        <v>58208000</v>
      </c>
      <c r="DC394">
        <v>70836000</v>
      </c>
      <c r="DH394">
        <v>88052300</v>
      </c>
      <c r="DM394">
        <v>100312600</v>
      </c>
      <c r="DR394">
        <v>111942261</v>
      </c>
      <c r="DW394">
        <v>108462567</v>
      </c>
      <c r="EB394">
        <v>121267615</v>
      </c>
      <c r="EG394" s="3">
        <v>133768344</v>
      </c>
      <c r="EL394">
        <v>134029125</v>
      </c>
      <c r="EQ394">
        <v>131560020</v>
      </c>
      <c r="EV394">
        <v>135265633</v>
      </c>
      <c r="FA394">
        <v>142179549</v>
      </c>
      <c r="FF394">
        <v>147113240</v>
      </c>
      <c r="FK394">
        <v>145768274</v>
      </c>
      <c r="FP394">
        <v>139000247</v>
      </c>
      <c r="FU394">
        <v>138212571</v>
      </c>
      <c r="FZ394">
        <v>137412222</v>
      </c>
      <c r="GE394">
        <v>136348778</v>
      </c>
      <c r="GJ394">
        <v>133937200</v>
      </c>
      <c r="GO394">
        <v>130121724</v>
      </c>
      <c r="GT394">
        <v>125500398</v>
      </c>
    </row>
    <row r="395" spans="1:202">
      <c r="A395" s="38" t="s">
        <v>46</v>
      </c>
      <c r="AZ395">
        <v>8868400</v>
      </c>
      <c r="BE395">
        <v>10437700</v>
      </c>
      <c r="BJ395">
        <v>12055000</v>
      </c>
      <c r="BK395"/>
      <c r="BO395">
        <v>13505500</v>
      </c>
      <c r="BT395">
        <v>13383600</v>
      </c>
      <c r="BY395">
        <v>18415500</v>
      </c>
      <c r="CD395">
        <v>21292900</v>
      </c>
      <c r="CI395">
        <v>23509100</v>
      </c>
      <c r="CN395">
        <v>29485600</v>
      </c>
      <c r="CS395">
        <v>32211400</v>
      </c>
      <c r="CX395">
        <v>43261400</v>
      </c>
      <c r="DC395">
        <v>57285500</v>
      </c>
      <c r="DH395">
        <v>69960100</v>
      </c>
      <c r="DM395">
        <v>86552700</v>
      </c>
      <c r="DR395">
        <v>104170447</v>
      </c>
      <c r="DW395">
        <v>110195033</v>
      </c>
      <c r="EB395">
        <v>106911920</v>
      </c>
      <c r="EG395" s="3">
        <v>119572946</v>
      </c>
      <c r="EL395">
        <v>131958158</v>
      </c>
      <c r="EQ395">
        <v>132209358</v>
      </c>
      <c r="EV395">
        <v>129759242</v>
      </c>
      <c r="FA395">
        <v>133438109</v>
      </c>
      <c r="FF395">
        <v>140311864</v>
      </c>
      <c r="FK395">
        <v>145247580</v>
      </c>
      <c r="FP395">
        <v>143961557</v>
      </c>
      <c r="FU395">
        <v>137284791</v>
      </c>
      <c r="FZ395">
        <v>136573612</v>
      </c>
      <c r="GE395">
        <v>135866999</v>
      </c>
      <c r="GJ395">
        <v>134910886</v>
      </c>
      <c r="GO395">
        <v>132622119</v>
      </c>
      <c r="GT395">
        <v>128939204</v>
      </c>
    </row>
    <row r="396" spans="1:202">
      <c r="A396" s="38" t="s">
        <v>47</v>
      </c>
      <c r="AZ396">
        <v>7143800</v>
      </c>
      <c r="BE396">
        <v>8474900</v>
      </c>
      <c r="BJ396">
        <v>10090000</v>
      </c>
      <c r="BK396"/>
      <c r="BO396">
        <v>11711100</v>
      </c>
      <c r="BT396">
        <v>13076300</v>
      </c>
      <c r="BY396">
        <v>12959700</v>
      </c>
      <c r="CD396">
        <v>17961700</v>
      </c>
      <c r="CI396">
        <v>20710100</v>
      </c>
      <c r="CN396">
        <v>22882300</v>
      </c>
      <c r="CS396">
        <v>28715600</v>
      </c>
      <c r="CX396">
        <v>31448100</v>
      </c>
      <c r="DC396">
        <v>42253600</v>
      </c>
      <c r="DH396">
        <v>56095300</v>
      </c>
      <c r="DM396">
        <v>68246000</v>
      </c>
      <c r="DR396">
        <v>89255837</v>
      </c>
      <c r="DW396">
        <v>101827901</v>
      </c>
      <c r="EB396">
        <v>108002008</v>
      </c>
      <c r="EG396" s="3">
        <v>104784840</v>
      </c>
      <c r="EL396">
        <v>117254920</v>
      </c>
      <c r="EQ396">
        <v>129486355</v>
      </c>
      <c r="EV396">
        <v>129728140</v>
      </c>
      <c r="FA396">
        <v>127304725</v>
      </c>
      <c r="FF396">
        <v>130956146</v>
      </c>
      <c r="FK396">
        <v>137782250</v>
      </c>
      <c r="FP396">
        <v>142730566</v>
      </c>
      <c r="FU396">
        <v>141532497</v>
      </c>
      <c r="FZ396">
        <v>134995061</v>
      </c>
      <c r="GE396">
        <v>134391844</v>
      </c>
      <c r="GJ396">
        <v>133811725</v>
      </c>
      <c r="GO396">
        <v>132999693</v>
      </c>
      <c r="GT396">
        <v>130876244</v>
      </c>
    </row>
    <row r="397" spans="1:202">
      <c r="A397" s="38" t="s">
        <v>48</v>
      </c>
      <c r="AZ397">
        <v>5794000</v>
      </c>
      <c r="BE397">
        <v>6728900</v>
      </c>
      <c r="BJ397">
        <v>8042100</v>
      </c>
      <c r="BK397"/>
      <c r="BO397">
        <v>9532600</v>
      </c>
      <c r="BT397">
        <v>11086800</v>
      </c>
      <c r="BY397">
        <v>12446600</v>
      </c>
      <c r="CD397">
        <v>12435800</v>
      </c>
      <c r="CI397">
        <v>17192100</v>
      </c>
      <c r="CN397">
        <v>19909000</v>
      </c>
      <c r="CS397">
        <v>22004300</v>
      </c>
      <c r="CX397">
        <v>27653400</v>
      </c>
      <c r="DC397">
        <v>30330100</v>
      </c>
      <c r="DH397">
        <v>40668700</v>
      </c>
      <c r="DM397">
        <v>54220400</v>
      </c>
      <c r="DR397">
        <v>73104716</v>
      </c>
      <c r="DW397">
        <v>86234929</v>
      </c>
      <c r="EB397">
        <v>98887597</v>
      </c>
      <c r="EG397" s="3">
        <v>105008083</v>
      </c>
      <c r="EL397">
        <v>101907492</v>
      </c>
      <c r="EQ397">
        <v>114135862</v>
      </c>
      <c r="EV397">
        <v>126177479</v>
      </c>
      <c r="FA397">
        <v>126428456</v>
      </c>
      <c r="FF397">
        <v>124057164</v>
      </c>
      <c r="FK397">
        <v>127673119</v>
      </c>
      <c r="FP397">
        <v>134438755</v>
      </c>
      <c r="FU397">
        <v>139403169</v>
      </c>
      <c r="FZ397">
        <v>138329119</v>
      </c>
      <c r="GE397">
        <v>131968111</v>
      </c>
      <c r="GJ397">
        <v>131497191</v>
      </c>
      <c r="GO397">
        <v>131075701</v>
      </c>
      <c r="GT397">
        <v>130448405</v>
      </c>
    </row>
    <row r="398" spans="1:202">
      <c r="A398" s="38" t="s">
        <v>49</v>
      </c>
      <c r="AZ398">
        <v>4433400</v>
      </c>
      <c r="BE398">
        <v>5227700</v>
      </c>
      <c r="BJ398">
        <v>6116400</v>
      </c>
      <c r="BK398"/>
      <c r="BO398">
        <v>7358600</v>
      </c>
      <c r="BT398">
        <v>8792000</v>
      </c>
      <c r="BY398">
        <v>10325700</v>
      </c>
      <c r="CD398">
        <v>11677600</v>
      </c>
      <c r="CI398">
        <v>11680800</v>
      </c>
      <c r="CN398">
        <v>16201800</v>
      </c>
      <c r="CS398">
        <v>18726500</v>
      </c>
      <c r="CX398">
        <v>20752600</v>
      </c>
      <c r="DC398">
        <v>26109900</v>
      </c>
      <c r="DH398">
        <v>29025300</v>
      </c>
      <c r="DM398">
        <v>38346600</v>
      </c>
      <c r="DR398">
        <v>57235095</v>
      </c>
      <c r="DW398">
        <v>69261998</v>
      </c>
      <c r="EB398">
        <v>82319133</v>
      </c>
      <c r="EG398" s="3">
        <v>94688045</v>
      </c>
      <c r="EL398">
        <v>100744849</v>
      </c>
      <c r="EQ398">
        <v>97839201</v>
      </c>
      <c r="EV398">
        <v>109730978</v>
      </c>
      <c r="FA398">
        <v>121503146</v>
      </c>
      <c r="FF398">
        <v>121784129</v>
      </c>
      <c r="FK398">
        <v>119486492</v>
      </c>
      <c r="FP398">
        <v>123048076</v>
      </c>
      <c r="FU398">
        <v>129717881</v>
      </c>
      <c r="FZ398">
        <v>134695879</v>
      </c>
      <c r="GE398">
        <v>133772825</v>
      </c>
      <c r="GJ398">
        <v>127637697</v>
      </c>
      <c r="GO398">
        <v>127330952</v>
      </c>
      <c r="GT398">
        <v>127111894</v>
      </c>
    </row>
    <row r="399" spans="1:202">
      <c r="A399" s="38" t="s">
        <v>50</v>
      </c>
      <c r="AZ399">
        <v>3107400</v>
      </c>
      <c r="BE399">
        <v>3676900</v>
      </c>
      <c r="BJ399">
        <v>4413000</v>
      </c>
      <c r="BK399"/>
      <c r="BO399">
        <v>5269100</v>
      </c>
      <c r="BT399">
        <v>6374400</v>
      </c>
      <c r="BY399">
        <v>7633500</v>
      </c>
      <c r="CD399">
        <v>9140000</v>
      </c>
      <c r="CI399">
        <v>10419800</v>
      </c>
      <c r="CN399">
        <v>10491900</v>
      </c>
      <c r="CS399">
        <v>14612700</v>
      </c>
      <c r="CX399">
        <v>16979900</v>
      </c>
      <c r="DC399">
        <v>18947600</v>
      </c>
      <c r="DH399">
        <v>24012800</v>
      </c>
      <c r="DM399">
        <v>26694900</v>
      </c>
      <c r="DR399">
        <v>37883569</v>
      </c>
      <c r="DW399">
        <v>52584567</v>
      </c>
      <c r="EB399">
        <v>64332360</v>
      </c>
      <c r="EG399" s="3">
        <v>76833905</v>
      </c>
      <c r="EL399">
        <v>88756859</v>
      </c>
      <c r="EQ399">
        <v>94709265</v>
      </c>
      <c r="EV399">
        <v>92096968</v>
      </c>
      <c r="FA399">
        <v>103499330</v>
      </c>
      <c r="FF399">
        <v>114864015</v>
      </c>
      <c r="FK399">
        <v>115180433</v>
      </c>
      <c r="FP399">
        <v>112980181</v>
      </c>
      <c r="FU399">
        <v>116445695</v>
      </c>
      <c r="FZ399">
        <v>122961607</v>
      </c>
      <c r="GE399">
        <v>127912512</v>
      </c>
      <c r="GJ399">
        <v>127165697</v>
      </c>
      <c r="GO399">
        <v>121326285</v>
      </c>
      <c r="GT399">
        <v>121214946</v>
      </c>
    </row>
    <row r="400" spans="1:202">
      <c r="A400" s="38" t="s">
        <v>51</v>
      </c>
      <c r="AZ400">
        <v>1815300</v>
      </c>
      <c r="BE400">
        <v>2284600</v>
      </c>
      <c r="BJ400">
        <v>2777200</v>
      </c>
      <c r="BK400"/>
      <c r="BO400">
        <v>3414900</v>
      </c>
      <c r="BT400">
        <v>4095200</v>
      </c>
      <c r="BY400">
        <v>5046000</v>
      </c>
      <c r="CD400">
        <v>6225700</v>
      </c>
      <c r="CI400">
        <v>7552000</v>
      </c>
      <c r="CN400">
        <v>8757100</v>
      </c>
      <c r="CS400">
        <v>8923200</v>
      </c>
      <c r="CX400">
        <v>12557400</v>
      </c>
      <c r="DC400">
        <v>14621500</v>
      </c>
      <c r="DH400">
        <v>16520900</v>
      </c>
      <c r="DM400">
        <v>20903000</v>
      </c>
      <c r="DR400">
        <v>25289477</v>
      </c>
      <c r="DW400">
        <v>33161078</v>
      </c>
      <c r="EB400">
        <v>46644587</v>
      </c>
      <c r="EG400" s="3">
        <v>57450831</v>
      </c>
      <c r="EL400">
        <v>69099710</v>
      </c>
      <c r="EQ400">
        <v>80300523</v>
      </c>
      <c r="EV400">
        <v>86074629</v>
      </c>
      <c r="FA400">
        <v>83916058</v>
      </c>
      <c r="FF400">
        <v>94601506</v>
      </c>
      <c r="FK400">
        <v>105352431</v>
      </c>
      <c r="FP400">
        <v>105744506</v>
      </c>
      <c r="FU400">
        <v>103703340</v>
      </c>
      <c r="FZ400">
        <v>107024180</v>
      </c>
      <c r="GE400">
        <v>113279526</v>
      </c>
      <c r="GJ400">
        <v>118139277</v>
      </c>
      <c r="GO400">
        <v>117616998</v>
      </c>
      <c r="GT400">
        <v>112167273</v>
      </c>
    </row>
    <row r="401" spans="1:202">
      <c r="A401" s="38" t="s">
        <v>52</v>
      </c>
      <c r="AZ401">
        <v>1231800</v>
      </c>
      <c r="BE401">
        <v>1618300</v>
      </c>
      <c r="BJ401">
        <v>2145700</v>
      </c>
      <c r="BK401"/>
      <c r="BO401">
        <v>2711700</v>
      </c>
      <c r="BT401">
        <v>3473900</v>
      </c>
      <c r="BY401">
        <v>4448100</v>
      </c>
      <c r="CD401">
        <v>5671300</v>
      </c>
      <c r="CI401">
        <v>7282000</v>
      </c>
      <c r="CN401">
        <v>5513900</v>
      </c>
      <c r="CS401">
        <v>6539000</v>
      </c>
      <c r="CX401">
        <v>6898400</v>
      </c>
      <c r="DC401">
        <v>9776500</v>
      </c>
      <c r="DH401">
        <v>11761300</v>
      </c>
      <c r="DM401">
        <v>13287800</v>
      </c>
      <c r="DR401">
        <v>17603478</v>
      </c>
      <c r="DW401">
        <v>20258119</v>
      </c>
      <c r="EB401">
        <v>27205563</v>
      </c>
      <c r="EG401" s="3">
        <v>38457056</v>
      </c>
      <c r="EL401">
        <v>47859974</v>
      </c>
      <c r="EQ401">
        <v>58172278</v>
      </c>
      <c r="EV401">
        <v>68206720</v>
      </c>
      <c r="FA401">
        <v>73670401</v>
      </c>
      <c r="FF401">
        <v>72224714</v>
      </c>
      <c r="FK401">
        <v>81858449</v>
      </c>
      <c r="FP401">
        <v>91676364</v>
      </c>
      <c r="FU401">
        <v>92276152</v>
      </c>
      <c r="FZ401">
        <v>90545417</v>
      </c>
      <c r="GE401">
        <v>93660420</v>
      </c>
      <c r="GJ401">
        <v>99511490</v>
      </c>
      <c r="GO401">
        <v>104194818</v>
      </c>
      <c r="GT401">
        <v>103957732</v>
      </c>
    </row>
    <row r="402" spans="1:202">
      <c r="A402" s="38" t="s">
        <v>53</v>
      </c>
      <c r="AZ402">
        <v>302800</v>
      </c>
      <c r="BE402">
        <v>352100</v>
      </c>
      <c r="BJ402">
        <v>502200</v>
      </c>
      <c r="BK402"/>
      <c r="BO402">
        <v>669500</v>
      </c>
      <c r="BT402">
        <v>864000</v>
      </c>
      <c r="BY402">
        <v>1124300</v>
      </c>
      <c r="CD402">
        <v>1479700</v>
      </c>
      <c r="CI402">
        <v>1912900</v>
      </c>
      <c r="CN402">
        <v>2584400</v>
      </c>
      <c r="CS402">
        <v>3373300</v>
      </c>
      <c r="CX402">
        <v>4123900</v>
      </c>
      <c r="DC402">
        <v>4540400</v>
      </c>
      <c r="DH402">
        <v>6611400</v>
      </c>
      <c r="DM402">
        <v>8011700</v>
      </c>
      <c r="DR402">
        <v>9456481</v>
      </c>
      <c r="DW402">
        <v>11902130</v>
      </c>
      <c r="EB402">
        <v>14388807</v>
      </c>
      <c r="EG402" s="3">
        <v>19609492</v>
      </c>
      <c r="EL402">
        <v>27890978</v>
      </c>
      <c r="EQ402">
        <v>35278834</v>
      </c>
      <c r="EV402">
        <v>43600577</v>
      </c>
      <c r="FA402">
        <v>51856954</v>
      </c>
      <c r="FF402">
        <v>56783431</v>
      </c>
      <c r="FK402">
        <v>56357366</v>
      </c>
      <c r="FP402">
        <v>64470239</v>
      </c>
      <c r="FU402">
        <v>72932029</v>
      </c>
      <c r="FZ402">
        <v>73925305</v>
      </c>
      <c r="GE402">
        <v>72795380</v>
      </c>
      <c r="GJ402">
        <v>75704202</v>
      </c>
      <c r="GO402">
        <v>81011390</v>
      </c>
      <c r="GT402">
        <v>85399250</v>
      </c>
    </row>
    <row r="403" spans="1:202">
      <c r="A403" s="38" t="s">
        <v>54</v>
      </c>
      <c r="AZ403">
        <v>72700</v>
      </c>
      <c r="BE403">
        <v>88000</v>
      </c>
      <c r="BJ403">
        <v>107100</v>
      </c>
      <c r="BK403"/>
      <c r="BO403">
        <v>157700</v>
      </c>
      <c r="BT403">
        <v>221200</v>
      </c>
      <c r="BY403">
        <v>300600</v>
      </c>
      <c r="CD403">
        <v>419800</v>
      </c>
      <c r="CI403">
        <v>591300</v>
      </c>
      <c r="CN403">
        <v>802800</v>
      </c>
      <c r="CS403">
        <v>1133800</v>
      </c>
      <c r="CX403">
        <v>1534000</v>
      </c>
      <c r="DC403">
        <v>1973300</v>
      </c>
      <c r="DH403">
        <v>2323300</v>
      </c>
      <c r="DM403">
        <v>3406100</v>
      </c>
      <c r="DR403">
        <v>4052384</v>
      </c>
      <c r="DW403">
        <v>4985519</v>
      </c>
      <c r="EB403">
        <v>6540804</v>
      </c>
      <c r="EG403" s="3">
        <v>8196322</v>
      </c>
      <c r="EL403">
        <v>11426760</v>
      </c>
      <c r="EQ403">
        <v>16413941</v>
      </c>
      <c r="EV403">
        <v>21291239</v>
      </c>
      <c r="FA403">
        <v>27019026</v>
      </c>
      <c r="FF403">
        <v>32887237</v>
      </c>
      <c r="FK403">
        <v>36908883</v>
      </c>
      <c r="FP403">
        <v>37470115</v>
      </c>
      <c r="FU403">
        <v>43567811</v>
      </c>
      <c r="FZ403">
        <v>50114777</v>
      </c>
      <c r="GE403">
        <v>51652863</v>
      </c>
      <c r="GJ403">
        <v>51453047</v>
      </c>
      <c r="GO403">
        <v>54156489</v>
      </c>
      <c r="GT403">
        <v>58734699</v>
      </c>
    </row>
    <row r="404" spans="1:202">
      <c r="A404" s="38" t="s">
        <v>55</v>
      </c>
      <c r="AZ404">
        <v>9800</v>
      </c>
      <c r="BE404">
        <v>13100</v>
      </c>
      <c r="BJ404">
        <v>16200</v>
      </c>
      <c r="BK404"/>
      <c r="BO404">
        <v>20400</v>
      </c>
      <c r="BT404">
        <v>32200</v>
      </c>
      <c r="BY404">
        <v>47400</v>
      </c>
      <c r="CD404">
        <v>70800</v>
      </c>
      <c r="CI404">
        <v>107700</v>
      </c>
      <c r="CN404">
        <v>160100</v>
      </c>
      <c r="CS404">
        <v>222700</v>
      </c>
      <c r="CX404">
        <v>320000</v>
      </c>
      <c r="DC404">
        <v>460500</v>
      </c>
      <c r="DH404">
        <v>637700</v>
      </c>
      <c r="DM404">
        <v>778500</v>
      </c>
      <c r="DR404">
        <v>1108285</v>
      </c>
      <c r="DW404">
        <v>1420527</v>
      </c>
      <c r="EB404">
        <v>1815474</v>
      </c>
      <c r="EG404" s="3">
        <v>2451622</v>
      </c>
      <c r="EL404">
        <v>3213510</v>
      </c>
      <c r="EQ404">
        <v>4623077</v>
      </c>
      <c r="EV404">
        <v>6726594</v>
      </c>
      <c r="FA404">
        <v>9049853</v>
      </c>
      <c r="FF404">
        <v>11940128</v>
      </c>
      <c r="FK404">
        <v>15069727</v>
      </c>
      <c r="FP404">
        <v>17606247</v>
      </c>
      <c r="FU404">
        <v>18626018</v>
      </c>
      <c r="FZ404">
        <v>22242652</v>
      </c>
      <c r="GE404">
        <v>26426338</v>
      </c>
      <c r="GJ404">
        <v>28249206</v>
      </c>
      <c r="GO404">
        <v>28913124</v>
      </c>
      <c r="GT404">
        <v>31215481</v>
      </c>
    </row>
    <row r="405" spans="1:202">
      <c r="A405" s="38" t="s">
        <v>56</v>
      </c>
      <c r="AZ405">
        <v>800</v>
      </c>
      <c r="BE405">
        <v>1100</v>
      </c>
      <c r="BJ405">
        <v>1400</v>
      </c>
      <c r="BK405"/>
      <c r="BO405">
        <v>1900</v>
      </c>
      <c r="BT405">
        <v>2500</v>
      </c>
      <c r="BY405">
        <v>4000</v>
      </c>
      <c r="CD405">
        <v>6500</v>
      </c>
      <c r="CI405">
        <v>11000</v>
      </c>
      <c r="CN405">
        <v>17400</v>
      </c>
      <c r="CS405">
        <v>26900</v>
      </c>
      <c r="CX405">
        <v>36800</v>
      </c>
      <c r="DC405">
        <v>52500</v>
      </c>
      <c r="DH405">
        <v>83200</v>
      </c>
      <c r="DM405">
        <v>111800</v>
      </c>
      <c r="DR405">
        <v>155220</v>
      </c>
      <c r="DW405">
        <v>204697</v>
      </c>
      <c r="EB405">
        <v>309488</v>
      </c>
      <c r="EG405" s="3">
        <v>416438</v>
      </c>
      <c r="EL405">
        <v>584101</v>
      </c>
      <c r="EQ405">
        <v>808765</v>
      </c>
      <c r="EV405">
        <v>1202237</v>
      </c>
      <c r="FA405">
        <v>1778963</v>
      </c>
      <c r="FF405">
        <v>2510490</v>
      </c>
      <c r="FK405">
        <v>3493436</v>
      </c>
      <c r="FP405">
        <v>4651721</v>
      </c>
      <c r="FU405">
        <v>5832091</v>
      </c>
      <c r="FZ405">
        <v>6688146</v>
      </c>
      <c r="GE405">
        <v>8329066</v>
      </c>
      <c r="GJ405">
        <v>10496116</v>
      </c>
      <c r="GO405">
        <v>12167838</v>
      </c>
      <c r="GT405">
        <v>13360465</v>
      </c>
    </row>
    <row r="406" spans="1:202">
      <c r="A406" s="38" t="s">
        <v>57</v>
      </c>
      <c r="AZ406">
        <v>33592100</v>
      </c>
      <c r="BE406">
        <v>42442400</v>
      </c>
      <c r="BJ406">
        <v>47860900</v>
      </c>
      <c r="BK406"/>
      <c r="BO406">
        <v>65217100</v>
      </c>
      <c r="BT406">
        <v>87882300</v>
      </c>
      <c r="BY406">
        <v>101769900</v>
      </c>
      <c r="CD406">
        <v>123050400</v>
      </c>
      <c r="CI406">
        <v>142730100</v>
      </c>
      <c r="CN406">
        <v>157545600</v>
      </c>
      <c r="CS406">
        <v>163537700</v>
      </c>
      <c r="CX406">
        <v>185965900</v>
      </c>
      <c r="DC406">
        <v>216018100</v>
      </c>
      <c r="DH406">
        <v>216971100</v>
      </c>
      <c r="DM406">
        <v>219695500</v>
      </c>
      <c r="DR406">
        <v>214706661</v>
      </c>
      <c r="DW406">
        <v>228668513</v>
      </c>
      <c r="EB406">
        <v>241305009</v>
      </c>
      <c r="EG406">
        <v>239419190</v>
      </c>
      <c r="EL406">
        <v>224234820</v>
      </c>
      <c r="EQ406">
        <v>222867492</v>
      </c>
      <c r="EV406">
        <v>223762729</v>
      </c>
      <c r="FA406">
        <v>225002838</v>
      </c>
      <c r="FF406">
        <v>224119358</v>
      </c>
      <c r="FK406">
        <v>220829349</v>
      </c>
      <c r="FP406">
        <v>215371713</v>
      </c>
      <c r="FU406">
        <v>209918668</v>
      </c>
      <c r="FZ406">
        <v>203978473</v>
      </c>
      <c r="GE406">
        <v>199133176</v>
      </c>
      <c r="GJ406">
        <v>193810939</v>
      </c>
      <c r="GO406">
        <v>187913442</v>
      </c>
      <c r="GT406">
        <v>181496417</v>
      </c>
    </row>
    <row r="407" spans="1:202">
      <c r="A407" s="38" t="s">
        <v>58</v>
      </c>
      <c r="AZ407">
        <v>31959300</v>
      </c>
      <c r="BE407">
        <v>37501300</v>
      </c>
      <c r="BJ407">
        <v>46359800</v>
      </c>
      <c r="BK407"/>
      <c r="BO407">
        <v>52390200</v>
      </c>
      <c r="BT407">
        <v>68924300</v>
      </c>
      <c r="BY407">
        <v>92092300</v>
      </c>
      <c r="CD407">
        <v>106946000</v>
      </c>
      <c r="CI407">
        <v>126766900</v>
      </c>
      <c r="CN407">
        <v>141272300</v>
      </c>
      <c r="CS407">
        <v>148397300</v>
      </c>
      <c r="CX407">
        <v>151052100</v>
      </c>
      <c r="DC407">
        <v>169019800</v>
      </c>
      <c r="DH407">
        <v>190872400</v>
      </c>
      <c r="DM407">
        <v>188003900</v>
      </c>
      <c r="DR407">
        <v>185682481</v>
      </c>
      <c r="DW407">
        <v>193337914</v>
      </c>
      <c r="EB407">
        <v>205992611</v>
      </c>
      <c r="EG407">
        <v>216848042</v>
      </c>
      <c r="EL407">
        <v>217007549</v>
      </c>
      <c r="EQ407">
        <v>208414534</v>
      </c>
      <c r="EV407">
        <v>208551057</v>
      </c>
      <c r="FA407">
        <v>209751326</v>
      </c>
      <c r="FF407">
        <v>211337397</v>
      </c>
      <c r="FK407">
        <v>210590594</v>
      </c>
      <c r="FP407">
        <v>208077366</v>
      </c>
      <c r="FU407">
        <v>203233636</v>
      </c>
      <c r="FZ407">
        <v>197882963</v>
      </c>
      <c r="GE407">
        <v>191608489</v>
      </c>
      <c r="GJ407">
        <v>185530593</v>
      </c>
      <c r="GO407">
        <v>178905573</v>
      </c>
      <c r="GT407">
        <v>171617203</v>
      </c>
    </row>
    <row r="408" spans="1:202">
      <c r="A408" s="38" t="s">
        <v>59</v>
      </c>
      <c r="AZ408">
        <v>23738300</v>
      </c>
      <c r="BE408">
        <v>30883700</v>
      </c>
      <c r="BJ408">
        <v>36535500</v>
      </c>
      <c r="BK408"/>
      <c r="BO408">
        <v>44979900</v>
      </c>
      <c r="BT408">
        <v>50298900</v>
      </c>
      <c r="BY408">
        <v>66006900</v>
      </c>
      <c r="CD408">
        <v>87530300</v>
      </c>
      <c r="CI408">
        <v>101132500</v>
      </c>
      <c r="CN408">
        <v>119063400</v>
      </c>
      <c r="CS408">
        <v>132322400</v>
      </c>
      <c r="CX408">
        <v>138428900</v>
      </c>
      <c r="DC408">
        <v>137939100</v>
      </c>
      <c r="DH408">
        <v>151793700</v>
      </c>
      <c r="DM408">
        <v>170779500</v>
      </c>
      <c r="DR408">
        <v>160228333</v>
      </c>
      <c r="DW408">
        <v>157944229</v>
      </c>
      <c r="EB408">
        <v>163121604</v>
      </c>
      <c r="EG408">
        <v>172205683</v>
      </c>
      <c r="EL408">
        <v>179373510</v>
      </c>
      <c r="EQ408">
        <v>177281258</v>
      </c>
      <c r="EV408">
        <v>167508343</v>
      </c>
      <c r="FA408">
        <v>165009699</v>
      </c>
      <c r="FF408">
        <v>163529957</v>
      </c>
      <c r="FK408">
        <v>162632426</v>
      </c>
      <c r="FP408">
        <v>159571586</v>
      </c>
      <c r="FU408">
        <v>155150367</v>
      </c>
      <c r="FZ408">
        <v>149152479</v>
      </c>
      <c r="GE408">
        <v>142933208</v>
      </c>
      <c r="GJ408">
        <v>136068729</v>
      </c>
      <c r="GO408">
        <v>129329660</v>
      </c>
      <c r="GT408">
        <v>122402784</v>
      </c>
    </row>
    <row r="409" spans="1:202">
      <c r="A409" s="38" t="s">
        <v>60</v>
      </c>
      <c r="AZ409">
        <v>15448800</v>
      </c>
      <c r="BE409">
        <v>20569900</v>
      </c>
      <c r="BJ409">
        <v>26160600</v>
      </c>
      <c r="BK409"/>
      <c r="BO409">
        <v>30592700</v>
      </c>
      <c r="BT409">
        <v>37937500</v>
      </c>
      <c r="BY409">
        <v>42769500</v>
      </c>
      <c r="CD409">
        <v>56886900</v>
      </c>
      <c r="CI409">
        <v>77867200</v>
      </c>
      <c r="CN409">
        <v>92353900</v>
      </c>
      <c r="CS409">
        <v>110937900</v>
      </c>
      <c r="CX409">
        <v>124966100</v>
      </c>
      <c r="DC409">
        <v>131692600</v>
      </c>
      <c r="DH409">
        <v>132167100</v>
      </c>
      <c r="DM409">
        <v>145741600</v>
      </c>
      <c r="DR409">
        <v>154544790</v>
      </c>
      <c r="DW409">
        <v>154397302</v>
      </c>
      <c r="EB409">
        <v>151915854</v>
      </c>
      <c r="EG409">
        <v>156562777</v>
      </c>
      <c r="EL409">
        <v>164884908</v>
      </c>
      <c r="EQ409">
        <v>171369717</v>
      </c>
      <c r="EV409">
        <v>168766372</v>
      </c>
      <c r="FA409">
        <v>158706627</v>
      </c>
      <c r="FF409">
        <v>155748576</v>
      </c>
      <c r="FK409">
        <v>153801497</v>
      </c>
      <c r="FP409">
        <v>152432077</v>
      </c>
      <c r="FU409">
        <v>148976055</v>
      </c>
      <c r="FZ409">
        <v>144196546</v>
      </c>
      <c r="GE409">
        <v>138019651</v>
      </c>
      <c r="GJ409">
        <v>131695041</v>
      </c>
      <c r="GO409">
        <v>124726432</v>
      </c>
      <c r="GT409">
        <v>117871378</v>
      </c>
    </row>
    <row r="410" spans="1:202">
      <c r="A410" s="38" t="s">
        <v>61</v>
      </c>
      <c r="AZ410">
        <v>14636600</v>
      </c>
      <c r="BE410">
        <v>15100400</v>
      </c>
      <c r="BJ410">
        <v>20176300</v>
      </c>
      <c r="BK410"/>
      <c r="BO410">
        <v>25793400</v>
      </c>
      <c r="BT410">
        <v>30069900</v>
      </c>
      <c r="BY410">
        <v>37377100</v>
      </c>
      <c r="CD410">
        <v>41860600</v>
      </c>
      <c r="CI410">
        <v>56096500</v>
      </c>
      <c r="CN410">
        <v>76904200</v>
      </c>
      <c r="CS410">
        <v>91193000</v>
      </c>
      <c r="CX410">
        <v>109541500</v>
      </c>
      <c r="DC410">
        <v>123542300</v>
      </c>
      <c r="DH410">
        <v>130411900</v>
      </c>
      <c r="DM410">
        <v>130185600</v>
      </c>
      <c r="DR410">
        <v>138259361</v>
      </c>
      <c r="DW410">
        <v>152743192</v>
      </c>
      <c r="EB410">
        <v>152752053</v>
      </c>
      <c r="EG410">
        <v>150321827</v>
      </c>
      <c r="EL410">
        <v>154950295</v>
      </c>
      <c r="EQ410">
        <v>163240316</v>
      </c>
      <c r="EV410">
        <v>169733381</v>
      </c>
      <c r="FA410">
        <v>167205131</v>
      </c>
      <c r="FF410">
        <v>157252789</v>
      </c>
      <c r="FK410">
        <v>154373767</v>
      </c>
      <c r="FP410">
        <v>152506586</v>
      </c>
      <c r="FU410">
        <v>151222127</v>
      </c>
      <c r="FZ410">
        <v>147864829</v>
      </c>
      <c r="GE410">
        <v>143191443</v>
      </c>
      <c r="GJ410">
        <v>137125913</v>
      </c>
      <c r="GO410">
        <v>130909088</v>
      </c>
      <c r="GT410">
        <v>124046477</v>
      </c>
    </row>
    <row r="411" spans="1:202">
      <c r="A411" s="38" t="s">
        <v>62</v>
      </c>
      <c r="AZ411">
        <v>12905800</v>
      </c>
      <c r="BE411">
        <v>14227500</v>
      </c>
      <c r="BJ411">
        <v>14685200</v>
      </c>
      <c r="BK411"/>
      <c r="BO411">
        <v>19772800</v>
      </c>
      <c r="BT411">
        <v>25321200</v>
      </c>
      <c r="BY411">
        <v>29509800</v>
      </c>
      <c r="CD411">
        <v>36553300</v>
      </c>
      <c r="CI411">
        <v>41139000</v>
      </c>
      <c r="CN411">
        <v>55219800</v>
      </c>
      <c r="CS411">
        <v>75551200</v>
      </c>
      <c r="CX411">
        <v>89522800</v>
      </c>
      <c r="DC411">
        <v>107770600</v>
      </c>
      <c r="DH411">
        <v>121817500</v>
      </c>
      <c r="DM411">
        <v>128352800</v>
      </c>
      <c r="DR411">
        <v>120456219</v>
      </c>
      <c r="DW411">
        <v>136119503</v>
      </c>
      <c r="EB411">
        <v>150670246</v>
      </c>
      <c r="EG411">
        <v>150734579</v>
      </c>
      <c r="EL411">
        <v>148380910</v>
      </c>
      <c r="EQ411">
        <v>153000989</v>
      </c>
      <c r="EV411">
        <v>161258778</v>
      </c>
      <c r="FA411">
        <v>167766786</v>
      </c>
      <c r="FF411">
        <v>165335986</v>
      </c>
      <c r="FK411">
        <v>155518386</v>
      </c>
      <c r="FP411">
        <v>152737990</v>
      </c>
      <c r="FU411">
        <v>150973015</v>
      </c>
      <c r="FZ411">
        <v>149793033</v>
      </c>
      <c r="GE411">
        <v>146556262</v>
      </c>
      <c r="GJ411">
        <v>142012639</v>
      </c>
      <c r="GO411">
        <v>136081381</v>
      </c>
      <c r="GT411">
        <v>129992265</v>
      </c>
    </row>
    <row r="412" spans="1:202">
      <c r="A412" s="38" t="s">
        <v>63</v>
      </c>
      <c r="AZ412">
        <v>11056900</v>
      </c>
      <c r="BE412">
        <v>12319400</v>
      </c>
      <c r="BJ412">
        <v>13783900</v>
      </c>
      <c r="BK412"/>
      <c r="BO412">
        <v>14193300</v>
      </c>
      <c r="BT412">
        <v>19242100</v>
      </c>
      <c r="BY412">
        <v>24608500</v>
      </c>
      <c r="CD412">
        <v>28484700</v>
      </c>
      <c r="CI412">
        <v>35508100</v>
      </c>
      <c r="CN412">
        <v>40202800</v>
      </c>
      <c r="CS412">
        <v>53717300</v>
      </c>
      <c r="CX412">
        <v>73714600</v>
      </c>
      <c r="DC412">
        <v>87309300</v>
      </c>
      <c r="DH412">
        <v>105977900</v>
      </c>
      <c r="DM412">
        <v>119196600</v>
      </c>
      <c r="DR412">
        <v>118835500</v>
      </c>
      <c r="DW412">
        <v>117878876</v>
      </c>
      <c r="EB412">
        <v>133551973</v>
      </c>
      <c r="EG412">
        <v>147965792</v>
      </c>
      <c r="EL412">
        <v>148124212</v>
      </c>
      <c r="EQ412">
        <v>145883057</v>
      </c>
      <c r="EV412">
        <v>150502827</v>
      </c>
      <c r="FA412">
        <v>158731562</v>
      </c>
      <c r="FF412">
        <v>165264927</v>
      </c>
      <c r="FK412">
        <v>162962926</v>
      </c>
      <c r="FP412">
        <v>153324911</v>
      </c>
      <c r="FU412">
        <v>150679667</v>
      </c>
      <c r="FZ412">
        <v>149049708</v>
      </c>
      <c r="GE412">
        <v>148006628</v>
      </c>
      <c r="GJ412">
        <v>144926693</v>
      </c>
      <c r="GO412">
        <v>140548680</v>
      </c>
      <c r="GT412">
        <v>134786620</v>
      </c>
    </row>
    <row r="413" spans="1:202">
      <c r="A413" s="38" t="s">
        <v>64</v>
      </c>
      <c r="AZ413">
        <v>8802400</v>
      </c>
      <c r="BE413">
        <v>10601000</v>
      </c>
      <c r="BJ413">
        <v>11859700</v>
      </c>
      <c r="BK413"/>
      <c r="BO413">
        <v>13157900</v>
      </c>
      <c r="BT413">
        <v>13558000</v>
      </c>
      <c r="BY413">
        <v>18426600</v>
      </c>
      <c r="CD413">
        <v>23502600</v>
      </c>
      <c r="CI413">
        <v>27341200</v>
      </c>
      <c r="CN413">
        <v>34224300</v>
      </c>
      <c r="CS413">
        <v>38757600</v>
      </c>
      <c r="CX413">
        <v>51868900</v>
      </c>
      <c r="DC413">
        <v>71250300</v>
      </c>
      <c r="DH413">
        <v>84948600</v>
      </c>
      <c r="DM413">
        <v>102946600</v>
      </c>
      <c r="DR413">
        <v>105907364</v>
      </c>
      <c r="DW413">
        <v>115245544</v>
      </c>
      <c r="EB413">
        <v>114673871</v>
      </c>
      <c r="EG413">
        <v>130072360</v>
      </c>
      <c r="EL413">
        <v>144315033</v>
      </c>
      <c r="EQ413">
        <v>144617395</v>
      </c>
      <c r="EV413">
        <v>142538268</v>
      </c>
      <c r="FA413">
        <v>147171210</v>
      </c>
      <c r="FF413">
        <v>155364345</v>
      </c>
      <c r="FK413">
        <v>161925671</v>
      </c>
      <c r="FP413">
        <v>159793640</v>
      </c>
      <c r="FU413">
        <v>150405169</v>
      </c>
      <c r="FZ413">
        <v>147942046</v>
      </c>
      <c r="GE413">
        <v>146492830</v>
      </c>
      <c r="GJ413">
        <v>145631198</v>
      </c>
      <c r="GO413">
        <v>142758172</v>
      </c>
      <c r="GT413">
        <v>138598663</v>
      </c>
    </row>
    <row r="414" spans="1:202">
      <c r="A414" s="38" t="s">
        <v>65</v>
      </c>
      <c r="AZ414">
        <v>6700500</v>
      </c>
      <c r="BE414">
        <v>8073800</v>
      </c>
      <c r="BJ414">
        <v>9808100</v>
      </c>
      <c r="BK414"/>
      <c r="BO414">
        <v>11081200</v>
      </c>
      <c r="BT414">
        <v>12285200</v>
      </c>
      <c r="BY414">
        <v>12679000</v>
      </c>
      <c r="CD414">
        <v>17284400</v>
      </c>
      <c r="CI414">
        <v>22116200</v>
      </c>
      <c r="CN414">
        <v>25853900</v>
      </c>
      <c r="CS414">
        <v>32314300</v>
      </c>
      <c r="CX414">
        <v>36798500</v>
      </c>
      <c r="DC414">
        <v>49513700</v>
      </c>
      <c r="DH414">
        <v>68334300</v>
      </c>
      <c r="DM414">
        <v>81264900</v>
      </c>
      <c r="DR414">
        <v>87268876</v>
      </c>
      <c r="DW414">
        <v>101174535</v>
      </c>
      <c r="EB414">
        <v>110722631</v>
      </c>
      <c r="EG414">
        <v>110267647</v>
      </c>
      <c r="EL414">
        <v>125306155</v>
      </c>
      <c r="EQ414">
        <v>139314911</v>
      </c>
      <c r="EV414">
        <v>139809946</v>
      </c>
      <c r="FA414">
        <v>137955583</v>
      </c>
      <c r="FF414">
        <v>142610306</v>
      </c>
      <c r="FK414">
        <v>150761540</v>
      </c>
      <c r="FP414">
        <v>157367747</v>
      </c>
      <c r="FU414">
        <v>155490050</v>
      </c>
      <c r="FZ414">
        <v>146453120</v>
      </c>
      <c r="GE414">
        <v>144245063</v>
      </c>
      <c r="GJ414">
        <v>143044683</v>
      </c>
      <c r="GO414">
        <v>142428793</v>
      </c>
      <c r="GT414">
        <v>139836311</v>
      </c>
    </row>
    <row r="415" spans="1:202">
      <c r="A415" s="38" t="s">
        <v>66</v>
      </c>
      <c r="AZ415">
        <v>5361500</v>
      </c>
      <c r="BE415">
        <v>5948800</v>
      </c>
      <c r="BJ415">
        <v>7166200</v>
      </c>
      <c r="BK415"/>
      <c r="BO415">
        <v>8704000</v>
      </c>
      <c r="BT415">
        <v>9915400</v>
      </c>
      <c r="BY415">
        <v>11104800</v>
      </c>
      <c r="CD415">
        <v>11552000</v>
      </c>
      <c r="CI415">
        <v>15802900</v>
      </c>
      <c r="CN415">
        <v>20317700</v>
      </c>
      <c r="CS415">
        <v>23785700</v>
      </c>
      <c r="CX415">
        <v>29833300</v>
      </c>
      <c r="DC415">
        <v>34310500</v>
      </c>
      <c r="DH415">
        <v>46277700</v>
      </c>
      <c r="DM415">
        <v>64109800</v>
      </c>
      <c r="DR415">
        <v>67180166</v>
      </c>
      <c r="DW415">
        <v>81312468</v>
      </c>
      <c r="EB415">
        <v>95320200</v>
      </c>
      <c r="EG415">
        <v>104608301</v>
      </c>
      <c r="EL415">
        <v>104332234</v>
      </c>
      <c r="EQ415">
        <v>118894410</v>
      </c>
      <c r="EV415">
        <v>132580959</v>
      </c>
      <c r="FA415">
        <v>133353709</v>
      </c>
      <c r="FF415">
        <v>131805282</v>
      </c>
      <c r="FK415">
        <v>136490856</v>
      </c>
      <c r="FP415">
        <v>144592321</v>
      </c>
      <c r="FU415">
        <v>151279164</v>
      </c>
      <c r="FZ415">
        <v>149747767</v>
      </c>
      <c r="GE415">
        <v>141182955</v>
      </c>
      <c r="GJ415">
        <v>139309703</v>
      </c>
      <c r="GO415">
        <v>138431601</v>
      </c>
      <c r="GT415">
        <v>138135382</v>
      </c>
    </row>
    <row r="416" spans="1:202">
      <c r="A416" s="38" t="s">
        <v>67</v>
      </c>
      <c r="AZ416">
        <v>3926700</v>
      </c>
      <c r="BE416">
        <v>4454000</v>
      </c>
      <c r="BJ416">
        <v>4955800</v>
      </c>
      <c r="BK416"/>
      <c r="BO416">
        <v>5980700</v>
      </c>
      <c r="BT416">
        <v>7349900</v>
      </c>
      <c r="BY416">
        <v>8464700</v>
      </c>
      <c r="CD416">
        <v>9696900</v>
      </c>
      <c r="CI416">
        <v>10110100</v>
      </c>
      <c r="CN416">
        <v>13915400</v>
      </c>
      <c r="CS416">
        <v>17884500</v>
      </c>
      <c r="CX416">
        <v>21113000</v>
      </c>
      <c r="DC416">
        <v>26658100</v>
      </c>
      <c r="DH416">
        <v>31264600</v>
      </c>
      <c r="DM416">
        <v>41957800</v>
      </c>
      <c r="DR416">
        <v>48672378</v>
      </c>
      <c r="DW416">
        <v>60319085</v>
      </c>
      <c r="EB416">
        <v>74235092</v>
      </c>
      <c r="EG416">
        <v>87581403</v>
      </c>
      <c r="EL416">
        <v>96503684</v>
      </c>
      <c r="EQ416">
        <v>96512278</v>
      </c>
      <c r="EV416">
        <v>110422126</v>
      </c>
      <c r="FA416">
        <v>123667458</v>
      </c>
      <c r="FF416">
        <v>124808433</v>
      </c>
      <c r="FK416">
        <v>123669586</v>
      </c>
      <c r="FP416">
        <v>128381406</v>
      </c>
      <c r="FU416">
        <v>136406014</v>
      </c>
      <c r="FZ416">
        <v>143156930</v>
      </c>
      <c r="GE416">
        <v>142044235</v>
      </c>
      <c r="GJ416">
        <v>134066096</v>
      </c>
      <c r="GO416">
        <v>132590060</v>
      </c>
      <c r="GT416">
        <v>132100391</v>
      </c>
    </row>
    <row r="417" spans="1:202">
      <c r="A417" s="38" t="s">
        <v>68</v>
      </c>
      <c r="AZ417">
        <v>2729800</v>
      </c>
      <c r="BE417">
        <v>2955800</v>
      </c>
      <c r="BJ417">
        <v>3372900</v>
      </c>
      <c r="BK417"/>
      <c r="BO417">
        <v>3782500</v>
      </c>
      <c r="BT417">
        <v>4573800</v>
      </c>
      <c r="BY417">
        <v>5688400</v>
      </c>
      <c r="CD417">
        <v>6699100</v>
      </c>
      <c r="CI417">
        <v>7787400</v>
      </c>
      <c r="CN417">
        <v>8277200</v>
      </c>
      <c r="CS417">
        <v>11480400</v>
      </c>
      <c r="CX417">
        <v>14870700</v>
      </c>
      <c r="DC417">
        <v>17849400</v>
      </c>
      <c r="DH417">
        <v>22900700</v>
      </c>
      <c r="DM417">
        <v>26992000</v>
      </c>
      <c r="DR417">
        <v>31284636</v>
      </c>
      <c r="DW417">
        <v>41514943</v>
      </c>
      <c r="EB417">
        <v>52707882</v>
      </c>
      <c r="EG417">
        <v>65453455</v>
      </c>
      <c r="EL417">
        <v>77787928</v>
      </c>
      <c r="EQ417">
        <v>86161875</v>
      </c>
      <c r="EV417">
        <v>86473012</v>
      </c>
      <c r="FA417">
        <v>99479374</v>
      </c>
      <c r="FF417">
        <v>112050662</v>
      </c>
      <c r="FK417">
        <v>113580843</v>
      </c>
      <c r="FP417">
        <v>112904578</v>
      </c>
      <c r="FU417">
        <v>117600352</v>
      </c>
      <c r="FZ417">
        <v>125458806</v>
      </c>
      <c r="GE417">
        <v>132218445</v>
      </c>
      <c r="GJ417">
        <v>131594879</v>
      </c>
      <c r="GO417">
        <v>124345958</v>
      </c>
      <c r="GT417">
        <v>123347484</v>
      </c>
    </row>
    <row r="418" spans="1:202">
      <c r="A418" s="38" t="s">
        <v>69</v>
      </c>
      <c r="AZ418">
        <v>1547300</v>
      </c>
      <c r="BE418">
        <v>1787700</v>
      </c>
      <c r="BJ418">
        <v>1966300</v>
      </c>
      <c r="BK418"/>
      <c r="BO418">
        <v>2270700</v>
      </c>
      <c r="BT418">
        <v>2540300</v>
      </c>
      <c r="BY418">
        <v>3100400</v>
      </c>
      <c r="CD418">
        <v>4020800</v>
      </c>
      <c r="CI418">
        <v>4750500</v>
      </c>
      <c r="CN418">
        <v>5701300</v>
      </c>
      <c r="CS418">
        <v>6191800</v>
      </c>
      <c r="CX418">
        <v>8734000</v>
      </c>
      <c r="DC418">
        <v>11470900</v>
      </c>
      <c r="DH418">
        <v>14082000</v>
      </c>
      <c r="DM418">
        <v>18144500</v>
      </c>
      <c r="DR418">
        <v>19090657</v>
      </c>
      <c r="DW418">
        <v>24954758</v>
      </c>
      <c r="EB418">
        <v>33899205</v>
      </c>
      <c r="EG418">
        <v>43529065</v>
      </c>
      <c r="EL418">
        <v>54628134</v>
      </c>
      <c r="EQ418">
        <v>65517445</v>
      </c>
      <c r="EV418">
        <v>73068273</v>
      </c>
      <c r="FA418">
        <v>73717468</v>
      </c>
      <c r="FF418">
        <v>85440024</v>
      </c>
      <c r="FK418">
        <v>97000274</v>
      </c>
      <c r="FP418">
        <v>98928075</v>
      </c>
      <c r="FU418">
        <v>98780449</v>
      </c>
      <c r="FZ418">
        <v>103345878</v>
      </c>
      <c r="GE418">
        <v>110872060</v>
      </c>
      <c r="GJ418">
        <v>117517196</v>
      </c>
      <c r="GO418">
        <v>117436834</v>
      </c>
      <c r="GT418">
        <v>111103382</v>
      </c>
    </row>
    <row r="419" spans="1:202">
      <c r="A419" s="38" t="s">
        <v>70</v>
      </c>
      <c r="AZ419">
        <v>879500</v>
      </c>
      <c r="BE419">
        <v>1115300</v>
      </c>
      <c r="BJ419">
        <v>1362400</v>
      </c>
      <c r="BK419"/>
      <c r="BO419">
        <v>1560300</v>
      </c>
      <c r="BT419">
        <v>1832700</v>
      </c>
      <c r="BY419">
        <v>2133200</v>
      </c>
      <c r="CD419">
        <v>2594400</v>
      </c>
      <c r="CI419">
        <v>3389800</v>
      </c>
      <c r="CN419">
        <v>2859900</v>
      </c>
      <c r="CS419">
        <v>3556000</v>
      </c>
      <c r="CX419">
        <v>4057700</v>
      </c>
      <c r="DC419">
        <v>5873000</v>
      </c>
      <c r="DH419">
        <v>8028300</v>
      </c>
      <c r="DM419">
        <v>9904400</v>
      </c>
      <c r="DR419">
        <v>11453741</v>
      </c>
      <c r="DW419">
        <v>13594887</v>
      </c>
      <c r="EB419">
        <v>18423493</v>
      </c>
      <c r="EG419">
        <v>25157416</v>
      </c>
      <c r="EL419">
        <v>32726388</v>
      </c>
      <c r="EQ419">
        <v>41617916</v>
      </c>
      <c r="EV419">
        <v>50483016</v>
      </c>
      <c r="FA419">
        <v>56863791</v>
      </c>
      <c r="FF419">
        <v>57860499</v>
      </c>
      <c r="FK419">
        <v>67793844</v>
      </c>
      <c r="FP419">
        <v>77842268</v>
      </c>
      <c r="FU419">
        <v>80154861</v>
      </c>
      <c r="FZ419">
        <v>80583162</v>
      </c>
      <c r="GE419">
        <v>84867965</v>
      </c>
      <c r="GJ419">
        <v>91811961</v>
      </c>
      <c r="GO419">
        <v>98126134</v>
      </c>
      <c r="GT419">
        <v>98651485</v>
      </c>
    </row>
    <row r="420" spans="1:202">
      <c r="A420" s="38" t="s">
        <v>71</v>
      </c>
      <c r="AZ420">
        <v>206300</v>
      </c>
      <c r="BE420">
        <v>224800</v>
      </c>
      <c r="BJ420">
        <v>307000</v>
      </c>
      <c r="BK420"/>
      <c r="BO420">
        <v>373700</v>
      </c>
      <c r="BT420">
        <v>427600</v>
      </c>
      <c r="BY420">
        <v>514200</v>
      </c>
      <c r="CD420">
        <v>607700</v>
      </c>
      <c r="CI420">
        <v>753300</v>
      </c>
      <c r="CN420">
        <v>1072200</v>
      </c>
      <c r="CS420">
        <v>1379000</v>
      </c>
      <c r="CX420">
        <v>1795100</v>
      </c>
      <c r="DC420">
        <v>2179900</v>
      </c>
      <c r="DH420">
        <v>3313800</v>
      </c>
      <c r="DM420">
        <v>4584500</v>
      </c>
      <c r="DR420">
        <v>5350738</v>
      </c>
      <c r="DW420">
        <v>6662035</v>
      </c>
      <c r="EB420">
        <v>8390694</v>
      </c>
      <c r="EG420">
        <v>11551707</v>
      </c>
      <c r="EL420">
        <v>15842071</v>
      </c>
      <c r="EQ420">
        <v>20952648</v>
      </c>
      <c r="EV420">
        <v>27085034</v>
      </c>
      <c r="FA420">
        <v>33344347</v>
      </c>
      <c r="FF420">
        <v>38130409</v>
      </c>
      <c r="FK420">
        <v>39400973</v>
      </c>
      <c r="FP420">
        <v>46941168</v>
      </c>
      <c r="FU420">
        <v>54828272</v>
      </c>
      <c r="FZ420">
        <v>57386102</v>
      </c>
      <c r="GE420">
        <v>58411661</v>
      </c>
      <c r="GJ420">
        <v>62247225</v>
      </c>
      <c r="GO420">
        <v>68295734</v>
      </c>
      <c r="GT420">
        <v>73961303</v>
      </c>
    </row>
    <row r="421" spans="1:202">
      <c r="A421" s="38" t="s">
        <v>72</v>
      </c>
      <c r="AZ421">
        <v>45800</v>
      </c>
      <c r="BE421">
        <v>48700</v>
      </c>
      <c r="BJ421">
        <v>54000</v>
      </c>
      <c r="BK421"/>
      <c r="BO421">
        <v>77100</v>
      </c>
      <c r="BT421">
        <v>98000</v>
      </c>
      <c r="BY421">
        <v>118300</v>
      </c>
      <c r="CD421">
        <v>150300</v>
      </c>
      <c r="CI421">
        <v>187700</v>
      </c>
      <c r="CN421">
        <v>241600</v>
      </c>
      <c r="CS421">
        <v>357100</v>
      </c>
      <c r="CX421">
        <v>476700</v>
      </c>
      <c r="DC421">
        <v>667000</v>
      </c>
      <c r="DH421">
        <v>880800</v>
      </c>
      <c r="DM421">
        <v>1371600</v>
      </c>
      <c r="DR421">
        <v>1848648</v>
      </c>
      <c r="DW421">
        <v>2340183</v>
      </c>
      <c r="EB421">
        <v>3042549</v>
      </c>
      <c r="EG421">
        <v>3936035</v>
      </c>
      <c r="EL421">
        <v>5518173</v>
      </c>
      <c r="EQ421">
        <v>7618545</v>
      </c>
      <c r="EV421">
        <v>10289743</v>
      </c>
      <c r="FA421">
        <v>13582252</v>
      </c>
      <c r="FF421">
        <v>17045231</v>
      </c>
      <c r="FK421">
        <v>19955508</v>
      </c>
      <c r="FP421">
        <v>21191455</v>
      </c>
      <c r="FU421">
        <v>25898334</v>
      </c>
      <c r="FZ421">
        <v>31042691</v>
      </c>
      <c r="GE421">
        <v>33426170</v>
      </c>
      <c r="GJ421">
        <v>34829907</v>
      </c>
      <c r="GO421">
        <v>37977173</v>
      </c>
      <c r="GT421">
        <v>42644536</v>
      </c>
    </row>
    <row r="422" spans="1:202">
      <c r="A422" s="38" t="s">
        <v>73</v>
      </c>
      <c r="AZ422">
        <v>6200</v>
      </c>
      <c r="BE422">
        <v>6500</v>
      </c>
      <c r="BJ422">
        <v>6800</v>
      </c>
      <c r="BK422"/>
      <c r="BO422">
        <v>8100</v>
      </c>
      <c r="BT422">
        <v>12100</v>
      </c>
      <c r="BY422">
        <v>16300</v>
      </c>
      <c r="CD422">
        <v>21200</v>
      </c>
      <c r="CI422">
        <v>29700</v>
      </c>
      <c r="CN422">
        <v>38700</v>
      </c>
      <c r="CS422">
        <v>49800</v>
      </c>
      <c r="CX422">
        <v>74400</v>
      </c>
      <c r="DC422">
        <v>107400</v>
      </c>
      <c r="DH422">
        <v>166500</v>
      </c>
      <c r="DM422">
        <v>224700</v>
      </c>
      <c r="DR422">
        <v>357722</v>
      </c>
      <c r="DW422">
        <v>532272</v>
      </c>
      <c r="EB422">
        <v>676077</v>
      </c>
      <c r="EG422">
        <v>895243</v>
      </c>
      <c r="EL422">
        <v>1184806</v>
      </c>
      <c r="EQ422">
        <v>1697189</v>
      </c>
      <c r="EV422">
        <v>2354316</v>
      </c>
      <c r="FA422">
        <v>3249290</v>
      </c>
      <c r="FF422">
        <v>4391000</v>
      </c>
      <c r="FK422">
        <v>5635457</v>
      </c>
      <c r="FP422">
        <v>6828515</v>
      </c>
      <c r="FU422">
        <v>7603954</v>
      </c>
      <c r="FZ422">
        <v>9654154</v>
      </c>
      <c r="GE422">
        <v>12022794</v>
      </c>
      <c r="GJ422">
        <v>13605306</v>
      </c>
      <c r="GO422">
        <v>14862949</v>
      </c>
      <c r="GT422">
        <v>16809840</v>
      </c>
    </row>
    <row r="423" spans="1:202">
      <c r="A423" s="38" t="s">
        <v>74</v>
      </c>
      <c r="AZ423">
        <v>500</v>
      </c>
      <c r="BE423">
        <v>500</v>
      </c>
      <c r="BJ423">
        <v>500</v>
      </c>
      <c r="BK423"/>
      <c r="BO423">
        <v>600</v>
      </c>
      <c r="BT423">
        <v>700</v>
      </c>
      <c r="BY423">
        <v>1200</v>
      </c>
      <c r="CD423">
        <v>1700</v>
      </c>
      <c r="CI423">
        <v>2600</v>
      </c>
      <c r="CN423">
        <v>3800</v>
      </c>
      <c r="CS423">
        <v>5000</v>
      </c>
      <c r="CX423">
        <v>6200</v>
      </c>
      <c r="DC423">
        <v>9500</v>
      </c>
      <c r="DH423">
        <v>15200</v>
      </c>
      <c r="DM423">
        <v>22100</v>
      </c>
      <c r="DR423">
        <v>34463</v>
      </c>
      <c r="DW423">
        <v>54195</v>
      </c>
      <c r="EB423">
        <v>84157</v>
      </c>
      <c r="EG423">
        <v>110032</v>
      </c>
      <c r="EL423">
        <v>146213</v>
      </c>
      <c r="EQ423">
        <v>197298</v>
      </c>
      <c r="EV423">
        <v>286754</v>
      </c>
      <c r="FA423">
        <v>399989</v>
      </c>
      <c r="FF423">
        <v>561271</v>
      </c>
      <c r="FK423">
        <v>772304</v>
      </c>
      <c r="FP423">
        <v>1007379</v>
      </c>
      <c r="FU423">
        <v>1266062</v>
      </c>
      <c r="FZ423">
        <v>1504503</v>
      </c>
      <c r="GE423">
        <v>1990571</v>
      </c>
      <c r="GJ423">
        <v>2606761</v>
      </c>
      <c r="GO423">
        <v>3182786</v>
      </c>
      <c r="GT423">
        <v>3670592</v>
      </c>
    </row>
    <row r="424" spans="1:202">
      <c r="A424" s="38" t="s">
        <v>127</v>
      </c>
      <c r="AZ424">
        <v>173544300</v>
      </c>
      <c r="BE424">
        <v>208261500</v>
      </c>
      <c r="BJ424">
        <v>246421900</v>
      </c>
      <c r="BK424"/>
      <c r="BO424">
        <v>299936200</v>
      </c>
      <c r="BT424">
        <v>372269900</v>
      </c>
      <c r="BY424">
        <v>456381100</v>
      </c>
      <c r="CD424">
        <v>557443300</v>
      </c>
      <c r="CI424">
        <v>673511700</v>
      </c>
      <c r="CN424">
        <v>795068000</v>
      </c>
      <c r="CS424">
        <v>911418000</v>
      </c>
      <c r="CX424">
        <v>1042820400</v>
      </c>
      <c r="DC424">
        <v>1193181500</v>
      </c>
      <c r="DH424">
        <v>1330224100</v>
      </c>
      <c r="DM424">
        <v>1453478400</v>
      </c>
      <c r="DR424">
        <v>1471162734</v>
      </c>
      <c r="DW424">
        <v>1588794434</v>
      </c>
      <c r="EB424">
        <v>1711485201</v>
      </c>
      <c r="EG424">
        <v>1817220554</v>
      </c>
      <c r="EL424">
        <v>1895247023</v>
      </c>
      <c r="EQ424">
        <v>1965159273</v>
      </c>
      <c r="EV424">
        <v>2025474934</v>
      </c>
      <c r="FA424">
        <v>2074958440</v>
      </c>
      <c r="FF424">
        <v>2112656452</v>
      </c>
      <c r="FK424">
        <v>2137695801</v>
      </c>
      <c r="FP424">
        <v>2149800781</v>
      </c>
      <c r="FU424">
        <v>2149866216</v>
      </c>
      <c r="FZ424">
        <v>2138193190</v>
      </c>
      <c r="GE424">
        <v>2117223606</v>
      </c>
      <c r="GJ424">
        <v>2087435462</v>
      </c>
      <c r="GO424">
        <v>2048850450</v>
      </c>
      <c r="GT424">
        <v>2001072513</v>
      </c>
    </row>
    <row r="425" spans="1:202">
      <c r="A425" s="38" t="s">
        <v>1186</v>
      </c>
      <c r="AZ425">
        <v>155637900</v>
      </c>
      <c r="BE425">
        <v>183999100</v>
      </c>
      <c r="BJ425">
        <v>214728200</v>
      </c>
      <c r="BK425"/>
      <c r="BO425">
        <v>258221100</v>
      </c>
      <c r="BT425">
        <v>315743700</v>
      </c>
      <c r="BY425">
        <v>385544300</v>
      </c>
      <c r="CD425">
        <v>470522800</v>
      </c>
      <c r="CI425">
        <v>570565800</v>
      </c>
      <c r="CN425">
        <v>674355600</v>
      </c>
      <c r="CS425">
        <v>779380600</v>
      </c>
      <c r="CX425">
        <v>898938700</v>
      </c>
      <c r="DC425">
        <v>1037365900</v>
      </c>
      <c r="DH425">
        <v>1163860800</v>
      </c>
      <c r="DM425">
        <v>1276590800</v>
      </c>
      <c r="DR425">
        <v>1410888599</v>
      </c>
      <c r="DW425">
        <v>1524386701</v>
      </c>
      <c r="EB425">
        <v>1641756972</v>
      </c>
      <c r="EG425">
        <v>1743867985</v>
      </c>
      <c r="EL425">
        <v>1820472968</v>
      </c>
      <c r="EQ425">
        <v>1889994264</v>
      </c>
      <c r="EV425">
        <v>1951707484</v>
      </c>
      <c r="FA425">
        <v>2003434853</v>
      </c>
      <c r="FF425">
        <v>2043505768</v>
      </c>
      <c r="FK425">
        <v>2071196525</v>
      </c>
      <c r="FP425">
        <v>2086273798</v>
      </c>
      <c r="FU425">
        <v>2090332094</v>
      </c>
      <c r="FZ425">
        <v>2083713187</v>
      </c>
      <c r="GE425">
        <v>2068036705</v>
      </c>
      <c r="GJ425">
        <v>2043952445</v>
      </c>
      <c r="GO425">
        <v>2011492325</v>
      </c>
      <c r="GT425">
        <v>1970671918</v>
      </c>
    </row>
    <row r="426" spans="1:202">
      <c r="A426" s="38" t="s">
        <v>128</v>
      </c>
      <c r="AZ426">
        <v>329182200</v>
      </c>
      <c r="BE426">
        <v>392260600</v>
      </c>
      <c r="BJ426">
        <v>461150100</v>
      </c>
      <c r="BK426"/>
      <c r="BO426">
        <v>558157300</v>
      </c>
      <c r="BT426">
        <v>688013600</v>
      </c>
      <c r="BY426">
        <v>841925400</v>
      </c>
      <c r="CD426">
        <v>1027966100</v>
      </c>
      <c r="CI426">
        <v>1244077500</v>
      </c>
      <c r="CN426">
        <v>1469423600</v>
      </c>
      <c r="CS426">
        <v>1690798600</v>
      </c>
      <c r="CX426">
        <v>1941759100</v>
      </c>
      <c r="DC426">
        <v>2230547400</v>
      </c>
      <c r="DH426">
        <v>2494084900</v>
      </c>
      <c r="DM426">
        <v>2730069200</v>
      </c>
      <c r="DR426">
        <v>2882051333</v>
      </c>
      <c r="DW426">
        <v>3113181135</v>
      </c>
      <c r="EB426">
        <v>3353242173</v>
      </c>
      <c r="EG426">
        <v>3561088539</v>
      </c>
      <c r="EL426">
        <v>3715719991</v>
      </c>
      <c r="EQ426">
        <v>3855153537</v>
      </c>
      <c r="EV426">
        <v>3977182418</v>
      </c>
      <c r="FA426">
        <v>4078393293</v>
      </c>
      <c r="FF426">
        <v>4156162220</v>
      </c>
      <c r="FK426">
        <v>4208892326</v>
      </c>
      <c r="FP426">
        <v>4236074579</v>
      </c>
      <c r="FU426">
        <v>4240198310</v>
      </c>
      <c r="FZ426">
        <v>4221906377</v>
      </c>
      <c r="GE426">
        <v>4185260311</v>
      </c>
      <c r="GJ426">
        <v>4131387907</v>
      </c>
      <c r="GO426">
        <v>4060342775</v>
      </c>
      <c r="GT426">
        <v>3971744431</v>
      </c>
    </row>
    <row r="427" spans="1:202">
      <c r="A427" s="38" t="s">
        <v>556</v>
      </c>
      <c r="AZ427">
        <v>0</v>
      </c>
      <c r="BE427">
        <v>0</v>
      </c>
      <c r="BJ427">
        <v>0</v>
      </c>
      <c r="BK427"/>
      <c r="BO427">
        <v>0</v>
      </c>
      <c r="BT427">
        <v>0</v>
      </c>
      <c r="BY427">
        <v>0</v>
      </c>
      <c r="CD427">
        <v>0</v>
      </c>
      <c r="CI427">
        <v>0</v>
      </c>
      <c r="CN427">
        <v>0</v>
      </c>
      <c r="CS427">
        <v>0</v>
      </c>
      <c r="CX427">
        <v>0</v>
      </c>
      <c r="DC427">
        <v>0</v>
      </c>
      <c r="DH427">
        <v>0</v>
      </c>
      <c r="DM427">
        <v>0</v>
      </c>
      <c r="DR427">
        <v>5870961</v>
      </c>
      <c r="DW427">
        <v>6944150</v>
      </c>
      <c r="EB427">
        <v>8179804</v>
      </c>
      <c r="EG427">
        <v>8504264</v>
      </c>
      <c r="EL427">
        <v>7186259</v>
      </c>
      <c r="EQ427">
        <v>7158661</v>
      </c>
      <c r="EV427">
        <v>7589548</v>
      </c>
      <c r="FA427">
        <v>8149816</v>
      </c>
      <c r="FF427">
        <v>8457335</v>
      </c>
      <c r="FK427">
        <v>8455442</v>
      </c>
      <c r="FP427">
        <v>8139561</v>
      </c>
      <c r="FU427">
        <v>7898480</v>
      </c>
      <c r="FZ427">
        <v>7755260</v>
      </c>
      <c r="GE427">
        <v>7726891</v>
      </c>
      <c r="GJ427">
        <v>7713449</v>
      </c>
      <c r="GO427">
        <v>7597995</v>
      </c>
      <c r="GT427">
        <v>7375558</v>
      </c>
    </row>
    <row r="428" spans="1:202">
      <c r="A428" s="38" t="s">
        <v>75</v>
      </c>
      <c r="AZ428">
        <v>1598900</v>
      </c>
      <c r="BE428">
        <v>1863700</v>
      </c>
      <c r="BJ428">
        <v>2955700</v>
      </c>
      <c r="BK428"/>
      <c r="BO428">
        <v>3594100</v>
      </c>
      <c r="BT428">
        <v>5693300</v>
      </c>
      <c r="BY428">
        <v>8280700</v>
      </c>
      <c r="CD428">
        <v>11484300</v>
      </c>
      <c r="CI428">
        <v>15502100</v>
      </c>
      <c r="CN428">
        <v>19690700</v>
      </c>
      <c r="CS428">
        <v>24720800</v>
      </c>
      <c r="CX428">
        <v>29497500</v>
      </c>
      <c r="DC428">
        <v>36863400</v>
      </c>
      <c r="DH428">
        <v>44922900</v>
      </c>
      <c r="DM428">
        <v>47556300</v>
      </c>
      <c r="DR428">
        <v>48846252</v>
      </c>
      <c r="DW428">
        <v>55018077</v>
      </c>
      <c r="EB428">
        <v>62980663</v>
      </c>
      <c r="EG428">
        <v>72203558</v>
      </c>
      <c r="EL428">
        <v>76111301</v>
      </c>
      <c r="EQ428">
        <v>72874519</v>
      </c>
      <c r="EV428">
        <v>75900849</v>
      </c>
      <c r="FA428">
        <v>80607320</v>
      </c>
      <c r="FF428">
        <v>85268545</v>
      </c>
      <c r="FK428">
        <v>88681956</v>
      </c>
      <c r="FP428">
        <v>90598905</v>
      </c>
      <c r="FU428">
        <v>90987612</v>
      </c>
      <c r="FZ428">
        <v>91184977</v>
      </c>
      <c r="GE428">
        <v>91440445</v>
      </c>
      <c r="GJ428">
        <v>91992078</v>
      </c>
      <c r="GO428">
        <v>92293635</v>
      </c>
      <c r="GT428">
        <v>91865814</v>
      </c>
    </row>
    <row r="429" spans="1:202">
      <c r="A429" s="38" t="s">
        <v>76</v>
      </c>
      <c r="AZ429">
        <v>1054400</v>
      </c>
      <c r="BE429">
        <v>1602900</v>
      </c>
      <c r="BJ429">
        <v>2043300</v>
      </c>
      <c r="BK429"/>
      <c r="BO429">
        <v>3240400</v>
      </c>
      <c r="BT429">
        <v>4215400</v>
      </c>
      <c r="BY429">
        <v>7143700</v>
      </c>
      <c r="CD429">
        <v>10476900</v>
      </c>
      <c r="CI429">
        <v>14693400</v>
      </c>
      <c r="CN429">
        <v>19911100</v>
      </c>
      <c r="CS429">
        <v>25333600</v>
      </c>
      <c r="CX429">
        <v>32495700</v>
      </c>
      <c r="DC429">
        <v>41043100</v>
      </c>
      <c r="DH429">
        <v>54417200</v>
      </c>
      <c r="DM429">
        <v>67145600</v>
      </c>
      <c r="DR429">
        <v>69609601</v>
      </c>
      <c r="DW429">
        <v>73736184</v>
      </c>
      <c r="EB429">
        <v>82617874</v>
      </c>
      <c r="EG429">
        <v>94091962</v>
      </c>
      <c r="EL429">
        <v>107092334</v>
      </c>
      <c r="EQ429">
        <v>113004894</v>
      </c>
      <c r="EV429">
        <v>109977461</v>
      </c>
      <c r="FA429">
        <v>115008914</v>
      </c>
      <c r="FF429">
        <v>121903399</v>
      </c>
      <c r="FK429">
        <v>128808025</v>
      </c>
      <c r="FP429">
        <v>134149582</v>
      </c>
      <c r="FU429">
        <v>137518733</v>
      </c>
      <c r="FZ429">
        <v>138413175</v>
      </c>
      <c r="GE429">
        <v>138988213</v>
      </c>
      <c r="GJ429">
        <v>139586924</v>
      </c>
      <c r="GO429">
        <v>140666885</v>
      </c>
      <c r="GT429">
        <v>141290249</v>
      </c>
    </row>
    <row r="430" spans="1:202">
      <c r="A430" s="38" t="s">
        <v>77</v>
      </c>
      <c r="AZ430">
        <v>1383900</v>
      </c>
      <c r="BE430">
        <v>2155800</v>
      </c>
      <c r="BJ430">
        <v>3242000</v>
      </c>
      <c r="BK430"/>
      <c r="BO430">
        <v>4499200</v>
      </c>
      <c r="BT430">
        <v>6670600</v>
      </c>
      <c r="BY430">
        <v>8587400</v>
      </c>
      <c r="CD430">
        <v>13290500</v>
      </c>
      <c r="CI430">
        <v>17965800</v>
      </c>
      <c r="CN430">
        <v>22468200</v>
      </c>
      <c r="CS430">
        <v>27548200</v>
      </c>
      <c r="CX430">
        <v>32280800</v>
      </c>
      <c r="DC430">
        <v>39081600</v>
      </c>
      <c r="DH430">
        <v>47352300</v>
      </c>
      <c r="DM430">
        <v>58508800</v>
      </c>
      <c r="DR430">
        <v>67612888</v>
      </c>
      <c r="DW430">
        <v>74605595</v>
      </c>
      <c r="EB430">
        <v>79394361</v>
      </c>
      <c r="EG430">
        <v>88821155</v>
      </c>
      <c r="EL430">
        <v>101054964</v>
      </c>
      <c r="EQ430">
        <v>114803401</v>
      </c>
      <c r="EV430">
        <v>121098848</v>
      </c>
      <c r="FA430">
        <v>118128004</v>
      </c>
      <c r="FF430">
        <v>123563971</v>
      </c>
      <c r="FK430">
        <v>130888846</v>
      </c>
      <c r="FP430">
        <v>138205514</v>
      </c>
      <c r="FU430">
        <v>143886308</v>
      </c>
      <c r="FZ430">
        <v>147504837</v>
      </c>
      <c r="GE430">
        <v>148451335</v>
      </c>
      <c r="GJ430">
        <v>149053408</v>
      </c>
      <c r="GO430">
        <v>149715306</v>
      </c>
      <c r="GT430">
        <v>150898415</v>
      </c>
    </row>
    <row r="431" spans="1:202">
      <c r="A431" s="38" t="s">
        <v>78</v>
      </c>
      <c r="AZ431">
        <v>1247200</v>
      </c>
      <c r="BE431">
        <v>1369900</v>
      </c>
      <c r="BJ431">
        <v>2143100</v>
      </c>
      <c r="BK431"/>
      <c r="BO431">
        <v>3215300</v>
      </c>
      <c r="BT431">
        <v>4450800</v>
      </c>
      <c r="BY431">
        <v>6632700</v>
      </c>
      <c r="CD431">
        <v>8519000</v>
      </c>
      <c r="CI431">
        <v>13210300</v>
      </c>
      <c r="CN431">
        <v>17912900</v>
      </c>
      <c r="CS431">
        <v>22444400</v>
      </c>
      <c r="CX431">
        <v>27570600</v>
      </c>
      <c r="DC431">
        <v>32339400</v>
      </c>
      <c r="DH431">
        <v>39296700</v>
      </c>
      <c r="DM431">
        <v>47187700</v>
      </c>
      <c r="DR431">
        <v>55802864</v>
      </c>
      <c r="DW431">
        <v>67303940</v>
      </c>
      <c r="EB431">
        <v>74298648</v>
      </c>
      <c r="EG431">
        <v>79071717</v>
      </c>
      <c r="EL431">
        <v>88469139</v>
      </c>
      <c r="EQ431">
        <v>100677436</v>
      </c>
      <c r="EV431">
        <v>114402358</v>
      </c>
      <c r="FA431">
        <v>120697527</v>
      </c>
      <c r="FF431">
        <v>117748264</v>
      </c>
      <c r="FK431">
        <v>123191970</v>
      </c>
      <c r="FP431">
        <v>130529120</v>
      </c>
      <c r="FU431">
        <v>137861683</v>
      </c>
      <c r="FZ431">
        <v>143563923</v>
      </c>
      <c r="GE431">
        <v>147207780</v>
      </c>
      <c r="GJ431">
        <v>148182399</v>
      </c>
      <c r="GO431">
        <v>148811926</v>
      </c>
      <c r="GT431">
        <v>149502585</v>
      </c>
    </row>
    <row r="432" spans="1:202">
      <c r="A432" s="38" t="s">
        <v>79</v>
      </c>
      <c r="AZ432">
        <v>1037200</v>
      </c>
      <c r="BE432">
        <v>1226900</v>
      </c>
      <c r="BJ432">
        <v>1350800</v>
      </c>
      <c r="BK432"/>
      <c r="BO432">
        <v>2117600</v>
      </c>
      <c r="BT432">
        <v>3179700</v>
      </c>
      <c r="BY432">
        <v>4407900</v>
      </c>
      <c r="CD432">
        <v>6585800</v>
      </c>
      <c r="CI432">
        <v>8466100</v>
      </c>
      <c r="CN432">
        <v>13184100</v>
      </c>
      <c r="CS432">
        <v>17825400</v>
      </c>
      <c r="CX432">
        <v>22368600</v>
      </c>
      <c r="DC432">
        <v>27480700</v>
      </c>
      <c r="DH432">
        <v>32255300</v>
      </c>
      <c r="DM432">
        <v>39181900</v>
      </c>
      <c r="DR432">
        <v>44005304</v>
      </c>
      <c r="DW432">
        <v>55468372</v>
      </c>
      <c r="EB432">
        <v>66953899</v>
      </c>
      <c r="EG432">
        <v>73915117</v>
      </c>
      <c r="EL432">
        <v>78668067</v>
      </c>
      <c r="EQ432">
        <v>88030846</v>
      </c>
      <c r="EV432">
        <v>100208943</v>
      </c>
      <c r="FA432">
        <v>113904722</v>
      </c>
      <c r="FF432">
        <v>120201165</v>
      </c>
      <c r="FK432">
        <v>117280379</v>
      </c>
      <c r="FP432">
        <v>122736223</v>
      </c>
      <c r="FU432">
        <v>130087857</v>
      </c>
      <c r="FZ432">
        <v>137442190</v>
      </c>
      <c r="GE432">
        <v>143171179</v>
      </c>
      <c r="GJ432">
        <v>146845932</v>
      </c>
      <c r="GO432">
        <v>147855746</v>
      </c>
      <c r="GT432">
        <v>148519892</v>
      </c>
    </row>
    <row r="433" spans="1:202">
      <c r="A433" s="38" t="s">
        <v>80</v>
      </c>
      <c r="AZ433">
        <v>806500</v>
      </c>
      <c r="BE433">
        <v>1001400</v>
      </c>
      <c r="BJ433">
        <v>1207800</v>
      </c>
      <c r="BK433"/>
      <c r="BO433">
        <v>1325800</v>
      </c>
      <c r="BT433">
        <v>2087000</v>
      </c>
      <c r="BY433">
        <v>3130500</v>
      </c>
      <c r="CD433">
        <v>4357100</v>
      </c>
      <c r="CI433">
        <v>6498000</v>
      </c>
      <c r="CN433">
        <v>8363400</v>
      </c>
      <c r="CS433">
        <v>13010800</v>
      </c>
      <c r="CX433">
        <v>17710900</v>
      </c>
      <c r="DC433">
        <v>22187200</v>
      </c>
      <c r="DH433">
        <v>27393400</v>
      </c>
      <c r="DM433">
        <v>31932800</v>
      </c>
      <c r="DR433">
        <v>38351551</v>
      </c>
      <c r="DW433">
        <v>43642642</v>
      </c>
      <c r="EB433">
        <v>55082239</v>
      </c>
      <c r="EG433">
        <v>66508346</v>
      </c>
      <c r="EL433">
        <v>73429589</v>
      </c>
      <c r="EQ433">
        <v>78160824</v>
      </c>
      <c r="EV433">
        <v>87483207</v>
      </c>
      <c r="FA433">
        <v>99623885</v>
      </c>
      <c r="FF433">
        <v>113284474</v>
      </c>
      <c r="FK433">
        <v>119584800</v>
      </c>
      <c r="FP433">
        <v>116702698</v>
      </c>
      <c r="FU433">
        <v>122174863</v>
      </c>
      <c r="FZ433">
        <v>129547907</v>
      </c>
      <c r="GE433">
        <v>136929442</v>
      </c>
      <c r="GJ433">
        <v>142691343</v>
      </c>
      <c r="GO433">
        <v>146405027</v>
      </c>
      <c r="GT433">
        <v>147459602</v>
      </c>
    </row>
    <row r="434" spans="1:202">
      <c r="A434" s="38" t="s">
        <v>81</v>
      </c>
      <c r="AZ434">
        <v>614100</v>
      </c>
      <c r="BE434">
        <v>802400</v>
      </c>
      <c r="BJ434">
        <v>1001500</v>
      </c>
      <c r="BK434"/>
      <c r="BO434">
        <v>1176700</v>
      </c>
      <c r="BT434">
        <v>1291500</v>
      </c>
      <c r="BY434">
        <v>2045800</v>
      </c>
      <c r="CD434">
        <v>3078200</v>
      </c>
      <c r="CI434">
        <v>4278800</v>
      </c>
      <c r="CN434">
        <v>6389600</v>
      </c>
      <c r="CS434">
        <v>8249700</v>
      </c>
      <c r="CX434">
        <v>12896800</v>
      </c>
      <c r="DC434">
        <v>17527200</v>
      </c>
      <c r="DH434">
        <v>22020000</v>
      </c>
      <c r="DM434">
        <v>26906500</v>
      </c>
      <c r="DR434">
        <v>32246101</v>
      </c>
      <c r="DW434">
        <v>37895446</v>
      </c>
      <c r="EB434">
        <v>43198974</v>
      </c>
      <c r="EG434">
        <v>54547237</v>
      </c>
      <c r="EL434">
        <v>65890174</v>
      </c>
      <c r="EQ434">
        <v>72756871</v>
      </c>
      <c r="EV434">
        <v>77458985</v>
      </c>
      <c r="FA434">
        <v>86726983</v>
      </c>
      <c r="FF434">
        <v>98822538</v>
      </c>
      <c r="FK434">
        <v>112440329</v>
      </c>
      <c r="FP434">
        <v>118752888</v>
      </c>
      <c r="FU434">
        <v>115929128</v>
      </c>
      <c r="FZ434">
        <v>121430498</v>
      </c>
      <c r="GE434">
        <v>128833668</v>
      </c>
      <c r="GJ434">
        <v>136253514</v>
      </c>
      <c r="GO434">
        <v>142061716</v>
      </c>
      <c r="GT434">
        <v>145830452</v>
      </c>
    </row>
    <row r="435" spans="1:202">
      <c r="A435" s="38" t="s">
        <v>82</v>
      </c>
      <c r="AZ435">
        <v>454800</v>
      </c>
      <c r="BE435">
        <v>585300</v>
      </c>
      <c r="BJ435">
        <v>776300</v>
      </c>
      <c r="BK435"/>
      <c r="BO435">
        <v>975500</v>
      </c>
      <c r="BT435">
        <v>1139200</v>
      </c>
      <c r="BY435">
        <v>1250100</v>
      </c>
      <c r="CD435">
        <v>1996000</v>
      </c>
      <c r="CI435">
        <v>2996600</v>
      </c>
      <c r="CN435">
        <v>4172400</v>
      </c>
      <c r="CS435">
        <v>6237100</v>
      </c>
      <c r="CX435">
        <v>8096600</v>
      </c>
      <c r="DC435">
        <v>12674000</v>
      </c>
      <c r="DH435">
        <v>17262200</v>
      </c>
      <c r="DM435">
        <v>21523200</v>
      </c>
      <c r="DR435">
        <v>27631456</v>
      </c>
      <c r="DW435">
        <v>31661539</v>
      </c>
      <c r="EB435">
        <v>37340151</v>
      </c>
      <c r="EG435">
        <v>42592930</v>
      </c>
      <c r="EL435">
        <v>53816220</v>
      </c>
      <c r="EQ435">
        <v>65047285</v>
      </c>
      <c r="EV435">
        <v>71840951</v>
      </c>
      <c r="FA435">
        <v>76504027</v>
      </c>
      <c r="FF435">
        <v>85701780</v>
      </c>
      <c r="FK435">
        <v>97743922</v>
      </c>
      <c r="FP435">
        <v>111312320</v>
      </c>
      <c r="FU435">
        <v>117647414</v>
      </c>
      <c r="FZ435">
        <v>114909384</v>
      </c>
      <c r="GE435">
        <v>120449660</v>
      </c>
      <c r="GJ435">
        <v>127893033</v>
      </c>
      <c r="GO435">
        <v>135364511</v>
      </c>
      <c r="GT435">
        <v>141237138</v>
      </c>
    </row>
    <row r="436" spans="1:202">
      <c r="A436" s="38" t="s">
        <v>83</v>
      </c>
      <c r="AZ436">
        <v>334700</v>
      </c>
      <c r="BE436">
        <v>430400</v>
      </c>
      <c r="BJ436">
        <v>557000</v>
      </c>
      <c r="BK436"/>
      <c r="BO436">
        <v>731400</v>
      </c>
      <c r="BT436">
        <v>920300</v>
      </c>
      <c r="BY436">
        <v>1082400</v>
      </c>
      <c r="CD436">
        <v>1200900</v>
      </c>
      <c r="CI436">
        <v>1910600</v>
      </c>
      <c r="CN436">
        <v>2886200</v>
      </c>
      <c r="CS436">
        <v>4022100</v>
      </c>
      <c r="CX436">
        <v>6041300</v>
      </c>
      <c r="DC436">
        <v>7869200</v>
      </c>
      <c r="DH436">
        <v>12289100</v>
      </c>
      <c r="DM436">
        <v>16743600</v>
      </c>
      <c r="DR436">
        <v>22252642</v>
      </c>
      <c r="DW436">
        <v>26878592</v>
      </c>
      <c r="EB436">
        <v>30971164</v>
      </c>
      <c r="EG436">
        <v>36597505</v>
      </c>
      <c r="EL436">
        <v>41783008</v>
      </c>
      <c r="EQ436">
        <v>52842813</v>
      </c>
      <c r="EV436">
        <v>63929279</v>
      </c>
      <c r="FA436">
        <v>70632990</v>
      </c>
      <c r="FF436">
        <v>75251901</v>
      </c>
      <c r="FK436">
        <v>84364292</v>
      </c>
      <c r="FP436">
        <v>96342177</v>
      </c>
      <c r="FU436">
        <v>109848386</v>
      </c>
      <c r="FZ436">
        <v>116217580</v>
      </c>
      <c r="GE436">
        <v>113586557</v>
      </c>
      <c r="GJ436">
        <v>119173847</v>
      </c>
      <c r="GO436">
        <v>126665133</v>
      </c>
      <c r="GT436">
        <v>134202489</v>
      </c>
    </row>
    <row r="437" spans="1:202">
      <c r="A437" s="38" t="s">
        <v>84</v>
      </c>
      <c r="AZ437">
        <v>233700</v>
      </c>
      <c r="BE437">
        <v>303200</v>
      </c>
      <c r="BJ437">
        <v>391100</v>
      </c>
      <c r="BK437"/>
      <c r="BO437">
        <v>510300</v>
      </c>
      <c r="BT437">
        <v>678100</v>
      </c>
      <c r="BY437">
        <v>862400</v>
      </c>
      <c r="CD437">
        <v>1020700</v>
      </c>
      <c r="CI437">
        <v>1129800</v>
      </c>
      <c r="CN437">
        <v>1805900</v>
      </c>
      <c r="CS437">
        <v>2719600</v>
      </c>
      <c r="CX437">
        <v>3811700</v>
      </c>
      <c r="DC437">
        <v>5742300</v>
      </c>
      <c r="DH437">
        <v>7591600</v>
      </c>
      <c r="DM437">
        <v>11671100</v>
      </c>
      <c r="DR437">
        <v>17506314</v>
      </c>
      <c r="DW437">
        <v>21339177</v>
      </c>
      <c r="EB437">
        <v>25982852</v>
      </c>
      <c r="EG437">
        <v>30025538</v>
      </c>
      <c r="EL437">
        <v>35574241</v>
      </c>
      <c r="EQ437">
        <v>40662253</v>
      </c>
      <c r="EV437">
        <v>51491600</v>
      </c>
      <c r="FA437">
        <v>62371682</v>
      </c>
      <c r="FF437">
        <v>68951228</v>
      </c>
      <c r="FK437">
        <v>73509628</v>
      </c>
      <c r="FP437">
        <v>82499165</v>
      </c>
      <c r="FU437">
        <v>94378269</v>
      </c>
      <c r="FZ437">
        <v>107789849</v>
      </c>
      <c r="GE437">
        <v>114192836</v>
      </c>
      <c r="GJ437">
        <v>111702019</v>
      </c>
      <c r="GO437">
        <v>117342035</v>
      </c>
      <c r="GT437">
        <v>124891598</v>
      </c>
    </row>
    <row r="438" spans="1:202">
      <c r="A438" s="38" t="s">
        <v>85</v>
      </c>
      <c r="AZ438">
        <v>141100</v>
      </c>
      <c r="BE438">
        <v>193200</v>
      </c>
      <c r="BJ438">
        <v>255600</v>
      </c>
      <c r="BK438"/>
      <c r="BO438">
        <v>339800</v>
      </c>
      <c r="BT438">
        <v>445400</v>
      </c>
      <c r="BY438">
        <v>590500</v>
      </c>
      <c r="CD438">
        <v>767800</v>
      </c>
      <c r="CI438">
        <v>913100</v>
      </c>
      <c r="CN438">
        <v>1018000</v>
      </c>
      <c r="CS438">
        <v>1633400</v>
      </c>
      <c r="CX438">
        <v>2475900</v>
      </c>
      <c r="DC438">
        <v>3499100</v>
      </c>
      <c r="DH438">
        <v>5321200</v>
      </c>
      <c r="DM438">
        <v>7051300</v>
      </c>
      <c r="DR438">
        <v>12502765</v>
      </c>
      <c r="DW438">
        <v>16429952</v>
      </c>
      <c r="EB438">
        <v>20247692</v>
      </c>
      <c r="EG438">
        <v>24754626</v>
      </c>
      <c r="EL438">
        <v>28716857</v>
      </c>
      <c r="EQ438">
        <v>34147392</v>
      </c>
      <c r="EV438">
        <v>39092203</v>
      </c>
      <c r="FA438">
        <v>49578782</v>
      </c>
      <c r="FF438">
        <v>60143947</v>
      </c>
      <c r="FK438">
        <v>66538825</v>
      </c>
      <c r="FP438">
        <v>70997941</v>
      </c>
      <c r="FU438">
        <v>79791339</v>
      </c>
      <c r="FZ438">
        <v>91507678</v>
      </c>
      <c r="GE438">
        <v>104748079</v>
      </c>
      <c r="GJ438">
        <v>111174475</v>
      </c>
      <c r="GO438">
        <v>108868740</v>
      </c>
      <c r="GT438">
        <v>114565004</v>
      </c>
    </row>
    <row r="439" spans="1:202">
      <c r="A439" s="38" t="s">
        <v>86</v>
      </c>
      <c r="AZ439">
        <v>74500</v>
      </c>
      <c r="BE439">
        <v>105400</v>
      </c>
      <c r="BJ439">
        <v>148300</v>
      </c>
      <c r="BK439"/>
      <c r="BO439">
        <v>201500</v>
      </c>
      <c r="BT439">
        <v>268700</v>
      </c>
      <c r="BY439">
        <v>360600</v>
      </c>
      <c r="CD439">
        <v>494600</v>
      </c>
      <c r="CI439">
        <v>644800</v>
      </c>
      <c r="CN439">
        <v>776200</v>
      </c>
      <c r="CS439">
        <v>870000</v>
      </c>
      <c r="CX439">
        <v>1409700</v>
      </c>
      <c r="DC439">
        <v>2144700</v>
      </c>
      <c r="DH439">
        <v>3076000</v>
      </c>
      <c r="DM439">
        <v>4681000</v>
      </c>
      <c r="DR439">
        <v>7759495</v>
      </c>
      <c r="DW439">
        <v>11344674</v>
      </c>
      <c r="EB439">
        <v>15126862</v>
      </c>
      <c r="EG439">
        <v>18726248</v>
      </c>
      <c r="EL439">
        <v>23025256</v>
      </c>
      <c r="EQ439">
        <v>26856285</v>
      </c>
      <c r="EV439">
        <v>32102091</v>
      </c>
      <c r="FA439">
        <v>36836066</v>
      </c>
      <c r="FF439">
        <v>46797303</v>
      </c>
      <c r="FK439">
        <v>56873795</v>
      </c>
      <c r="FP439">
        <v>62986811</v>
      </c>
      <c r="FU439">
        <v>67286215</v>
      </c>
      <c r="FZ439">
        <v>75769140</v>
      </c>
      <c r="GE439">
        <v>87202152</v>
      </c>
      <c r="GJ439">
        <v>100139843</v>
      </c>
      <c r="GO439">
        <v>106561970</v>
      </c>
      <c r="GT439">
        <v>104517345</v>
      </c>
    </row>
    <row r="440" spans="1:202">
      <c r="A440" s="38" t="s">
        <v>87</v>
      </c>
      <c r="AZ440">
        <v>48100</v>
      </c>
      <c r="BE440">
        <v>69200</v>
      </c>
      <c r="BJ440">
        <v>102900</v>
      </c>
      <c r="BK440"/>
      <c r="BO440">
        <v>149400</v>
      </c>
      <c r="BT440">
        <v>215300</v>
      </c>
      <c r="BY440">
        <v>309700</v>
      </c>
      <c r="CD440">
        <v>431800</v>
      </c>
      <c r="CI440">
        <v>614700</v>
      </c>
      <c r="CN440">
        <v>482800</v>
      </c>
      <c r="CS440">
        <v>587900</v>
      </c>
      <c r="CX440">
        <v>679100</v>
      </c>
      <c r="DC440">
        <v>1107100</v>
      </c>
      <c r="DH440">
        <v>1747200</v>
      </c>
      <c r="DM440">
        <v>2501200</v>
      </c>
      <c r="DR440">
        <v>5029774</v>
      </c>
      <c r="DW440">
        <v>6600019</v>
      </c>
      <c r="EB440">
        <v>9881443</v>
      </c>
      <c r="EG440">
        <v>13261558</v>
      </c>
      <c r="EL440">
        <v>16534094</v>
      </c>
      <c r="EQ440">
        <v>20503065</v>
      </c>
      <c r="EV440">
        <v>24114975</v>
      </c>
      <c r="FA440">
        <v>29063525</v>
      </c>
      <c r="FF440">
        <v>33470997</v>
      </c>
      <c r="FK440">
        <v>42617579</v>
      </c>
      <c r="FP440">
        <v>51915155</v>
      </c>
      <c r="FU440">
        <v>57607668</v>
      </c>
      <c r="FZ440">
        <v>61669882</v>
      </c>
      <c r="GE440">
        <v>69649569</v>
      </c>
      <c r="GJ440">
        <v>80578592</v>
      </c>
      <c r="GO440">
        <v>92960752</v>
      </c>
      <c r="GT440">
        <v>99322350</v>
      </c>
    </row>
    <row r="441" spans="1:202">
      <c r="A441" s="38" t="s">
        <v>88</v>
      </c>
      <c r="AZ441">
        <v>10200</v>
      </c>
      <c r="BE441">
        <v>13900</v>
      </c>
      <c r="BJ441">
        <v>22400</v>
      </c>
      <c r="BK441"/>
      <c r="BO441">
        <v>33500</v>
      </c>
      <c r="BT441">
        <v>50000</v>
      </c>
      <c r="BY441">
        <v>73400</v>
      </c>
      <c r="CD441">
        <v>108800</v>
      </c>
      <c r="CI441">
        <v>150100</v>
      </c>
      <c r="CN441">
        <v>224200</v>
      </c>
      <c r="CS441">
        <v>308200</v>
      </c>
      <c r="CX441">
        <v>380300</v>
      </c>
      <c r="DC441">
        <v>451700</v>
      </c>
      <c r="DH441">
        <v>762000</v>
      </c>
      <c r="DM441">
        <v>1208100</v>
      </c>
      <c r="DR441">
        <v>2567251</v>
      </c>
      <c r="DW441">
        <v>3766560</v>
      </c>
      <c r="EB441">
        <v>5148518</v>
      </c>
      <c r="EG441">
        <v>7828917</v>
      </c>
      <c r="EL441">
        <v>10620918</v>
      </c>
      <c r="EQ441">
        <v>13407163</v>
      </c>
      <c r="EV441">
        <v>16861777</v>
      </c>
      <c r="FA441">
        <v>20124745</v>
      </c>
      <c r="FF441">
        <v>24583083</v>
      </c>
      <c r="FK441">
        <v>28506576</v>
      </c>
      <c r="FP441">
        <v>36441582</v>
      </c>
      <c r="FU441">
        <v>44556318</v>
      </c>
      <c r="FZ441">
        <v>49667999</v>
      </c>
      <c r="GE441">
        <v>53422276</v>
      </c>
      <c r="GJ441">
        <v>60639424</v>
      </c>
      <c r="GO441">
        <v>70717529</v>
      </c>
      <c r="GT441">
        <v>82150453</v>
      </c>
    </row>
    <row r="442" spans="1:202">
      <c r="A442" s="38" t="s">
        <v>89</v>
      </c>
      <c r="AZ442">
        <v>2200</v>
      </c>
      <c r="BE442">
        <v>3100</v>
      </c>
      <c r="BJ442">
        <v>4400</v>
      </c>
      <c r="BK442"/>
      <c r="BO442">
        <v>7500</v>
      </c>
      <c r="BT442">
        <v>11900</v>
      </c>
      <c r="BY442">
        <v>18800</v>
      </c>
      <c r="CD442">
        <v>30000</v>
      </c>
      <c r="CI442">
        <v>47300</v>
      </c>
      <c r="CN442">
        <v>67900</v>
      </c>
      <c r="CS442">
        <v>105600</v>
      </c>
      <c r="CX442">
        <v>146900</v>
      </c>
      <c r="DC442">
        <v>187000</v>
      </c>
      <c r="DH442">
        <v>235900</v>
      </c>
      <c r="DM442">
        <v>404900</v>
      </c>
      <c r="DR442">
        <v>947956</v>
      </c>
      <c r="DW442">
        <v>1579148</v>
      </c>
      <c r="EB442">
        <v>2376692</v>
      </c>
      <c r="EG442">
        <v>3338039</v>
      </c>
      <c r="EL442">
        <v>5212611</v>
      </c>
      <c r="EQ442">
        <v>7206743</v>
      </c>
      <c r="EV442">
        <v>9300096</v>
      </c>
      <c r="FA442">
        <v>11993384</v>
      </c>
      <c r="FF442">
        <v>14677043</v>
      </c>
      <c r="FK442">
        <v>18348735</v>
      </c>
      <c r="FP442">
        <v>21593941</v>
      </c>
      <c r="FU442">
        <v>27875191</v>
      </c>
      <c r="FZ442">
        <v>34367428</v>
      </c>
      <c r="GE442">
        <v>38769868</v>
      </c>
      <c r="GJ442">
        <v>42181723</v>
      </c>
      <c r="GO442">
        <v>48350485</v>
      </c>
      <c r="GT442">
        <v>57102828</v>
      </c>
    </row>
    <row r="443" spans="1:202">
      <c r="A443" s="38" t="s">
        <v>90</v>
      </c>
      <c r="AZ443">
        <v>300</v>
      </c>
      <c r="BE443">
        <v>400</v>
      </c>
      <c r="BJ443">
        <v>600</v>
      </c>
      <c r="BK443"/>
      <c r="BO443">
        <v>900</v>
      </c>
      <c r="BT443">
        <v>1700</v>
      </c>
      <c r="BY443">
        <v>2800</v>
      </c>
      <c r="CD443">
        <v>4900</v>
      </c>
      <c r="CI443">
        <v>8500</v>
      </c>
      <c r="CN443">
        <v>13900</v>
      </c>
      <c r="CS443">
        <v>20600</v>
      </c>
      <c r="CX443">
        <v>31500</v>
      </c>
      <c r="DC443">
        <v>45600</v>
      </c>
      <c r="DH443">
        <v>62700</v>
      </c>
      <c r="DM443">
        <v>81100</v>
      </c>
      <c r="DR443">
        <v>214711</v>
      </c>
      <c r="DW443">
        <v>413616</v>
      </c>
      <c r="EB443">
        <v>694282</v>
      </c>
      <c r="EG443">
        <v>1054956</v>
      </c>
      <c r="EL443">
        <v>1548150</v>
      </c>
      <c r="EQ443">
        <v>2508836</v>
      </c>
      <c r="EV443">
        <v>3571329</v>
      </c>
      <c r="FA443">
        <v>4781500</v>
      </c>
      <c r="FF443">
        <v>6413159</v>
      </c>
      <c r="FK443">
        <v>8172043</v>
      </c>
      <c r="FP443">
        <v>10649038</v>
      </c>
      <c r="FU443">
        <v>12921984</v>
      </c>
      <c r="FZ443">
        <v>17062035</v>
      </c>
      <c r="GE443">
        <v>21489895</v>
      </c>
      <c r="GJ443">
        <v>24936915</v>
      </c>
      <c r="GO443">
        <v>27884398</v>
      </c>
      <c r="GT443">
        <v>32613995</v>
      </c>
    </row>
    <row r="444" spans="1:202">
      <c r="A444" s="38" t="s">
        <v>91</v>
      </c>
      <c r="AZ444">
        <v>0</v>
      </c>
      <c r="BE444">
        <v>0</v>
      </c>
      <c r="BJ444">
        <v>100</v>
      </c>
      <c r="BK444"/>
      <c r="BO444">
        <v>100</v>
      </c>
      <c r="BT444">
        <v>100</v>
      </c>
      <c r="BY444">
        <v>200</v>
      </c>
      <c r="CD444">
        <v>400</v>
      </c>
      <c r="CI444">
        <v>800</v>
      </c>
      <c r="CN444">
        <v>1500</v>
      </c>
      <c r="CS444">
        <v>2600</v>
      </c>
      <c r="CX444">
        <v>3700</v>
      </c>
      <c r="DC444">
        <v>5300</v>
      </c>
      <c r="DH444">
        <v>8700</v>
      </c>
      <c r="DM444">
        <v>11500</v>
      </c>
      <c r="DR444">
        <v>28203</v>
      </c>
      <c r="DW444">
        <v>50739</v>
      </c>
      <c r="EB444">
        <v>113540</v>
      </c>
      <c r="EG444">
        <v>195801</v>
      </c>
      <c r="EL444">
        <v>308750</v>
      </c>
      <c r="EQ444">
        <v>479398</v>
      </c>
      <c r="EV444">
        <v>808073</v>
      </c>
      <c r="FA444">
        <v>1213721</v>
      </c>
      <c r="FF444">
        <v>1726699</v>
      </c>
      <c r="FK444">
        <v>2457292</v>
      </c>
      <c r="FP444">
        <v>3359532</v>
      </c>
      <c r="FU444">
        <v>4688379</v>
      </c>
      <c r="FZ444">
        <v>6114967</v>
      </c>
      <c r="GE444">
        <v>8411443</v>
      </c>
      <c r="GJ444">
        <v>11193951</v>
      </c>
      <c r="GO444">
        <v>13993296</v>
      </c>
      <c r="GT444">
        <v>16821578</v>
      </c>
    </row>
    <row r="445" spans="1:202">
      <c r="A445" s="38" t="s">
        <v>557</v>
      </c>
      <c r="AZ445">
        <v>0</v>
      </c>
      <c r="BE445">
        <v>0</v>
      </c>
      <c r="BJ445">
        <v>0</v>
      </c>
      <c r="BK445"/>
      <c r="BO445">
        <v>0</v>
      </c>
      <c r="BT445">
        <v>0</v>
      </c>
      <c r="BY445">
        <v>0</v>
      </c>
      <c r="CD445">
        <v>0</v>
      </c>
      <c r="CI445">
        <v>0</v>
      </c>
      <c r="CN445">
        <v>0</v>
      </c>
      <c r="CS445">
        <v>0</v>
      </c>
      <c r="CX445">
        <v>0</v>
      </c>
      <c r="DC445">
        <v>0</v>
      </c>
      <c r="DH445">
        <v>0</v>
      </c>
      <c r="DM445">
        <v>0</v>
      </c>
      <c r="DR445">
        <v>8048586</v>
      </c>
      <c r="DW445">
        <v>9443781</v>
      </c>
      <c r="EB445">
        <v>10860291</v>
      </c>
      <c r="EG445">
        <v>10950535</v>
      </c>
      <c r="EL445">
        <v>8933403</v>
      </c>
      <c r="EQ445">
        <v>8766493</v>
      </c>
      <c r="EV445">
        <v>9175549</v>
      </c>
      <c r="FA445">
        <v>9786742</v>
      </c>
      <c r="FF445">
        <v>10157978</v>
      </c>
      <c r="FK445">
        <v>10100916</v>
      </c>
      <c r="FP445">
        <v>9719234</v>
      </c>
      <c r="FU445">
        <v>9496185</v>
      </c>
      <c r="FZ445">
        <v>9325707</v>
      </c>
      <c r="GE445">
        <v>9325564</v>
      </c>
      <c r="GJ445">
        <v>9338930</v>
      </c>
      <c r="GO445">
        <v>9218623</v>
      </c>
      <c r="GT445">
        <v>8963699</v>
      </c>
    </row>
    <row r="446" spans="1:202">
      <c r="A446" s="38" t="s">
        <v>92</v>
      </c>
      <c r="AZ446">
        <v>2680100</v>
      </c>
      <c r="BE446">
        <v>3363600</v>
      </c>
      <c r="BJ446">
        <v>4886900</v>
      </c>
      <c r="BK446"/>
      <c r="BO446">
        <v>5613000</v>
      </c>
      <c r="BT446">
        <v>8429300</v>
      </c>
      <c r="BY446">
        <v>12024300</v>
      </c>
      <c r="CD446">
        <v>15663100</v>
      </c>
      <c r="CI446">
        <v>20233500</v>
      </c>
      <c r="CN446">
        <v>23975700</v>
      </c>
      <c r="CS446">
        <v>28249700</v>
      </c>
      <c r="CX446">
        <v>30389800</v>
      </c>
      <c r="DC446">
        <v>36139400</v>
      </c>
      <c r="DH446">
        <v>43025000</v>
      </c>
      <c r="DM446">
        <v>46000300</v>
      </c>
      <c r="DR446">
        <v>54320552</v>
      </c>
      <c r="DW446">
        <v>60528824</v>
      </c>
      <c r="EB446">
        <v>68552475</v>
      </c>
      <c r="EG446">
        <v>76984300</v>
      </c>
      <c r="EL446">
        <v>79615578</v>
      </c>
      <c r="EQ446">
        <v>74777750</v>
      </c>
      <c r="EV446">
        <v>77233504</v>
      </c>
      <c r="FA446">
        <v>81299991</v>
      </c>
      <c r="FF446">
        <v>85193959</v>
      </c>
      <c r="FK446">
        <v>88350556</v>
      </c>
      <c r="FP446">
        <v>89691818</v>
      </c>
      <c r="FU446">
        <v>89808091</v>
      </c>
      <c r="FZ446">
        <v>90149902</v>
      </c>
      <c r="GE446">
        <v>90073852</v>
      </c>
      <c r="GJ446">
        <v>90701376</v>
      </c>
      <c r="GO446">
        <v>90880364</v>
      </c>
      <c r="GT446">
        <v>90477008</v>
      </c>
    </row>
    <row r="447" spans="1:202">
      <c r="A447" s="38" t="s">
        <v>93</v>
      </c>
      <c r="AZ447">
        <v>2207500</v>
      </c>
      <c r="BE447">
        <v>3154600</v>
      </c>
      <c r="BJ447">
        <v>4046800</v>
      </c>
      <c r="BK447"/>
      <c r="BO447">
        <v>5900300</v>
      </c>
      <c r="BT447">
        <v>7256100</v>
      </c>
      <c r="BY447">
        <v>11198100</v>
      </c>
      <c r="CD447">
        <v>15558500</v>
      </c>
      <c r="CI447">
        <v>20494500</v>
      </c>
      <c r="CN447">
        <v>26500700</v>
      </c>
      <c r="CS447">
        <v>31236300</v>
      </c>
      <c r="CX447">
        <v>36748800</v>
      </c>
      <c r="DC447">
        <v>42836100</v>
      </c>
      <c r="DH447">
        <v>53301000</v>
      </c>
      <c r="DM447">
        <v>65676000</v>
      </c>
      <c r="DR447">
        <v>75663874</v>
      </c>
      <c r="DW447">
        <v>80084143</v>
      </c>
      <c r="EB447">
        <v>89079895</v>
      </c>
      <c r="EG447">
        <v>100577693</v>
      </c>
      <c r="EL447">
        <v>112633892</v>
      </c>
      <c r="EQ447">
        <v>117541297</v>
      </c>
      <c r="EV447">
        <v>113973818</v>
      </c>
      <c r="FA447">
        <v>119111845</v>
      </c>
      <c r="FF447">
        <v>125910735</v>
      </c>
      <c r="FK447">
        <v>132350027</v>
      </c>
      <c r="FP447">
        <v>137886005</v>
      </c>
      <c r="FU447">
        <v>141224719</v>
      </c>
      <c r="FZ447">
        <v>142605384</v>
      </c>
      <c r="GE447">
        <v>143929623</v>
      </c>
      <c r="GJ447">
        <v>144565241</v>
      </c>
      <c r="GO447">
        <v>145972901</v>
      </c>
      <c r="GT447">
        <v>146569617</v>
      </c>
    </row>
    <row r="448" spans="1:202">
      <c r="A448" s="38" t="s">
        <v>94</v>
      </c>
      <c r="AZ448">
        <v>3194000</v>
      </c>
      <c r="BE448">
        <v>4925900</v>
      </c>
      <c r="BJ448">
        <v>7408700</v>
      </c>
      <c r="BK448"/>
      <c r="BO448">
        <v>9582700</v>
      </c>
      <c r="BT448">
        <v>12484200</v>
      </c>
      <c r="BY448">
        <v>14446500</v>
      </c>
      <c r="CD448">
        <v>19583200</v>
      </c>
      <c r="CI448">
        <v>24402000</v>
      </c>
      <c r="CN448">
        <v>28233600</v>
      </c>
      <c r="CS448">
        <v>33565500</v>
      </c>
      <c r="CX448">
        <v>37405200</v>
      </c>
      <c r="DC448">
        <v>42476600</v>
      </c>
      <c r="DH448">
        <v>48181600</v>
      </c>
      <c r="DM448">
        <v>58399200</v>
      </c>
      <c r="DR448">
        <v>72449752</v>
      </c>
      <c r="DW448">
        <v>79318963</v>
      </c>
      <c r="EB448">
        <v>84361074</v>
      </c>
      <c r="EG448">
        <v>93841036</v>
      </c>
      <c r="EL448">
        <v>106006502</v>
      </c>
      <c r="EQ448">
        <v>118702552</v>
      </c>
      <c r="EV448">
        <v>124166571</v>
      </c>
      <c r="FA448">
        <v>120996395</v>
      </c>
      <c r="FF448">
        <v>126655096</v>
      </c>
      <c r="FK448">
        <v>133982667</v>
      </c>
      <c r="FP448">
        <v>140947290</v>
      </c>
      <c r="FU448">
        <v>146959554</v>
      </c>
      <c r="FZ448">
        <v>150759553</v>
      </c>
      <c r="GE448">
        <v>152438777</v>
      </c>
      <c r="GJ448">
        <v>153991389</v>
      </c>
      <c r="GO448">
        <v>154860536</v>
      </c>
      <c r="GT448">
        <v>156507553</v>
      </c>
    </row>
    <row r="449" spans="1:202">
      <c r="A449" s="38" t="s">
        <v>95</v>
      </c>
      <c r="AZ449">
        <v>2980200</v>
      </c>
      <c r="BE449">
        <v>3136600</v>
      </c>
      <c r="BJ449">
        <v>4851700</v>
      </c>
      <c r="BK449"/>
      <c r="BO449">
        <v>7332400</v>
      </c>
      <c r="BT449">
        <v>9435500</v>
      </c>
      <c r="BY449">
        <v>12327900</v>
      </c>
      <c r="CD449">
        <v>14098600</v>
      </c>
      <c r="CI449">
        <v>19347900</v>
      </c>
      <c r="CN449">
        <v>24171600</v>
      </c>
      <c r="CS449">
        <v>28053500</v>
      </c>
      <c r="CX449">
        <v>33258500</v>
      </c>
      <c r="DC449">
        <v>37275300</v>
      </c>
      <c r="DH449">
        <v>42429400</v>
      </c>
      <c r="DM449">
        <v>47744900</v>
      </c>
      <c r="DR449">
        <v>60022367</v>
      </c>
      <c r="DW449">
        <v>71841597</v>
      </c>
      <c r="EB449">
        <v>78726358</v>
      </c>
      <c r="EG449">
        <v>83738406</v>
      </c>
      <c r="EL449">
        <v>93163430</v>
      </c>
      <c r="EQ449">
        <v>105281470</v>
      </c>
      <c r="EV449">
        <v>117940324</v>
      </c>
      <c r="FA449">
        <v>123404171</v>
      </c>
      <c r="FF449">
        <v>120268224</v>
      </c>
      <c r="FK449">
        <v>125932179</v>
      </c>
      <c r="FP449">
        <v>133267546</v>
      </c>
      <c r="FU449">
        <v>140252868</v>
      </c>
      <c r="FZ449">
        <v>146296051</v>
      </c>
      <c r="GE449">
        <v>150135800</v>
      </c>
      <c r="GJ449">
        <v>151862132</v>
      </c>
      <c r="GO449">
        <v>153463487</v>
      </c>
      <c r="GT449">
        <v>154385210</v>
      </c>
    </row>
    <row r="450" spans="1:202">
      <c r="A450" s="38" t="s">
        <v>96</v>
      </c>
      <c r="AZ450">
        <v>2662200</v>
      </c>
      <c r="BE450">
        <v>2908400</v>
      </c>
      <c r="BJ450">
        <v>3062800</v>
      </c>
      <c r="BK450"/>
      <c r="BO450">
        <v>4774700</v>
      </c>
      <c r="BT450">
        <v>7217400</v>
      </c>
      <c r="BY450">
        <v>9286600</v>
      </c>
      <c r="CD450">
        <v>12071600</v>
      </c>
      <c r="CI450">
        <v>13887900</v>
      </c>
      <c r="CN450">
        <v>19121200</v>
      </c>
      <c r="CS450">
        <v>23853600</v>
      </c>
      <c r="CX450">
        <v>27652500</v>
      </c>
      <c r="DC450">
        <v>32877200</v>
      </c>
      <c r="DH450">
        <v>36958700</v>
      </c>
      <c r="DM450">
        <v>42111300</v>
      </c>
      <c r="DR450">
        <v>48614394</v>
      </c>
      <c r="DW450">
        <v>59348738</v>
      </c>
      <c r="EB450">
        <v>71162046</v>
      </c>
      <c r="EG450">
        <v>78006330</v>
      </c>
      <c r="EL450">
        <v>82983063</v>
      </c>
      <c r="EQ450">
        <v>92347593</v>
      </c>
      <c r="EV450">
        <v>104410549</v>
      </c>
      <c r="FA450">
        <v>117024070</v>
      </c>
      <c r="FF450">
        <v>122490782</v>
      </c>
      <c r="FK450">
        <v>119399836</v>
      </c>
      <c r="FP450">
        <v>125073063</v>
      </c>
      <c r="FU450">
        <v>132422142</v>
      </c>
      <c r="FZ450">
        <v>139437803</v>
      </c>
      <c r="GE450">
        <v>145519758</v>
      </c>
      <c r="GJ450">
        <v>149409371</v>
      </c>
      <c r="GO450">
        <v>151192707</v>
      </c>
      <c r="GT450">
        <v>152852020</v>
      </c>
    </row>
    <row r="451" spans="1:202">
      <c r="A451" s="38" t="s">
        <v>97</v>
      </c>
      <c r="AZ451">
        <v>2204000</v>
      </c>
      <c r="BE451">
        <v>2551500</v>
      </c>
      <c r="BJ451">
        <v>2827200</v>
      </c>
      <c r="BK451"/>
      <c r="BO451">
        <v>2971900</v>
      </c>
      <c r="BT451">
        <v>4658300</v>
      </c>
      <c r="BY451">
        <v>7023100</v>
      </c>
      <c r="CD451">
        <v>8945600</v>
      </c>
      <c r="CI451">
        <v>11751500</v>
      </c>
      <c r="CN451">
        <v>13610300</v>
      </c>
      <c r="CS451">
        <v>18653100</v>
      </c>
      <c r="CX451">
        <v>23380700</v>
      </c>
      <c r="DC451">
        <v>27057400</v>
      </c>
      <c r="DH451">
        <v>32511300</v>
      </c>
      <c r="DM451">
        <v>36350500</v>
      </c>
      <c r="DR451">
        <v>41546795</v>
      </c>
      <c r="DW451">
        <v>47863004</v>
      </c>
      <c r="EB451">
        <v>58569788</v>
      </c>
      <c r="EG451">
        <v>70283534</v>
      </c>
      <c r="EL451">
        <v>77072875</v>
      </c>
      <c r="EQ451">
        <v>82009747</v>
      </c>
      <c r="EV451">
        <v>91299724</v>
      </c>
      <c r="FA451">
        <v>103291581</v>
      </c>
      <c r="FF451">
        <v>115847707</v>
      </c>
      <c r="FK451">
        <v>121320959</v>
      </c>
      <c r="FP451">
        <v>118294361</v>
      </c>
      <c r="FU451">
        <v>123985816</v>
      </c>
      <c r="FZ451">
        <v>131359205</v>
      </c>
      <c r="GE451">
        <v>138416275</v>
      </c>
      <c r="GJ451">
        <v>144550343</v>
      </c>
      <c r="GO451">
        <v>148505839</v>
      </c>
      <c r="GT451">
        <v>150362029</v>
      </c>
    </row>
    <row r="452" spans="1:202">
      <c r="A452" s="38" t="s">
        <v>98</v>
      </c>
      <c r="AZ452">
        <v>1677700</v>
      </c>
      <c r="BE452">
        <v>2124400</v>
      </c>
      <c r="BJ452">
        <v>2465000</v>
      </c>
      <c r="BK452"/>
      <c r="BO452">
        <v>2710900</v>
      </c>
      <c r="BT452">
        <v>2842700</v>
      </c>
      <c r="BY452">
        <v>4471300</v>
      </c>
      <c r="CD452">
        <v>6707100</v>
      </c>
      <c r="CI452">
        <v>8607100</v>
      </c>
      <c r="CN452">
        <v>11367800</v>
      </c>
      <c r="CS452">
        <v>13181500</v>
      </c>
      <c r="CX452">
        <v>18146100</v>
      </c>
      <c r="DC452">
        <v>22731200</v>
      </c>
      <c r="DH452">
        <v>26514100</v>
      </c>
      <c r="DM452">
        <v>31684100</v>
      </c>
      <c r="DR452">
        <v>34119253</v>
      </c>
      <c r="DW452">
        <v>40622897</v>
      </c>
      <c r="EB452">
        <v>46960434</v>
      </c>
      <c r="EG452">
        <v>57520356</v>
      </c>
      <c r="EL452">
        <v>69090028</v>
      </c>
      <c r="EQ452">
        <v>75810405</v>
      </c>
      <c r="EV452">
        <v>80698522</v>
      </c>
      <c r="FA452">
        <v>89887176</v>
      </c>
      <c r="FF452">
        <v>101783504</v>
      </c>
      <c r="FK452">
        <v>114260890</v>
      </c>
      <c r="FP452">
        <v>119745813</v>
      </c>
      <c r="FU452">
        <v>116814326</v>
      </c>
      <c r="FZ452">
        <v>122536456</v>
      </c>
      <c r="GE452">
        <v>129943044</v>
      </c>
      <c r="GJ452">
        <v>137056296</v>
      </c>
      <c r="GO452">
        <v>143260734</v>
      </c>
      <c r="GT452">
        <v>147304173</v>
      </c>
    </row>
    <row r="453" spans="1:202">
      <c r="A453" s="38" t="s">
        <v>99</v>
      </c>
      <c r="AZ453">
        <v>1212900</v>
      </c>
      <c r="BE453">
        <v>1544800</v>
      </c>
      <c r="BJ453">
        <v>1974900</v>
      </c>
      <c r="BK453"/>
      <c r="BO453">
        <v>2315400</v>
      </c>
      <c r="BT453">
        <v>2539300</v>
      </c>
      <c r="BY453">
        <v>2665200</v>
      </c>
      <c r="CD453">
        <v>4206000</v>
      </c>
      <c r="CI453">
        <v>6330500</v>
      </c>
      <c r="CN453">
        <v>8175700</v>
      </c>
      <c r="CS453">
        <v>10791000</v>
      </c>
      <c r="CX453">
        <v>12600100</v>
      </c>
      <c r="DC453">
        <v>17434400</v>
      </c>
      <c r="DH453">
        <v>21936800</v>
      </c>
      <c r="DM453">
        <v>25534300</v>
      </c>
      <c r="DR453">
        <v>28333474</v>
      </c>
      <c r="DW453">
        <v>32941072</v>
      </c>
      <c r="EB453">
        <v>39488681</v>
      </c>
      <c r="EG453">
        <v>45714311</v>
      </c>
      <c r="EL453">
        <v>56065877</v>
      </c>
      <c r="EQ453">
        <v>67439906</v>
      </c>
      <c r="EV453">
        <v>74065775</v>
      </c>
      <c r="FA453">
        <v>78881221</v>
      </c>
      <c r="FF453">
        <v>87933767</v>
      </c>
      <c r="FK453">
        <v>99704404</v>
      </c>
      <c r="FP453">
        <v>112081151</v>
      </c>
      <c r="FU453">
        <v>117595038</v>
      </c>
      <c r="FZ453">
        <v>114801102</v>
      </c>
      <c r="GE453">
        <v>120565806</v>
      </c>
      <c r="GJ453">
        <v>128018578</v>
      </c>
      <c r="GO453">
        <v>135210312</v>
      </c>
      <c r="GT453">
        <v>141510975</v>
      </c>
    </row>
    <row r="454" spans="1:202">
      <c r="A454" s="38" t="s">
        <v>100</v>
      </c>
      <c r="AZ454">
        <v>919000</v>
      </c>
      <c r="BE454">
        <v>1082800</v>
      </c>
      <c r="BJ454">
        <v>1379500</v>
      </c>
      <c r="BK454"/>
      <c r="BO454">
        <v>1765800</v>
      </c>
      <c r="BT454">
        <v>2082100</v>
      </c>
      <c r="BY454">
        <v>2306500</v>
      </c>
      <c r="CD454">
        <v>2438000</v>
      </c>
      <c r="CI454">
        <v>3860800</v>
      </c>
      <c r="CN454">
        <v>5848700</v>
      </c>
      <c r="CS454">
        <v>7576700</v>
      </c>
      <c r="CX454">
        <v>10051200</v>
      </c>
      <c r="DC454">
        <v>11864100</v>
      </c>
      <c r="DH454">
        <v>16475100</v>
      </c>
      <c r="DM454">
        <v>20737400</v>
      </c>
      <c r="DR454">
        <v>22207704</v>
      </c>
      <c r="DW454">
        <v>26837531</v>
      </c>
      <c r="EB454">
        <v>31555122</v>
      </c>
      <c r="EG454">
        <v>37969364</v>
      </c>
      <c r="EL454">
        <v>44031697</v>
      </c>
      <c r="EQ454">
        <v>54108304</v>
      </c>
      <c r="EV454">
        <v>65217786</v>
      </c>
      <c r="FA454">
        <v>71711511</v>
      </c>
      <c r="FF454">
        <v>76434685</v>
      </c>
      <c r="FK454">
        <v>85307830</v>
      </c>
      <c r="FP454">
        <v>96916117</v>
      </c>
      <c r="FU454">
        <v>109168105</v>
      </c>
      <c r="FZ454">
        <v>114721463</v>
      </c>
      <c r="GE454">
        <v>112108627</v>
      </c>
      <c r="GJ454">
        <v>117925011</v>
      </c>
      <c r="GO454">
        <v>125433564</v>
      </c>
      <c r="GT454">
        <v>132724159</v>
      </c>
    </row>
    <row r="455" spans="1:202">
      <c r="A455" s="38" t="s">
        <v>101</v>
      </c>
      <c r="AZ455">
        <v>626100</v>
      </c>
      <c r="BE455">
        <v>767300</v>
      </c>
      <c r="BJ455">
        <v>909500</v>
      </c>
      <c r="BK455"/>
      <c r="BO455">
        <v>1161700</v>
      </c>
      <c r="BT455">
        <v>1502600</v>
      </c>
      <c r="BY455">
        <v>1790200</v>
      </c>
      <c r="CD455">
        <v>2025900</v>
      </c>
      <c r="CI455">
        <v>2148600</v>
      </c>
      <c r="CN455">
        <v>3431500</v>
      </c>
      <c r="CS455">
        <v>5193300</v>
      </c>
      <c r="CX455">
        <v>6801500</v>
      </c>
      <c r="DC455">
        <v>9096800</v>
      </c>
      <c r="DH455">
        <v>10979700</v>
      </c>
      <c r="DM455">
        <v>15176200</v>
      </c>
      <c r="DR455">
        <v>16637040</v>
      </c>
      <c r="DW455">
        <v>20508313</v>
      </c>
      <c r="EB455">
        <v>25183976</v>
      </c>
      <c r="EG455">
        <v>29774136</v>
      </c>
      <c r="EL455">
        <v>35986195</v>
      </c>
      <c r="EQ455">
        <v>41831850</v>
      </c>
      <c r="EV455">
        <v>51538659</v>
      </c>
      <c r="FA455">
        <v>62277276</v>
      </c>
      <c r="FF455">
        <v>68599557</v>
      </c>
      <c r="FK455">
        <v>73200294</v>
      </c>
      <c r="FP455">
        <v>81826800</v>
      </c>
      <c r="FU455">
        <v>93208381</v>
      </c>
      <c r="FZ455">
        <v>105263131</v>
      </c>
      <c r="GE455">
        <v>110840139</v>
      </c>
      <c r="GJ455">
        <v>108446730</v>
      </c>
      <c r="GO455">
        <v>114305807</v>
      </c>
      <c r="GT455">
        <v>121860930</v>
      </c>
    </row>
    <row r="456" spans="1:202">
      <c r="A456" s="38" t="s">
        <v>102</v>
      </c>
      <c r="AZ456">
        <v>399700</v>
      </c>
      <c r="BE456">
        <v>472100</v>
      </c>
      <c r="BJ456">
        <v>584500</v>
      </c>
      <c r="BK456"/>
      <c r="BO456">
        <v>700900</v>
      </c>
      <c r="BT456">
        <v>896000</v>
      </c>
      <c r="BY456">
        <v>1175500</v>
      </c>
      <c r="CD456">
        <v>1432000</v>
      </c>
      <c r="CI456">
        <v>1644900</v>
      </c>
      <c r="CN456">
        <v>1780400</v>
      </c>
      <c r="CS456">
        <v>2869500</v>
      </c>
      <c r="CX456">
        <v>4380700</v>
      </c>
      <c r="DC456">
        <v>5848600</v>
      </c>
      <c r="DH456">
        <v>7976100</v>
      </c>
      <c r="DM456">
        <v>9688400</v>
      </c>
      <c r="DR456">
        <v>10806436</v>
      </c>
      <c r="DW456">
        <v>14828989</v>
      </c>
      <c r="EB456">
        <v>18697309</v>
      </c>
      <c r="EG456">
        <v>23117101</v>
      </c>
      <c r="EL456">
        <v>27498541</v>
      </c>
      <c r="EQ456">
        <v>33428796</v>
      </c>
      <c r="EV456">
        <v>38974466</v>
      </c>
      <c r="FA456">
        <v>48157540</v>
      </c>
      <c r="FF456">
        <v>58380938</v>
      </c>
      <c r="FK456">
        <v>64448113</v>
      </c>
      <c r="FP456">
        <v>68853712</v>
      </c>
      <c r="FU456">
        <v>77118818</v>
      </c>
      <c r="FZ456">
        <v>88143225</v>
      </c>
      <c r="GE456">
        <v>99874308</v>
      </c>
      <c r="GJ456">
        <v>105441006</v>
      </c>
      <c r="GO456">
        <v>103313857</v>
      </c>
      <c r="GT456">
        <v>109188102</v>
      </c>
    </row>
    <row r="457" spans="1:202">
      <c r="A457" s="38" t="s">
        <v>103</v>
      </c>
      <c r="AZ457">
        <v>205100</v>
      </c>
      <c r="BE457">
        <v>261300</v>
      </c>
      <c r="BJ457">
        <v>315200</v>
      </c>
      <c r="BK457"/>
      <c r="BO457">
        <v>395800</v>
      </c>
      <c r="BT457">
        <v>474000</v>
      </c>
      <c r="BY457">
        <v>614800</v>
      </c>
      <c r="CD457">
        <v>844300</v>
      </c>
      <c r="CI457">
        <v>1032300</v>
      </c>
      <c r="CN457">
        <v>1225100</v>
      </c>
      <c r="CS457">
        <v>1355800</v>
      </c>
      <c r="CX457">
        <v>2224900</v>
      </c>
      <c r="DC457">
        <v>3454300</v>
      </c>
      <c r="DH457">
        <v>4746200</v>
      </c>
      <c r="DM457">
        <v>6512700</v>
      </c>
      <c r="DR457">
        <v>6147630</v>
      </c>
      <c r="DW457">
        <v>9212828</v>
      </c>
      <c r="EB457">
        <v>12941210</v>
      </c>
      <c r="EG457">
        <v>16439346</v>
      </c>
      <c r="EL457">
        <v>20487727</v>
      </c>
      <c r="EQ457">
        <v>24566228</v>
      </c>
      <c r="EV457">
        <v>30094296</v>
      </c>
      <c r="FA457">
        <v>35205956</v>
      </c>
      <c r="FF457">
        <v>43665371</v>
      </c>
      <c r="FK457">
        <v>53153632</v>
      </c>
      <c r="FP457">
        <v>58841004</v>
      </c>
      <c r="FU457">
        <v>62955737</v>
      </c>
      <c r="FZ457">
        <v>70665867</v>
      </c>
      <c r="GE457">
        <v>81130140</v>
      </c>
      <c r="GJ457">
        <v>92342397</v>
      </c>
      <c r="GO457">
        <v>97829371</v>
      </c>
      <c r="GT457">
        <v>96034827</v>
      </c>
    </row>
    <row r="458" spans="1:202">
      <c r="A458" s="38" t="s">
        <v>104</v>
      </c>
      <c r="AZ458">
        <v>105400</v>
      </c>
      <c r="BE458">
        <v>146400</v>
      </c>
      <c r="BJ458">
        <v>197100</v>
      </c>
      <c r="BK458"/>
      <c r="BO458">
        <v>248500</v>
      </c>
      <c r="BT458">
        <v>319000</v>
      </c>
      <c r="BY458">
        <v>401800</v>
      </c>
      <c r="CD458">
        <v>523900</v>
      </c>
      <c r="CI458">
        <v>730200</v>
      </c>
      <c r="CN458">
        <v>637000</v>
      </c>
      <c r="CS458">
        <v>783300</v>
      </c>
      <c r="CX458">
        <v>911000</v>
      </c>
      <c r="DC458">
        <v>1537900</v>
      </c>
      <c r="DH458">
        <v>2505700</v>
      </c>
      <c r="DM458">
        <v>3468600</v>
      </c>
      <c r="DR458">
        <v>3383584</v>
      </c>
      <c r="DW458">
        <v>4808956</v>
      </c>
      <c r="EB458">
        <v>7506748</v>
      </c>
      <c r="EG458">
        <v>10599147</v>
      </c>
      <c r="EL458">
        <v>13586863</v>
      </c>
      <c r="EQ458">
        <v>17114362</v>
      </c>
      <c r="EV458">
        <v>20746012</v>
      </c>
      <c r="FA458">
        <v>25667690</v>
      </c>
      <c r="FF458">
        <v>30177212</v>
      </c>
      <c r="FK458">
        <v>37614685</v>
      </c>
      <c r="FP458">
        <v>46026731</v>
      </c>
      <c r="FU458">
        <v>51169644</v>
      </c>
      <c r="FZ458">
        <v>54865981</v>
      </c>
      <c r="GE458">
        <v>61777236</v>
      </c>
      <c r="GJ458">
        <v>71382274</v>
      </c>
      <c r="GO458">
        <v>81759506</v>
      </c>
      <c r="GT458">
        <v>87069500</v>
      </c>
    </row>
    <row r="459" spans="1:202">
      <c r="A459" s="38" t="s">
        <v>105</v>
      </c>
      <c r="AZ459">
        <v>22000</v>
      </c>
      <c r="BE459">
        <v>26400</v>
      </c>
      <c r="BJ459">
        <v>40000</v>
      </c>
      <c r="BK459"/>
      <c r="BO459">
        <v>53800</v>
      </c>
      <c r="BT459">
        <v>67800</v>
      </c>
      <c r="BY459">
        <v>89700</v>
      </c>
      <c r="CD459">
        <v>115400</v>
      </c>
      <c r="CI459">
        <v>154700</v>
      </c>
      <c r="CN459">
        <v>237200</v>
      </c>
      <c r="CS459">
        <v>316000</v>
      </c>
      <c r="CX459">
        <v>405200</v>
      </c>
      <c r="DC459">
        <v>503300</v>
      </c>
      <c r="DH459">
        <v>900400</v>
      </c>
      <c r="DM459">
        <v>1493900</v>
      </c>
      <c r="DR459">
        <v>1423984</v>
      </c>
      <c r="DW459">
        <v>2248497</v>
      </c>
      <c r="EB459">
        <v>3412611</v>
      </c>
      <c r="EG459">
        <v>5431650</v>
      </c>
      <c r="EL459">
        <v>7732673</v>
      </c>
      <c r="EQ459">
        <v>10050004</v>
      </c>
      <c r="EV459">
        <v>12859296</v>
      </c>
      <c r="FA459">
        <v>15832783</v>
      </c>
      <c r="FF459">
        <v>19880761</v>
      </c>
      <c r="FK459">
        <v>23562790</v>
      </c>
      <c r="FP459">
        <v>29585255</v>
      </c>
      <c r="FU459">
        <v>36468209</v>
      </c>
      <c r="FZ459">
        <v>40861010</v>
      </c>
      <c r="GE459">
        <v>44055074</v>
      </c>
      <c r="GJ459">
        <v>49897540</v>
      </c>
      <c r="GO459">
        <v>58237260</v>
      </c>
      <c r="GT459">
        <v>67348894</v>
      </c>
    </row>
    <row r="460" spans="1:202">
      <c r="A460" s="38" t="s">
        <v>106</v>
      </c>
      <c r="AZ460">
        <v>4600</v>
      </c>
      <c r="BE460">
        <v>5100</v>
      </c>
      <c r="BJ460">
        <v>6300</v>
      </c>
      <c r="BK460"/>
      <c r="BO460">
        <v>10000</v>
      </c>
      <c r="BT460">
        <v>14000</v>
      </c>
      <c r="BY460">
        <v>18800</v>
      </c>
      <c r="CD460">
        <v>26400</v>
      </c>
      <c r="CI460">
        <v>36300</v>
      </c>
      <c r="CN460">
        <v>51300</v>
      </c>
      <c r="CS460">
        <v>81500</v>
      </c>
      <c r="CX460">
        <v>112200</v>
      </c>
      <c r="DC460">
        <v>154700</v>
      </c>
      <c r="DH460">
        <v>209900</v>
      </c>
      <c r="DM460">
        <v>388400</v>
      </c>
      <c r="DR460">
        <v>421664</v>
      </c>
      <c r="DW460">
        <v>735595</v>
      </c>
      <c r="EB460">
        <v>1240048</v>
      </c>
      <c r="EG460">
        <v>1926938</v>
      </c>
      <c r="EL460">
        <v>3156104</v>
      </c>
      <c r="EQ460">
        <v>4564970</v>
      </c>
      <c r="EV460">
        <v>6068031</v>
      </c>
      <c r="FA460">
        <v>7951144</v>
      </c>
      <c r="FF460">
        <v>10028865</v>
      </c>
      <c r="FK460">
        <v>12878627</v>
      </c>
      <c r="FP460">
        <v>15492499</v>
      </c>
      <c r="FU460">
        <v>19711072</v>
      </c>
      <c r="FZ460">
        <v>24610892</v>
      </c>
      <c r="GE460">
        <v>28054495</v>
      </c>
      <c r="GJ460">
        <v>30674557</v>
      </c>
      <c r="GO460">
        <v>35212564</v>
      </c>
      <c r="GT460">
        <v>41823370</v>
      </c>
    </row>
    <row r="461" spans="1:202">
      <c r="A461" s="38" t="s">
        <v>107</v>
      </c>
      <c r="AZ461">
        <v>800</v>
      </c>
      <c r="BE461">
        <v>600</v>
      </c>
      <c r="BJ461">
        <v>700</v>
      </c>
      <c r="BK461"/>
      <c r="BO461">
        <v>900</v>
      </c>
      <c r="BT461">
        <v>1600</v>
      </c>
      <c r="BY461">
        <v>2400</v>
      </c>
      <c r="CD461">
        <v>3400</v>
      </c>
      <c r="CI461">
        <v>5300</v>
      </c>
      <c r="CN461">
        <v>7700</v>
      </c>
      <c r="CS461">
        <v>10900</v>
      </c>
      <c r="CX461">
        <v>17400</v>
      </c>
      <c r="DC461">
        <v>25900</v>
      </c>
      <c r="DH461">
        <v>39200</v>
      </c>
      <c r="DM461">
        <v>55100</v>
      </c>
      <c r="DR461">
        <v>67438</v>
      </c>
      <c r="DW461">
        <v>146134</v>
      </c>
      <c r="EB461">
        <v>264628</v>
      </c>
      <c r="EG461">
        <v>451662</v>
      </c>
      <c r="EL461">
        <v>724047</v>
      </c>
      <c r="EQ461">
        <v>1230108</v>
      </c>
      <c r="EV461">
        <v>1829064</v>
      </c>
      <c r="FA461">
        <v>2513686</v>
      </c>
      <c r="FF461">
        <v>3407481</v>
      </c>
      <c r="FK461">
        <v>4444803</v>
      </c>
      <c r="FP461">
        <v>5902603</v>
      </c>
      <c r="FU461">
        <v>7295153</v>
      </c>
      <c r="FZ461">
        <v>9513936</v>
      </c>
      <c r="GE461">
        <v>12188753</v>
      </c>
      <c r="GJ461">
        <v>14378912</v>
      </c>
      <c r="GO461">
        <v>16276226</v>
      </c>
      <c r="GT461">
        <v>19237533</v>
      </c>
    </row>
    <row r="462" spans="1:202">
      <c r="A462" s="38" t="s">
        <v>108</v>
      </c>
      <c r="AZ462">
        <v>200</v>
      </c>
      <c r="BE462">
        <v>100</v>
      </c>
      <c r="BJ462">
        <v>100</v>
      </c>
      <c r="BK462"/>
      <c r="BO462">
        <v>100</v>
      </c>
      <c r="BT462">
        <v>100</v>
      </c>
      <c r="BY462">
        <v>200</v>
      </c>
      <c r="CD462">
        <v>300</v>
      </c>
      <c r="CI462">
        <v>400</v>
      </c>
      <c r="CN462">
        <v>700</v>
      </c>
      <c r="CS462">
        <v>1000</v>
      </c>
      <c r="CX462">
        <v>1400</v>
      </c>
      <c r="DC462">
        <v>2300</v>
      </c>
      <c r="DH462">
        <v>3700</v>
      </c>
      <c r="DM462">
        <v>5300</v>
      </c>
      <c r="DR462">
        <v>5583</v>
      </c>
      <c r="DW462">
        <v>11959</v>
      </c>
      <c r="EB462">
        <v>28559</v>
      </c>
      <c r="EG462">
        <v>52353</v>
      </c>
      <c r="EL462">
        <v>90857</v>
      </c>
      <c r="EQ462">
        <v>148754</v>
      </c>
      <c r="EV462">
        <v>261554</v>
      </c>
      <c r="FA462">
        <v>404882</v>
      </c>
      <c r="FF462">
        <v>579612</v>
      </c>
      <c r="FK462">
        <v>814476</v>
      </c>
      <c r="FP462">
        <v>1103627</v>
      </c>
      <c r="FU462">
        <v>1518384</v>
      </c>
      <c r="FZ462">
        <v>1955772</v>
      </c>
      <c r="GE462">
        <v>2639191</v>
      </c>
      <c r="GJ462">
        <v>3499926</v>
      </c>
      <c r="GO462">
        <v>4349335</v>
      </c>
      <c r="GT462">
        <v>5166504</v>
      </c>
    </row>
    <row r="463" spans="1:202">
      <c r="A463" s="38" t="s">
        <v>130</v>
      </c>
      <c r="AZ463">
        <v>21101500</v>
      </c>
      <c r="BE463">
        <v>26471900</v>
      </c>
      <c r="BJ463">
        <v>34956900</v>
      </c>
      <c r="BK463"/>
      <c r="BO463">
        <v>45538800</v>
      </c>
      <c r="BT463">
        <v>60220000</v>
      </c>
      <c r="BY463">
        <v>79842900</v>
      </c>
      <c r="CD463">
        <v>104243300</v>
      </c>
      <c r="CI463">
        <v>134668400</v>
      </c>
      <c r="CN463">
        <v>168376200</v>
      </c>
      <c r="CS463">
        <v>205772200</v>
      </c>
      <c r="CX463">
        <v>244487200</v>
      </c>
      <c r="DC463">
        <v>291315500</v>
      </c>
      <c r="DH463">
        <v>348693900</v>
      </c>
      <c r="DM463">
        <v>411026600</v>
      </c>
      <c r="DR463">
        <v>484220110</v>
      </c>
      <c r="DW463">
        <v>561331821</v>
      </c>
      <c r="EB463">
        <v>648591253</v>
      </c>
      <c r="EG463">
        <v>743378198</v>
      </c>
      <c r="EL463">
        <v>838859352</v>
      </c>
      <c r="EQ463">
        <v>929720589</v>
      </c>
      <c r="EV463">
        <v>1020553500</v>
      </c>
      <c r="FA463">
        <v>1113405660</v>
      </c>
      <c r="FF463">
        <v>1207396234</v>
      </c>
      <c r="FK463">
        <v>1300827684</v>
      </c>
      <c r="FP463">
        <v>1391254629</v>
      </c>
      <c r="FU463">
        <v>1477172242</v>
      </c>
      <c r="FZ463">
        <v>1557872440</v>
      </c>
      <c r="GE463">
        <v>1633016462</v>
      </c>
      <c r="GJ463">
        <v>1703482009</v>
      </c>
      <c r="GO463">
        <v>1769282993</v>
      </c>
      <c r="GT463">
        <v>1829386103</v>
      </c>
    </row>
    <row r="464" spans="1:202">
      <c r="A464" s="38" t="s">
        <v>129</v>
      </c>
      <c r="AZ464">
        <v>9041800</v>
      </c>
      <c r="BE464">
        <v>11727100</v>
      </c>
      <c r="BJ464">
        <v>16202900</v>
      </c>
      <c r="BK464"/>
      <c r="BO464">
        <v>22119000</v>
      </c>
      <c r="BT464">
        <v>31319000</v>
      </c>
      <c r="BY464">
        <v>44779600</v>
      </c>
      <c r="CD464">
        <v>63847700</v>
      </c>
      <c r="CI464">
        <v>89030800</v>
      </c>
      <c r="CN464">
        <v>119369000</v>
      </c>
      <c r="CS464">
        <v>155640000</v>
      </c>
      <c r="CX464">
        <v>197897600</v>
      </c>
      <c r="DC464">
        <v>250248600</v>
      </c>
      <c r="DH464">
        <v>316014400</v>
      </c>
      <c r="DM464">
        <v>384296600</v>
      </c>
      <c r="DR464">
        <v>458786089</v>
      </c>
      <c r="DW464">
        <v>534678422</v>
      </c>
      <c r="EB464">
        <v>620589658</v>
      </c>
      <c r="EG464">
        <v>716039474</v>
      </c>
      <c r="EL464">
        <v>815041932</v>
      </c>
      <c r="EQ464">
        <v>911128685</v>
      </c>
      <c r="EV464">
        <v>1007232573</v>
      </c>
      <c r="FA464">
        <v>1105947593</v>
      </c>
      <c r="FF464">
        <v>1206966831</v>
      </c>
      <c r="FK464">
        <v>1308464434</v>
      </c>
      <c r="FP464">
        <v>1407912153</v>
      </c>
      <c r="FU464">
        <v>1502945827</v>
      </c>
      <c r="FZ464">
        <v>1591918709</v>
      </c>
      <c r="GE464">
        <v>1674671288</v>
      </c>
      <c r="GJ464">
        <v>1751932869</v>
      </c>
      <c r="GO464">
        <v>1824117085</v>
      </c>
      <c r="GT464">
        <v>1890167345</v>
      </c>
    </row>
    <row r="465" spans="1:202">
      <c r="A465" s="38" t="s">
        <v>131</v>
      </c>
      <c r="AZ465">
        <v>30143300</v>
      </c>
      <c r="BE465">
        <v>38199000</v>
      </c>
      <c r="BJ465">
        <v>51159800</v>
      </c>
      <c r="BK465"/>
      <c r="BO465">
        <v>67657800</v>
      </c>
      <c r="BT465">
        <v>91539000</v>
      </c>
      <c r="BY465">
        <v>124622500</v>
      </c>
      <c r="CD465">
        <v>168091000</v>
      </c>
      <c r="CI465">
        <v>223699200</v>
      </c>
      <c r="CN465">
        <v>287745200</v>
      </c>
      <c r="CS465">
        <v>361412200</v>
      </c>
      <c r="CX465">
        <v>442384800</v>
      </c>
      <c r="DC465">
        <v>541564100</v>
      </c>
      <c r="DH465">
        <v>664708300</v>
      </c>
      <c r="DM465">
        <v>795323200</v>
      </c>
      <c r="DR465">
        <v>943006199</v>
      </c>
      <c r="DW465">
        <v>1096010243</v>
      </c>
      <c r="EB465">
        <v>1269180911</v>
      </c>
      <c r="EG465">
        <v>1459417672</v>
      </c>
      <c r="EL465">
        <v>1653901284</v>
      </c>
      <c r="EQ465">
        <v>1840849274</v>
      </c>
      <c r="EV465">
        <v>2027786073</v>
      </c>
      <c r="FA465">
        <v>2219353253</v>
      </c>
      <c r="FF465">
        <v>2414363065</v>
      </c>
      <c r="FK465">
        <v>2609292118</v>
      </c>
      <c r="FP465">
        <v>2799166782</v>
      </c>
      <c r="FU465">
        <v>2980118069</v>
      </c>
      <c r="FZ465">
        <v>3149791149</v>
      </c>
      <c r="GE465">
        <v>3307687750</v>
      </c>
      <c r="GJ465">
        <v>3455414878</v>
      </c>
      <c r="GO465">
        <v>3593400078</v>
      </c>
      <c r="GT465">
        <v>3719553448</v>
      </c>
    </row>
    <row r="466" spans="1:202">
      <c r="A466" s="38" t="s">
        <v>558</v>
      </c>
      <c r="AZ466">
        <v>0.58319585146348696</v>
      </c>
      <c r="BE466">
        <v>0.6324137782020649</v>
      </c>
      <c r="BJ466">
        <v>0.66674556118404338</v>
      </c>
      <c r="BK466"/>
      <c r="BO466">
        <v>0.71086217816509711</v>
      </c>
      <c r="BT466">
        <v>0.75663732726718014</v>
      </c>
      <c r="BY466">
        <v>0.77298008167149412</v>
      </c>
      <c r="CD466">
        <v>0.79961690511348416</v>
      </c>
      <c r="CI466">
        <v>0.813604429724199</v>
      </c>
      <c r="CN466">
        <v>0.821360904061186</v>
      </c>
      <c r="CS466">
        <v>0.82776103252824285</v>
      </c>
      <c r="CX466">
        <v>0.83175221694099688</v>
      </c>
      <c r="DC466">
        <v>0.86377669234574828</v>
      </c>
      <c r="DH466">
        <v>0.86405301014936897</v>
      </c>
      <c r="DM466">
        <v>0.85752442199729773</v>
      </c>
      <c r="DR466">
        <v>0.87881959354351324</v>
      </c>
      <c r="DW466">
        <v>0.89521634928157112</v>
      </c>
      <c r="EB466">
        <v>0.90747526135649659</v>
      </c>
      <c r="EG466">
        <v>0.91519518022341262</v>
      </c>
      <c r="EL466">
        <v>0.91856830625972441</v>
      </c>
      <c r="EQ466">
        <v>0.9252170393317366</v>
      </c>
      <c r="EV466">
        <v>0.93244765517643424</v>
      </c>
      <c r="FA466">
        <v>0.93957457457873239</v>
      </c>
      <c r="FF466">
        <v>0.94593089361460525</v>
      </c>
      <c r="FK466">
        <v>0.95150693782379725</v>
      </c>
      <c r="FP466">
        <v>0.95656298533798068</v>
      </c>
      <c r="FU466">
        <v>0.96119965032329235</v>
      </c>
      <c r="FZ466">
        <v>0.96559857265483329</v>
      </c>
      <c r="GE466">
        <v>0.96968333274076723</v>
      </c>
      <c r="GJ466">
        <v>0.97338231207990067</v>
      </c>
      <c r="GO466">
        <v>0.97658787131185787</v>
      </c>
      <c r="GT466">
        <v>0.97936839409521936</v>
      </c>
    </row>
    <row r="467" spans="1:202">
      <c r="A467" s="38" t="s">
        <v>559</v>
      </c>
      <c r="AZ467">
        <v>0.27874286611403959</v>
      </c>
      <c r="BE467">
        <v>0.32833984569627078</v>
      </c>
      <c r="BJ467">
        <v>0.3637261694112226</v>
      </c>
      <c r="BK467"/>
      <c r="BO467">
        <v>0.41717916568081692</v>
      </c>
      <c r="BT467">
        <v>0.46891052014944562</v>
      </c>
      <c r="BY467">
        <v>0.49962309274637229</v>
      </c>
      <c r="CD467">
        <v>0.53560367382619689</v>
      </c>
      <c r="CI467">
        <v>0.56585363788250165</v>
      </c>
      <c r="CN467">
        <v>0.59563021748883205</v>
      </c>
      <c r="CS467">
        <v>0.61360989376084885</v>
      </c>
      <c r="CX467">
        <v>0.63321461231131393</v>
      </c>
      <c r="DC467">
        <v>0.68000846917358071</v>
      </c>
      <c r="DH467">
        <v>0.69207524182703062</v>
      </c>
      <c r="DM467">
        <v>0.70660582814892636</v>
      </c>
      <c r="DR467">
        <v>0.69650907462408185</v>
      </c>
      <c r="DW467">
        <v>0.71312210345603622</v>
      </c>
      <c r="EB467">
        <v>0.7247592407648914</v>
      </c>
      <c r="EG467">
        <v>0.7248468158323359</v>
      </c>
      <c r="EL467">
        <v>0.71296503171422099</v>
      </c>
      <c r="EQ467">
        <v>0.71152873433232644</v>
      </c>
      <c r="EV467">
        <v>0.71257572660540136</v>
      </c>
      <c r="FA467">
        <v>0.71445788341143257</v>
      </c>
      <c r="FF467">
        <v>0.71543154374460916</v>
      </c>
      <c r="FK467">
        <v>0.7150322639786727</v>
      </c>
      <c r="FP467">
        <v>0.71446152278245345</v>
      </c>
      <c r="FU467">
        <v>0.71426954734623582</v>
      </c>
      <c r="FZ467">
        <v>0.71541725499610886</v>
      </c>
      <c r="GE467">
        <v>0.71796321305227673</v>
      </c>
      <c r="GJ467">
        <v>0.72092860788972213</v>
      </c>
      <c r="GO467">
        <v>0.7240679114446269</v>
      </c>
      <c r="GT467">
        <v>0.72648142177278674</v>
      </c>
    </row>
    <row r="468" spans="1:202">
      <c r="A468" s="38" t="s">
        <v>560</v>
      </c>
      <c r="AZ468">
        <v>0.55585776399748921</v>
      </c>
      <c r="BE468">
        <v>0.58310029288239029</v>
      </c>
      <c r="BJ468">
        <v>0.63313797431225571</v>
      </c>
      <c r="BK468"/>
      <c r="BO468">
        <v>0.66948255421637493</v>
      </c>
      <c r="BT468">
        <v>0.71288193755930329</v>
      </c>
      <c r="BY468">
        <v>0.76181590160705148</v>
      </c>
      <c r="CD468">
        <v>0.77852325646090392</v>
      </c>
      <c r="CI468">
        <v>0.80137923259346067</v>
      </c>
      <c r="CN468">
        <v>0.81459181269679393</v>
      </c>
      <c r="CS468">
        <v>0.82192320057742163</v>
      </c>
      <c r="CX468">
        <v>0.82753057839758903</v>
      </c>
      <c r="DC468">
        <v>0.83547153178827482</v>
      </c>
      <c r="DH468">
        <v>0.86708384132209859</v>
      </c>
      <c r="DM468">
        <v>0.87333671275419267</v>
      </c>
      <c r="DR468">
        <v>0.86932358335790239</v>
      </c>
      <c r="DW468">
        <v>0.88203078940843682</v>
      </c>
      <c r="EB468">
        <v>0.89609918925082088</v>
      </c>
      <c r="EG468">
        <v>0.90826199591812962</v>
      </c>
      <c r="EL468">
        <v>0.91588399992045544</v>
      </c>
      <c r="EQ468">
        <v>0.9191896653843844</v>
      </c>
      <c r="EV468">
        <v>0.92576519018426617</v>
      </c>
      <c r="FA468">
        <v>0.93292407400389865</v>
      </c>
      <c r="FF468">
        <v>0.93998334875316547</v>
      </c>
      <c r="FK468">
        <v>0.94627883637717258</v>
      </c>
      <c r="FP468">
        <v>0.9517737640332965</v>
      </c>
      <c r="FU468">
        <v>0.95676178374314302</v>
      </c>
      <c r="FZ468">
        <v>0.96134209077631361</v>
      </c>
      <c r="GE468">
        <v>0.96569285526359072</v>
      </c>
      <c r="GJ468">
        <v>0.96973637806726054</v>
      </c>
      <c r="GO468">
        <v>0.97340036816736297</v>
      </c>
      <c r="GT468">
        <v>0.97657759568182378</v>
      </c>
    </row>
    <row r="469" spans="1:202">
      <c r="A469" s="38" t="s">
        <v>561</v>
      </c>
      <c r="AZ469">
        <v>0.31201110058165499</v>
      </c>
      <c r="BE469">
        <v>0.3480946971176036</v>
      </c>
      <c r="BJ469">
        <v>0.40631383378378932</v>
      </c>
      <c r="BK469"/>
      <c r="BO469">
        <v>0.45183324496585819</v>
      </c>
      <c r="BT469">
        <v>0.50706132796688363</v>
      </c>
      <c r="BY469">
        <v>0.56684193281641015</v>
      </c>
      <c r="CD469">
        <v>0.61247022509167814</v>
      </c>
      <c r="CI469">
        <v>0.64838610961365206</v>
      </c>
      <c r="CN469">
        <v>0.6629829324422607</v>
      </c>
      <c r="CS469">
        <v>0.67813248669636172</v>
      </c>
      <c r="CX469">
        <v>0.68912418501160488</v>
      </c>
      <c r="DC469">
        <v>0.70794792835653597</v>
      </c>
      <c r="DH469">
        <v>0.74376802200715431</v>
      </c>
      <c r="DM469">
        <v>0.75438213441881863</v>
      </c>
      <c r="DR469">
        <v>0.77834189411575228</v>
      </c>
      <c r="DW469">
        <v>0.80220915066175336</v>
      </c>
      <c r="EB469">
        <v>0.82803026128829105</v>
      </c>
      <c r="EG469">
        <v>0.85015653006570679</v>
      </c>
      <c r="EL469">
        <v>0.86427623856156133</v>
      </c>
      <c r="EQ469">
        <v>0.87140001713492354</v>
      </c>
      <c r="EV469">
        <v>0.88314727441392282</v>
      </c>
      <c r="FA469">
        <v>0.89538150496642077</v>
      </c>
      <c r="FF469">
        <v>0.9070998847982602</v>
      </c>
      <c r="FK469">
        <v>0.91739410930846554</v>
      </c>
      <c r="FP469">
        <v>0.92621795428578524</v>
      </c>
      <c r="FU469">
        <v>0.93409402705152744</v>
      </c>
      <c r="FZ469">
        <v>0.94129518962419156</v>
      </c>
      <c r="GE469">
        <v>0.94809655429577588</v>
      </c>
      <c r="GJ469">
        <v>0.95439949515414824</v>
      </c>
      <c r="GO469">
        <v>0.96009442768232744</v>
      </c>
      <c r="GT469">
        <v>0.96505660518917791</v>
      </c>
    </row>
    <row r="470" spans="1:202">
      <c r="A470" s="38" t="s">
        <v>562</v>
      </c>
      <c r="AZ470">
        <v>0.50689420525051865</v>
      </c>
      <c r="BE470">
        <v>0.5561806789402246</v>
      </c>
      <c r="BJ470">
        <v>0.58860387361958766</v>
      </c>
      <c r="BK470"/>
      <c r="BO470">
        <v>0.63899515578223243</v>
      </c>
      <c r="BT470">
        <v>0.67458375309563345</v>
      </c>
      <c r="BY470">
        <v>0.71992880490137234</v>
      </c>
      <c r="CD470">
        <v>0.76327834366926761</v>
      </c>
      <c r="CI470">
        <v>0.78053547781021981</v>
      </c>
      <c r="CN470">
        <v>0.80322188925724525</v>
      </c>
      <c r="CS470">
        <v>0.81706692883032972</v>
      </c>
      <c r="CX470">
        <v>0.8246669860241016</v>
      </c>
      <c r="DC470">
        <v>0.83090438863233285</v>
      </c>
      <c r="DH470">
        <v>0.83880934757801184</v>
      </c>
      <c r="DM470">
        <v>0.87635433937988572</v>
      </c>
      <c r="DR470">
        <v>0.87049952331895875</v>
      </c>
      <c r="DW470">
        <v>0.87220732861663719</v>
      </c>
      <c r="EB470">
        <v>0.88324177600019382</v>
      </c>
      <c r="EG470">
        <v>0.89720336768965558</v>
      </c>
      <c r="EL470">
        <v>0.90924478494230299</v>
      </c>
      <c r="EQ470">
        <v>0.91676413912701427</v>
      </c>
      <c r="EV470">
        <v>0.91999982790317048</v>
      </c>
      <c r="FA470">
        <v>0.92649174736184015</v>
      </c>
      <c r="FF470">
        <v>0.93356668197282777</v>
      </c>
      <c r="FK470">
        <v>0.94054335520757626</v>
      </c>
      <c r="FP470">
        <v>0.94673123344701715</v>
      </c>
      <c r="FU470">
        <v>0.952132846498148</v>
      </c>
      <c r="FZ470">
        <v>0.95704333371838213</v>
      </c>
      <c r="GE470">
        <v>0.96155896046106881</v>
      </c>
      <c r="GJ470">
        <v>0.96585357187980792</v>
      </c>
      <c r="GO470">
        <v>0.96984798830477947</v>
      </c>
      <c r="GT470">
        <v>0.97346981853937098</v>
      </c>
    </row>
    <row r="471" spans="1:202">
      <c r="A471" s="38" t="s">
        <v>563</v>
      </c>
      <c r="AZ471">
        <v>0.27033010085320092</v>
      </c>
      <c r="BE471">
        <v>0.31375970466031089</v>
      </c>
      <c r="BJ471">
        <v>0.35392245558936991</v>
      </c>
      <c r="BK471"/>
      <c r="BO471">
        <v>0.41286593274247269</v>
      </c>
      <c r="BT471">
        <v>0.4577742814796989</v>
      </c>
      <c r="BY471">
        <v>0.51464529320533225</v>
      </c>
      <c r="CD471">
        <v>0.56945979257446611</v>
      </c>
      <c r="CI471">
        <v>0.61576203796128137</v>
      </c>
      <c r="CN471">
        <v>0.6512546672216164</v>
      </c>
      <c r="CS471">
        <v>0.66683035587570805</v>
      </c>
      <c r="CX471">
        <v>0.68255833047547076</v>
      </c>
      <c r="DC471">
        <v>0.69598330011527076</v>
      </c>
      <c r="DH471">
        <v>0.71510872822310823</v>
      </c>
      <c r="DM471">
        <v>0.76092771694016048</v>
      </c>
      <c r="DR471">
        <v>0.76841569872950333</v>
      </c>
      <c r="DW471">
        <v>0.78118419840921283</v>
      </c>
      <c r="EB471">
        <v>0.8038699606227182</v>
      </c>
      <c r="EG471">
        <v>0.82954590517269688</v>
      </c>
      <c r="EL471">
        <v>0.85150599452314735</v>
      </c>
      <c r="EQ471">
        <v>0.86548996865689387</v>
      </c>
      <c r="EV471">
        <v>0.87251778569742122</v>
      </c>
      <c r="FA471">
        <v>0.884147908515175</v>
      </c>
      <c r="FF471">
        <v>0.89626861051537632</v>
      </c>
      <c r="FK471">
        <v>0.90787358747472091</v>
      </c>
      <c r="FP471">
        <v>0.91801974962689603</v>
      </c>
      <c r="FU471">
        <v>0.92671659554185959</v>
      </c>
      <c r="FZ471">
        <v>0.93448789577718783</v>
      </c>
      <c r="GE471">
        <v>0.94160232836007263</v>
      </c>
      <c r="GJ471">
        <v>0.94832818573874278</v>
      </c>
      <c r="GO471">
        <v>0.95456479909413372</v>
      </c>
      <c r="GT471">
        <v>0.96020309458232345</v>
      </c>
    </row>
    <row r="472" spans="1:202">
      <c r="A472" s="38" t="s">
        <v>564</v>
      </c>
      <c r="AZ472">
        <v>0.46574104205976452</v>
      </c>
      <c r="BE472">
        <v>0.51124596143180334</v>
      </c>
      <c r="BJ472">
        <v>0.56032315408518441</v>
      </c>
      <c r="BK472"/>
      <c r="BO472">
        <v>0.59281897480195567</v>
      </c>
      <c r="BT472">
        <v>0.64530767848024528</v>
      </c>
      <c r="BY472">
        <v>0.6814547559349855</v>
      </c>
      <c r="CD472">
        <v>0.72238117448650152</v>
      </c>
      <c r="CI472">
        <v>0.76617179057929996</v>
      </c>
      <c r="CN472">
        <v>0.78270477938666494</v>
      </c>
      <c r="CS472">
        <v>0.80578186193832535</v>
      </c>
      <c r="CX472">
        <v>0.82141361662335366</v>
      </c>
      <c r="DC472">
        <v>0.82808424776225764</v>
      </c>
      <c r="DH472">
        <v>0.83487576619502002</v>
      </c>
      <c r="DM472">
        <v>0.84391370290678547</v>
      </c>
      <c r="DR472">
        <v>0.85340461201990514</v>
      </c>
      <c r="DW472">
        <v>0.86695791222611762</v>
      </c>
      <c r="EB472">
        <v>0.87342074547934534</v>
      </c>
      <c r="EG472">
        <v>0.88445845997970884</v>
      </c>
      <c r="EL472">
        <v>0.89831157130996397</v>
      </c>
      <c r="EQ472">
        <v>0.91024832510354881</v>
      </c>
      <c r="EV472">
        <v>0.917674635390752</v>
      </c>
      <c r="FA472">
        <v>0.92085361236169327</v>
      </c>
      <c r="FF472">
        <v>0.92727025490763726</v>
      </c>
      <c r="FK472">
        <v>0.93426537483497984</v>
      </c>
      <c r="FP472">
        <v>0.94112255348848295</v>
      </c>
      <c r="FU472">
        <v>0.94720435264065406</v>
      </c>
      <c r="FZ472">
        <v>0.95251433179785017</v>
      </c>
      <c r="GE472">
        <v>0.95734831638190931</v>
      </c>
      <c r="GJ472">
        <v>0.96179946335254995</v>
      </c>
      <c r="GO472">
        <v>0.9660373400644422</v>
      </c>
      <c r="GT472">
        <v>0.96998181898987379</v>
      </c>
    </row>
    <row r="473" spans="1:202">
      <c r="A473" s="38" t="s">
        <v>565</v>
      </c>
      <c r="AZ473">
        <v>0.23015268287600241</v>
      </c>
      <c r="BE473">
        <v>0.27399379861712653</v>
      </c>
      <c r="BJ473">
        <v>0.31782731331201691</v>
      </c>
      <c r="BK473"/>
      <c r="BO473">
        <v>0.35885769751565488</v>
      </c>
      <c r="BT473">
        <v>0.41887623631406262</v>
      </c>
      <c r="BY473">
        <v>0.46404318975580539</v>
      </c>
      <c r="CD473">
        <v>0.51738243719028054</v>
      </c>
      <c r="CI473">
        <v>0.57259950574539542</v>
      </c>
      <c r="CN473">
        <v>0.61839391898022489</v>
      </c>
      <c r="CS473">
        <v>0.65478037309341564</v>
      </c>
      <c r="CX473">
        <v>0.67161697260656084</v>
      </c>
      <c r="DC473">
        <v>0.68721629460646882</v>
      </c>
      <c r="DH473">
        <v>0.70145290087092216</v>
      </c>
      <c r="DM473">
        <v>0.72116584965179575</v>
      </c>
      <c r="DR473">
        <v>0.73900179527060161</v>
      </c>
      <c r="DW473">
        <v>0.76557694650991981</v>
      </c>
      <c r="EB473">
        <v>0.78288010983525314</v>
      </c>
      <c r="EG473">
        <v>0.80555538889577527</v>
      </c>
      <c r="EL473">
        <v>0.83107898439185401</v>
      </c>
      <c r="EQ473">
        <v>0.85289619031420294</v>
      </c>
      <c r="EV473">
        <v>0.86675606989305387</v>
      </c>
      <c r="FA473">
        <v>0.8737035848579765</v>
      </c>
      <c r="FF473">
        <v>0.88522991926002514</v>
      </c>
      <c r="FK473">
        <v>0.89723898883919817</v>
      </c>
      <c r="FP473">
        <v>0.90867828005110596</v>
      </c>
      <c r="FU473">
        <v>0.91867811104796482</v>
      </c>
      <c r="FZ473">
        <v>0.92724939717775079</v>
      </c>
      <c r="GE473">
        <v>0.93491782774249543</v>
      </c>
      <c r="GJ473">
        <v>0.94194525847833044</v>
      </c>
      <c r="GO473">
        <v>0.94859439020117664</v>
      </c>
      <c r="GT473">
        <v>0.95476342298280614</v>
      </c>
    </row>
    <row r="474" spans="1:202">
      <c r="A474" s="38" t="s">
        <v>566</v>
      </c>
      <c r="AZ474">
        <v>0.47088196398084498</v>
      </c>
      <c r="BE474">
        <v>0.46978777722498061</v>
      </c>
      <c r="BJ474">
        <v>0.51531260932533185</v>
      </c>
      <c r="BK474"/>
      <c r="BO474">
        <v>0.56493641975187836</v>
      </c>
      <c r="BT474">
        <v>0.59779831859826604</v>
      </c>
      <c r="BY474">
        <v>0.65031371535410232</v>
      </c>
      <c r="CD474">
        <v>0.68221902049043037</v>
      </c>
      <c r="CI474">
        <v>0.72642187025826099</v>
      </c>
      <c r="CN474">
        <v>0.76841116562600242</v>
      </c>
      <c r="CS474">
        <v>0.78484478824113624</v>
      </c>
      <c r="CX474">
        <v>0.8090819750368069</v>
      </c>
      <c r="DC474">
        <v>0.82488198430821857</v>
      </c>
      <c r="DH474">
        <v>0.83252647303888105</v>
      </c>
      <c r="DM474">
        <v>0.83473526436449252</v>
      </c>
      <c r="DR474">
        <v>0.83327896928410994</v>
      </c>
      <c r="DW474">
        <v>0.86085176548542275</v>
      </c>
      <c r="EB474">
        <v>0.86785026983800373</v>
      </c>
      <c r="EG474">
        <v>0.87433598691331316</v>
      </c>
      <c r="EL474">
        <v>0.88531857071051578</v>
      </c>
      <c r="EQ474">
        <v>0.8990949738563474</v>
      </c>
      <c r="EV474">
        <v>0.91094095666119768</v>
      </c>
      <c r="FA474">
        <v>0.91829231830613478</v>
      </c>
      <c r="FF474">
        <v>0.92140558133803452</v>
      </c>
      <c r="FK474">
        <v>0.92775341513294796</v>
      </c>
      <c r="FP474">
        <v>0.93468383934700205</v>
      </c>
      <c r="FU474">
        <v>0.94147852024487544</v>
      </c>
      <c r="FZ474">
        <v>0.94750507907207837</v>
      </c>
      <c r="GE474">
        <v>0.95276763381750174</v>
      </c>
      <c r="GJ474">
        <v>0.95756060688783762</v>
      </c>
      <c r="GO474">
        <v>0.96197665189817161</v>
      </c>
      <c r="GT474">
        <v>0.96618454575219603</v>
      </c>
    </row>
    <row r="475" spans="1:202">
      <c r="A475" s="38" t="s">
        <v>567</v>
      </c>
      <c r="AZ475">
        <v>0.22454439448068531</v>
      </c>
      <c r="BE475">
        <v>0.23338889687740319</v>
      </c>
      <c r="BJ475">
        <v>0.27783030604904219</v>
      </c>
      <c r="BK475"/>
      <c r="BO475">
        <v>0.32252677133924079</v>
      </c>
      <c r="BT475">
        <v>0.36281413963261078</v>
      </c>
      <c r="BY475">
        <v>0.42274665317415511</v>
      </c>
      <c r="CD475">
        <v>0.46392382348135919</v>
      </c>
      <c r="CI475">
        <v>0.52057047359993947</v>
      </c>
      <c r="CN475">
        <v>0.57498207187948858</v>
      </c>
      <c r="CS475">
        <v>0.62122681544734537</v>
      </c>
      <c r="CX475">
        <v>0.65843462314097811</v>
      </c>
      <c r="DC475">
        <v>0.67583195947768426</v>
      </c>
      <c r="DH475">
        <v>0.69204589634364366</v>
      </c>
      <c r="DM475">
        <v>0.70237871669228069</v>
      </c>
      <c r="DR475">
        <v>0.70961440512705043</v>
      </c>
      <c r="DW475">
        <v>0.74593966608057616</v>
      </c>
      <c r="EB475">
        <v>0.76683511370570179</v>
      </c>
      <c r="EG475">
        <v>0.78412299123373752</v>
      </c>
      <c r="EL475">
        <v>0.80670943602844214</v>
      </c>
      <c r="EQ475">
        <v>0.83212856522704925</v>
      </c>
      <c r="EV475">
        <v>0.85382779826094846</v>
      </c>
      <c r="FA475">
        <v>0.86758837467595973</v>
      </c>
      <c r="FF475">
        <v>0.874444339000919</v>
      </c>
      <c r="FK475">
        <v>0.88587951813108023</v>
      </c>
      <c r="FP475">
        <v>0.89780265404245641</v>
      </c>
      <c r="FU475">
        <v>0.9091602383289642</v>
      </c>
      <c r="FZ475">
        <v>0.9190876646225401</v>
      </c>
      <c r="GE475">
        <v>0.92759719457160961</v>
      </c>
      <c r="GJ475">
        <v>0.93521196409138452</v>
      </c>
      <c r="GO475">
        <v>0.94219342956889907</v>
      </c>
      <c r="GT475">
        <v>0.94880311170367904</v>
      </c>
    </row>
    <row r="476" spans="1:202">
      <c r="A476" s="38" t="s">
        <v>568</v>
      </c>
      <c r="AZ476">
        <v>0.45679929263157187</v>
      </c>
      <c r="BE476">
        <v>0.47635218568372528</v>
      </c>
      <c r="BJ476">
        <v>0.47432077463140238</v>
      </c>
      <c r="BK476"/>
      <c r="BO476">
        <v>0.52074566229574171</v>
      </c>
      <c r="BT476">
        <v>0.57182207364584503</v>
      </c>
      <c r="BY476">
        <v>0.60288426003589235</v>
      </c>
      <c r="CD476">
        <v>0.65340389217288541</v>
      </c>
      <c r="CI476">
        <v>0.68717338792776528</v>
      </c>
      <c r="CN476">
        <v>0.72951872676418761</v>
      </c>
      <c r="CS476">
        <v>0.77181179790900523</v>
      </c>
      <c r="CX476">
        <v>0.78862063305412566</v>
      </c>
      <c r="DC476">
        <v>0.81263152205485834</v>
      </c>
      <c r="DH476">
        <v>0.82967041657613405</v>
      </c>
      <c r="DM476">
        <v>0.83306081688196687</v>
      </c>
      <c r="DR476">
        <v>0.8157853332141991</v>
      </c>
      <c r="DW476">
        <v>0.8415354104804923</v>
      </c>
      <c r="EB476">
        <v>0.86190885866617117</v>
      </c>
      <c r="EG476">
        <v>0.86885797697869338</v>
      </c>
      <c r="EL476">
        <v>0.87537013637976335</v>
      </c>
      <c r="EQ476">
        <v>0.88630137899895478</v>
      </c>
      <c r="EV476">
        <v>0.89997886040115815</v>
      </c>
      <c r="FA476">
        <v>0.91172277003720315</v>
      </c>
      <c r="FF476">
        <v>0.91899499481308022</v>
      </c>
      <c r="FK476">
        <v>0.92203856020350727</v>
      </c>
      <c r="FP476">
        <v>0.92831133077646311</v>
      </c>
      <c r="FU476">
        <v>0.93516584182883278</v>
      </c>
      <c r="FZ476">
        <v>0.94188993304250557</v>
      </c>
      <c r="GE476">
        <v>0.94785445960760917</v>
      </c>
      <c r="GJ476">
        <v>0.95306402891513664</v>
      </c>
      <c r="GO476">
        <v>0.95780954809916996</v>
      </c>
      <c r="GT476">
        <v>0.96218511173905397</v>
      </c>
    </row>
    <row r="477" spans="1:202">
      <c r="A477" s="38" t="s">
        <v>569</v>
      </c>
      <c r="AZ477">
        <v>0.2185502835868218</v>
      </c>
      <c r="BE477">
        <v>0.2283822284643271</v>
      </c>
      <c r="BJ477">
        <v>0.23719981369897891</v>
      </c>
      <c r="BK477"/>
      <c r="BO477">
        <v>0.28274539530161757</v>
      </c>
      <c r="BT477">
        <v>0.32753054555065841</v>
      </c>
      <c r="BY477">
        <v>0.36672126373740788</v>
      </c>
      <c r="CD477">
        <v>0.4248132621897282</v>
      </c>
      <c r="CI477">
        <v>0.46775542712718132</v>
      </c>
      <c r="CN477">
        <v>0.52352088764962601</v>
      </c>
      <c r="CS477">
        <v>0.57818936772031337</v>
      </c>
      <c r="CX477">
        <v>0.62464711926093697</v>
      </c>
      <c r="DC477">
        <v>0.66263215289618882</v>
      </c>
      <c r="DH477">
        <v>0.68058004227344204</v>
      </c>
      <c r="DM477">
        <v>0.69369245819877068</v>
      </c>
      <c r="DR477">
        <v>0.67919135249329732</v>
      </c>
      <c r="DW477">
        <v>0.71724250312011739</v>
      </c>
      <c r="EB477">
        <v>0.74742785786835253</v>
      </c>
      <c r="EG477">
        <v>0.76828792834321102</v>
      </c>
      <c r="EL477">
        <v>0.78555342954171725</v>
      </c>
      <c r="EQ477">
        <v>0.80804337645387514</v>
      </c>
      <c r="EV477">
        <v>0.83332982125448807</v>
      </c>
      <c r="FA477">
        <v>0.8548958446171151</v>
      </c>
      <c r="FF477">
        <v>0.86855066654551139</v>
      </c>
      <c r="FK477">
        <v>0.87530801102756406</v>
      </c>
      <c r="FP477">
        <v>0.88664059970418152</v>
      </c>
      <c r="FU477">
        <v>0.89846293096874985</v>
      </c>
      <c r="FZ477">
        <v>0.90972717727872376</v>
      </c>
      <c r="GE477">
        <v>0.91957244852248576</v>
      </c>
      <c r="GJ477">
        <v>0.92801144339570796</v>
      </c>
      <c r="GO477">
        <v>0.93556309146016636</v>
      </c>
      <c r="GT477">
        <v>0.9424905629580389</v>
      </c>
    </row>
    <row r="478" spans="1:202">
      <c r="A478" s="38" t="s">
        <v>570</v>
      </c>
      <c r="AZ478">
        <v>0.44045271692551308</v>
      </c>
      <c r="BE478">
        <v>0.46019582834147471</v>
      </c>
      <c r="BJ478">
        <v>0.48317490535478108</v>
      </c>
      <c r="BK478"/>
      <c r="BO478">
        <v>0.47971868885715951</v>
      </c>
      <c r="BT478">
        <v>0.52829889523591955</v>
      </c>
      <c r="BY478">
        <v>0.57716353421672439</v>
      </c>
      <c r="CD478">
        <v>0.60552970390714245</v>
      </c>
      <c r="CI478">
        <v>0.65854428163767886</v>
      </c>
      <c r="CN478">
        <v>0.69283366496266041</v>
      </c>
      <c r="CS478">
        <v>0.73306369942099769</v>
      </c>
      <c r="CX478">
        <v>0.77760894814916282</v>
      </c>
      <c r="DC478">
        <v>0.79154649071397865</v>
      </c>
      <c r="DH478">
        <v>0.8215519973333123</v>
      </c>
      <c r="DM478">
        <v>0.82948372938222381</v>
      </c>
      <c r="DR478">
        <v>0.82163314442127178</v>
      </c>
      <c r="DW478">
        <v>0.82435158610105475</v>
      </c>
      <c r="EB478">
        <v>0.84292765075109111</v>
      </c>
      <c r="EG478">
        <v>0.86317530671594289</v>
      </c>
      <c r="EL478">
        <v>0.87008374523423737</v>
      </c>
      <c r="EQ478">
        <v>0.87661506145895185</v>
      </c>
      <c r="EV478">
        <v>0.88746986943564976</v>
      </c>
      <c r="FA478">
        <v>0.90103101735632318</v>
      </c>
      <c r="FF478">
        <v>0.91265777432550332</v>
      </c>
      <c r="FK478">
        <v>0.91983826220716491</v>
      </c>
      <c r="FP478">
        <v>0.92280285150203345</v>
      </c>
      <c r="FU478">
        <v>0.92898484705819584</v>
      </c>
      <c r="FZ478">
        <v>0.93575071972537616</v>
      </c>
      <c r="GE478">
        <v>0.94239167836971838</v>
      </c>
      <c r="GJ478">
        <v>0.94828359919845884</v>
      </c>
      <c r="GO478">
        <v>0.95342936212114315</v>
      </c>
      <c r="GT478">
        <v>0.95811770123516637</v>
      </c>
    </row>
    <row r="479" spans="1:202">
      <c r="A479" s="38" t="s">
        <v>571</v>
      </c>
      <c r="AZ479">
        <v>0.21435935634484879</v>
      </c>
      <c r="BE479">
        <v>0.22138306527704671</v>
      </c>
      <c r="BJ479">
        <v>0.233650065510521</v>
      </c>
      <c r="BK479"/>
      <c r="BO479">
        <v>0.2419646164596807</v>
      </c>
      <c r="BT479">
        <v>0.28821631287641142</v>
      </c>
      <c r="BY479">
        <v>0.33152659604399881</v>
      </c>
      <c r="CD479">
        <v>0.36783578841362718</v>
      </c>
      <c r="CI479">
        <v>0.42822857356597849</v>
      </c>
      <c r="CN479">
        <v>0.47236013667757693</v>
      </c>
      <c r="CS479">
        <v>0.52629132812165991</v>
      </c>
      <c r="CX479">
        <v>0.58272238595353332</v>
      </c>
      <c r="DC479">
        <v>0.62853401551182297</v>
      </c>
      <c r="DH479">
        <v>0.67117521573907946</v>
      </c>
      <c r="DM479">
        <v>0.68164272341919596</v>
      </c>
      <c r="DR479">
        <v>0.66787746701829609</v>
      </c>
      <c r="DW479">
        <v>0.68714268099709819</v>
      </c>
      <c r="EB479">
        <v>0.7191710674875893</v>
      </c>
      <c r="EG479">
        <v>0.74926012351223081</v>
      </c>
      <c r="EL479">
        <v>0.77008096818786176</v>
      </c>
      <c r="EQ479">
        <v>0.78730274593336824</v>
      </c>
      <c r="EV479">
        <v>0.80966030882649809</v>
      </c>
      <c r="FA479">
        <v>0.83478667529632411</v>
      </c>
      <c r="FF479">
        <v>0.85619664681801066</v>
      </c>
      <c r="FK479">
        <v>0.86972649815845093</v>
      </c>
      <c r="FP479">
        <v>0.87636928672005465</v>
      </c>
      <c r="FU479">
        <v>0.88757803209827335</v>
      </c>
      <c r="FZ479">
        <v>0.89928141841317477</v>
      </c>
      <c r="GE479">
        <v>0.91043436077319673</v>
      </c>
      <c r="GJ479">
        <v>0.92018131177811013</v>
      </c>
      <c r="GO479">
        <v>0.92853368641368295</v>
      </c>
      <c r="GT479">
        <v>0.93600766427649151</v>
      </c>
    </row>
    <row r="480" spans="1:202">
      <c r="A480" s="38" t="s">
        <v>572</v>
      </c>
      <c r="AZ480">
        <v>0.42579219745425878</v>
      </c>
      <c r="BE480">
        <v>0.45388346929647072</v>
      </c>
      <c r="BJ480">
        <v>0.47173203651620749</v>
      </c>
      <c r="BK480"/>
      <c r="BO480">
        <v>0.48954135146852679</v>
      </c>
      <c r="BT480">
        <v>0.48608372937486821</v>
      </c>
      <c r="BY480">
        <v>0.53319540899297835</v>
      </c>
      <c r="CD480">
        <v>0.58047398451598087</v>
      </c>
      <c r="CI480">
        <v>0.61132591759829646</v>
      </c>
      <c r="CN480">
        <v>0.66484830379229642</v>
      </c>
      <c r="CS480">
        <v>0.69847007063856692</v>
      </c>
      <c r="CX480">
        <v>0.73892804662210498</v>
      </c>
      <c r="DC480">
        <v>0.78272829604474425</v>
      </c>
      <c r="DH480">
        <v>0.80129861511726275</v>
      </c>
      <c r="DM480">
        <v>0.82277531420411287</v>
      </c>
      <c r="DR480">
        <v>0.80243068667254269</v>
      </c>
      <c r="DW480">
        <v>0.82265245464338255</v>
      </c>
      <c r="EB480">
        <v>0.8261959972844688</v>
      </c>
      <c r="EG480">
        <v>0.84467371499320154</v>
      </c>
      <c r="EL480">
        <v>0.86480292457576091</v>
      </c>
      <c r="EQ480">
        <v>0.87166808563805975</v>
      </c>
      <c r="EV480">
        <v>0.87820885779908964</v>
      </c>
      <c r="FA480">
        <v>0.88897420587136178</v>
      </c>
      <c r="FF480">
        <v>0.90239409201327836</v>
      </c>
      <c r="FK480">
        <v>0.91387399962329086</v>
      </c>
      <c r="FP480">
        <v>0.92094345930694832</v>
      </c>
      <c r="FU480">
        <v>0.92380859049488218</v>
      </c>
      <c r="FZ480">
        <v>0.92987841836545182</v>
      </c>
      <c r="GE480">
        <v>0.9365311889304303</v>
      </c>
      <c r="GJ480">
        <v>0.94306531224434187</v>
      </c>
      <c r="GO480">
        <v>0.94886218571805925</v>
      </c>
      <c r="GT480">
        <v>0.95392476325672559</v>
      </c>
    </row>
    <row r="481" spans="1:202">
      <c r="A481" s="38" t="s">
        <v>573</v>
      </c>
      <c r="AZ481">
        <v>0.20549785439149229</v>
      </c>
      <c r="BE481">
        <v>0.22290074560189049</v>
      </c>
      <c r="BJ481">
        <v>0.22980044289127641</v>
      </c>
      <c r="BK481"/>
      <c r="BO481">
        <v>0.23915971818977039</v>
      </c>
      <c r="BT481">
        <v>0.24647432400952249</v>
      </c>
      <c r="BY481">
        <v>0.29175391259084432</v>
      </c>
      <c r="CD481">
        <v>0.33368685418912708</v>
      </c>
      <c r="CI481">
        <v>0.37194592604450671</v>
      </c>
      <c r="CN481">
        <v>0.43296800645811512</v>
      </c>
      <c r="CS481">
        <v>0.47700321148849362</v>
      </c>
      <c r="CX481">
        <v>0.53115182908464975</v>
      </c>
      <c r="DC481">
        <v>0.58751445069938479</v>
      </c>
      <c r="DH481">
        <v>0.63720125669096561</v>
      </c>
      <c r="DM481">
        <v>0.67380727498469939</v>
      </c>
      <c r="DR481">
        <v>0.63339466730323402</v>
      </c>
      <c r="DW481">
        <v>0.6697520845774847</v>
      </c>
      <c r="EB481">
        <v>0.68973575963703604</v>
      </c>
      <c r="EG481">
        <v>0.72165099045981895</v>
      </c>
      <c r="EL481">
        <v>0.75163940324346201</v>
      </c>
      <c r="EQ481">
        <v>0.7724125609952005</v>
      </c>
      <c r="EV481">
        <v>0.78957119902213435</v>
      </c>
      <c r="FA481">
        <v>0.81176786513562726</v>
      </c>
      <c r="FF481">
        <v>0.83669765936988405</v>
      </c>
      <c r="FK481">
        <v>0.85790847187663266</v>
      </c>
      <c r="FP481">
        <v>0.87128522233662764</v>
      </c>
      <c r="FU481">
        <v>0.87778587663046681</v>
      </c>
      <c r="FZ481">
        <v>0.88884085444092575</v>
      </c>
      <c r="GE481">
        <v>0.90039073906356626</v>
      </c>
      <c r="GJ481">
        <v>0.91139875595304398</v>
      </c>
      <c r="GO481">
        <v>0.92101508100180229</v>
      </c>
      <c r="GT481">
        <v>0.92925290458694831</v>
      </c>
    </row>
    <row r="482" spans="1:202">
      <c r="A482" s="38" t="s">
        <v>574</v>
      </c>
      <c r="AZ482">
        <v>0.40862171443094558</v>
      </c>
      <c r="BE482">
        <v>0.4330730066014612</v>
      </c>
      <c r="BJ482">
        <v>0.46073810192310849</v>
      </c>
      <c r="BK482"/>
      <c r="BO482">
        <v>0.47833368753587657</v>
      </c>
      <c r="BT482">
        <v>0.49720069780174542</v>
      </c>
      <c r="BY482">
        <v>0.4921135387015218</v>
      </c>
      <c r="CD482">
        <v>0.53829294810100325</v>
      </c>
      <c r="CI482">
        <v>0.58611069674465721</v>
      </c>
      <c r="CN482">
        <v>0.61767452598198147</v>
      </c>
      <c r="CS482">
        <v>0.66940787078322073</v>
      </c>
      <c r="CX482">
        <v>0.70494876827686481</v>
      </c>
      <c r="DC482">
        <v>0.74772868576730867</v>
      </c>
      <c r="DH482">
        <v>0.79137196541044197</v>
      </c>
      <c r="DM482">
        <v>0.80392158545920001</v>
      </c>
      <c r="DR482">
        <v>0.77757880252203671</v>
      </c>
      <c r="DW482">
        <v>0.81267850566119926</v>
      </c>
      <c r="EB482">
        <v>0.82521723998429619</v>
      </c>
      <c r="EG482">
        <v>0.82870670454282447</v>
      </c>
      <c r="EL482">
        <v>0.84710701194572302</v>
      </c>
      <c r="EQ482">
        <v>0.86706232356584234</v>
      </c>
      <c r="EV482">
        <v>0.87383559546305201</v>
      </c>
      <c r="FA482">
        <v>0.88035859556975116</v>
      </c>
      <c r="FF482">
        <v>0.89098630602667039</v>
      </c>
      <c r="FK482">
        <v>0.90420748778673654</v>
      </c>
      <c r="FP482">
        <v>0.91549384134437306</v>
      </c>
      <c r="FU482">
        <v>0.92241356150913068</v>
      </c>
      <c r="FZ482">
        <v>0.92515115001453496</v>
      </c>
      <c r="GE482">
        <v>0.93107186829860211</v>
      </c>
      <c r="GJ482">
        <v>0.93757504181513107</v>
      </c>
      <c r="GO482">
        <v>0.94396783316423283</v>
      </c>
      <c r="GT482">
        <v>0.94964044860929409</v>
      </c>
    </row>
    <row r="483" spans="1:202">
      <c r="A483" s="38" t="s">
        <v>575</v>
      </c>
      <c r="AZ483">
        <v>0.19309032185697581</v>
      </c>
      <c r="BE483">
        <v>0.21043900969440221</v>
      </c>
      <c r="BJ483">
        <v>0.22864880008086441</v>
      </c>
      <c r="BK483"/>
      <c r="BO483">
        <v>0.23591861742807541</v>
      </c>
      <c r="BT483">
        <v>0.24401695511678101</v>
      </c>
      <c r="BY483">
        <v>0.25061029114872119</v>
      </c>
      <c r="CD483">
        <v>0.29532536409442239</v>
      </c>
      <c r="CI483">
        <v>0.33825818681259551</v>
      </c>
      <c r="CN483">
        <v>0.37668375216361871</v>
      </c>
      <c r="CS483">
        <v>0.43686642077928778</v>
      </c>
      <c r="CX483">
        <v>0.48263989855598838</v>
      </c>
      <c r="DC483">
        <v>0.53752972876676441</v>
      </c>
      <c r="DH483">
        <v>0.59525431352010161</v>
      </c>
      <c r="DM483">
        <v>0.64110827753403443</v>
      </c>
      <c r="DR483">
        <v>0.60668545488542236</v>
      </c>
      <c r="DW483">
        <v>0.64282999232207116</v>
      </c>
      <c r="EB483">
        <v>0.67324681959429544</v>
      </c>
      <c r="EG483">
        <v>0.69332817093767918</v>
      </c>
      <c r="EL483">
        <v>0.72513041246596555</v>
      </c>
      <c r="EQ483">
        <v>0.75496257472061146</v>
      </c>
      <c r="EV483">
        <v>0.77562859540040718</v>
      </c>
      <c r="FA483">
        <v>0.79266328649256923</v>
      </c>
      <c r="FF483">
        <v>0.81461781785246901</v>
      </c>
      <c r="FK483">
        <v>0.83926585877276794</v>
      </c>
      <c r="FP483">
        <v>0.8602105744718499</v>
      </c>
      <c r="FU483">
        <v>0.87338270657447659</v>
      </c>
      <c r="FZ483">
        <v>0.87969977862161441</v>
      </c>
      <c r="GE483">
        <v>0.89054782447574876</v>
      </c>
      <c r="GJ483">
        <v>0.90189343771117603</v>
      </c>
      <c r="GO483">
        <v>0.91270766578453422</v>
      </c>
      <c r="GT483">
        <v>0.92215138331285373</v>
      </c>
    </row>
    <row r="484" spans="1:202">
      <c r="A484" s="38" t="s">
        <v>576</v>
      </c>
      <c r="AZ484">
        <v>0.40080007310556781</v>
      </c>
      <c r="BE484">
        <v>0.42341799045250472</v>
      </c>
      <c r="BJ484">
        <v>0.44331420769910262</v>
      </c>
      <c r="BK484"/>
      <c r="BO484">
        <v>0.46848115047052818</v>
      </c>
      <c r="BT484">
        <v>0.486196585459928</v>
      </c>
      <c r="BY484">
        <v>0.50411724740626329</v>
      </c>
      <c r="CD484">
        <v>0.49929501215961197</v>
      </c>
      <c r="CI484">
        <v>0.54554475916343492</v>
      </c>
      <c r="CN484">
        <v>0.59278799975261387</v>
      </c>
      <c r="CS484">
        <v>0.62353414953695951</v>
      </c>
      <c r="CX484">
        <v>0.6754847985228486</v>
      </c>
      <c r="DC484">
        <v>0.71405538612392083</v>
      </c>
      <c r="DH484">
        <v>0.75305762490159256</v>
      </c>
      <c r="DM484">
        <v>0.79598460893975176</v>
      </c>
      <c r="DR484">
        <v>0.76372518639439924</v>
      </c>
      <c r="DW484">
        <v>0.79706633033407315</v>
      </c>
      <c r="EB484">
        <v>0.81638632092640162</v>
      </c>
      <c r="EG484">
        <v>0.82875803883278931</v>
      </c>
      <c r="EL484">
        <v>0.83222027334203752</v>
      </c>
      <c r="EQ484">
        <v>0.85051866535682497</v>
      </c>
      <c r="EV484">
        <v>0.87021362137179659</v>
      </c>
      <c r="FA484">
        <v>0.87687597203218015</v>
      </c>
      <c r="FF484">
        <v>0.88335695390980862</v>
      </c>
      <c r="FK484">
        <v>0.89377654814295149</v>
      </c>
      <c r="FP484">
        <v>0.90671860713889252</v>
      </c>
      <c r="FU484">
        <v>0.9177317818539118</v>
      </c>
      <c r="FZ484">
        <v>0.92444833245837887</v>
      </c>
      <c r="GE484">
        <v>0.92700587034315196</v>
      </c>
      <c r="GJ484">
        <v>0.93271697446970325</v>
      </c>
      <c r="GO484">
        <v>0.93901206848805885</v>
      </c>
      <c r="GT484">
        <v>0.94521150873204074</v>
      </c>
    </row>
    <row r="485" spans="1:202">
      <c r="A485" s="38" t="s">
        <v>577</v>
      </c>
      <c r="AZ485">
        <v>0.18879092048086149</v>
      </c>
      <c r="BE485">
        <v>0.20164891780896679</v>
      </c>
      <c r="BJ485">
        <v>0.21755708069797691</v>
      </c>
      <c r="BK485"/>
      <c r="BO485">
        <v>0.2346125564036054</v>
      </c>
      <c r="BT485">
        <v>0.24111570764480789</v>
      </c>
      <c r="BY485">
        <v>0.24894846176736679</v>
      </c>
      <c r="CD485">
        <v>0.25576090468792922</v>
      </c>
      <c r="CI485">
        <v>0.30124256487568413</v>
      </c>
      <c r="CN485">
        <v>0.34402661336364793</v>
      </c>
      <c r="CS485">
        <v>0.38227465192418331</v>
      </c>
      <c r="CX485">
        <v>0.44272294329498818</v>
      </c>
      <c r="DC485">
        <v>0.49042934899095481</v>
      </c>
      <c r="DH485">
        <v>0.5438073094251008</v>
      </c>
      <c r="DM485">
        <v>0.60143932547200796</v>
      </c>
      <c r="DR485">
        <v>0.57673250404548226</v>
      </c>
      <c r="DW485">
        <v>0.62390002429777658</v>
      </c>
      <c r="EB485">
        <v>0.64769887887552224</v>
      </c>
      <c r="EG485">
        <v>0.67818495650017729</v>
      </c>
      <c r="EL485">
        <v>0.69838619681621816</v>
      </c>
      <c r="EQ485">
        <v>0.73004254194985452</v>
      </c>
      <c r="EV485">
        <v>0.75962809371065121</v>
      </c>
      <c r="FA485">
        <v>0.78015271110090245</v>
      </c>
      <c r="FF485">
        <v>0.79699722369050285</v>
      </c>
      <c r="FK485">
        <v>0.81859145587854865</v>
      </c>
      <c r="FP485">
        <v>0.84284274692795513</v>
      </c>
      <c r="FU485">
        <v>0.86341305964385029</v>
      </c>
      <c r="FZ485">
        <v>0.87630488902514081</v>
      </c>
      <c r="GE485">
        <v>0.88236025647933392</v>
      </c>
      <c r="GJ485">
        <v>0.89291662978791519</v>
      </c>
      <c r="GO485">
        <v>0.90397604604238857</v>
      </c>
      <c r="GT485">
        <v>0.9145232720467773</v>
      </c>
    </row>
    <row r="486" spans="1:202">
      <c r="A486" s="38" t="s">
        <v>578</v>
      </c>
      <c r="AZ486">
        <v>0.39990692013651219</v>
      </c>
      <c r="BE486">
        <v>0.4169618951461978</v>
      </c>
      <c r="BJ486">
        <v>0.43710451267983752</v>
      </c>
      <c r="BK486"/>
      <c r="BO486">
        <v>0.45437465043781189</v>
      </c>
      <c r="BT486">
        <v>0.48015464304641259</v>
      </c>
      <c r="BY486">
        <v>0.49583243715143249</v>
      </c>
      <c r="CD486">
        <v>0.51600315359912519</v>
      </c>
      <c r="CI486">
        <v>0.51180172351077236</v>
      </c>
      <c r="CN486">
        <v>0.55655864504099906</v>
      </c>
      <c r="CS486">
        <v>0.59958805601639853</v>
      </c>
      <c r="CX486">
        <v>0.63115891324994566</v>
      </c>
      <c r="DC486">
        <v>0.68526574880332014</v>
      </c>
      <c r="DH486">
        <v>0.72656332628531051</v>
      </c>
      <c r="DM486">
        <v>0.75925776242803589</v>
      </c>
      <c r="DR486">
        <v>0.72413301923871132</v>
      </c>
      <c r="DW486">
        <v>0.77179725200345595</v>
      </c>
      <c r="EB486">
        <v>0.80243191833114502</v>
      </c>
      <c r="EG486">
        <v>0.82152231523235153</v>
      </c>
      <c r="EL486">
        <v>0.8336999132437487</v>
      </c>
      <c r="EQ486">
        <v>0.83722300602680089</v>
      </c>
      <c r="EV486">
        <v>0.85535076779089181</v>
      </c>
      <c r="FA486">
        <v>0.87471429513762211</v>
      </c>
      <c r="FF486">
        <v>0.88126107261684294</v>
      </c>
      <c r="FK486">
        <v>0.88771737782247007</v>
      </c>
      <c r="FP486">
        <v>0.89786084137960209</v>
      </c>
      <c r="FU486">
        <v>0.91040347614659967</v>
      </c>
      <c r="FZ486">
        <v>0.92102478988922842</v>
      </c>
      <c r="GE486">
        <v>0.92744412633072715</v>
      </c>
      <c r="GJ486">
        <v>0.92974419211593906</v>
      </c>
      <c r="GO486">
        <v>0.93514747700576284</v>
      </c>
      <c r="GT486">
        <v>0.94113918155642262</v>
      </c>
    </row>
    <row r="487" spans="1:202">
      <c r="A487" s="38" t="s">
        <v>579</v>
      </c>
      <c r="AZ487">
        <v>0.18774322279254191</v>
      </c>
      <c r="BE487">
        <v>0.19760407565549429</v>
      </c>
      <c r="BJ487">
        <v>0.21003490805740069</v>
      </c>
      <c r="BK487"/>
      <c r="BO487">
        <v>0.2245371679526636</v>
      </c>
      <c r="BT487">
        <v>0.24131627375615941</v>
      </c>
      <c r="BY487">
        <v>0.2476879714616233</v>
      </c>
      <c r="CD487">
        <v>0.25751610354331772</v>
      </c>
      <c r="CI487">
        <v>0.26479377850939079</v>
      </c>
      <c r="CN487">
        <v>0.30989915097826293</v>
      </c>
      <c r="CS487">
        <v>0.351594395678755</v>
      </c>
      <c r="CX487">
        <v>0.39040188002675902</v>
      </c>
      <c r="DC487">
        <v>0.45215346228803849</v>
      </c>
      <c r="DH487">
        <v>0.50439694080962327</v>
      </c>
      <c r="DM487">
        <v>0.55246770859893735</v>
      </c>
      <c r="DR487">
        <v>0.51556246795566374</v>
      </c>
      <c r="DW487">
        <v>0.58567755549694489</v>
      </c>
      <c r="EB487">
        <v>0.63119746792844622</v>
      </c>
      <c r="EG487">
        <v>0.65480216860465479</v>
      </c>
      <c r="EL487">
        <v>0.68527103805473011</v>
      </c>
      <c r="EQ487">
        <v>0.70567726742288728</v>
      </c>
      <c r="EV487">
        <v>0.73706768318286742</v>
      </c>
      <c r="FA487">
        <v>0.7663087883357601</v>
      </c>
      <c r="FF487">
        <v>0.78667018123692922</v>
      </c>
      <c r="FK487">
        <v>0.80329021867909467</v>
      </c>
      <c r="FP487">
        <v>0.82440492034280755</v>
      </c>
      <c r="FU487">
        <v>0.84809415586330716</v>
      </c>
      <c r="FZ487">
        <v>0.86812387057346307</v>
      </c>
      <c r="GE487">
        <v>0.88060265915952651</v>
      </c>
      <c r="GJ487">
        <v>0.88628544279546939</v>
      </c>
      <c r="GO487">
        <v>0.8964135715249234</v>
      </c>
      <c r="GT487">
        <v>0.90705475488479981</v>
      </c>
    </row>
    <row r="488" spans="1:202">
      <c r="A488" s="38" t="s">
        <v>580</v>
      </c>
      <c r="AZ488">
        <v>0.39999759259570877</v>
      </c>
      <c r="BE488">
        <v>0.41863424879109279</v>
      </c>
      <c r="BJ488">
        <v>0.43262181153665119</v>
      </c>
      <c r="BK488"/>
      <c r="BO488">
        <v>0.45235438654253018</v>
      </c>
      <c r="BT488">
        <v>0.46776457395927168</v>
      </c>
      <c r="BY488">
        <v>0.49097178361683858</v>
      </c>
      <c r="CD488">
        <v>0.50621553305048028</v>
      </c>
      <c r="CI488">
        <v>0.52777154277920468</v>
      </c>
      <c r="CN488">
        <v>0.52625179370076869</v>
      </c>
      <c r="CS488">
        <v>0.5656245693454911</v>
      </c>
      <c r="CX488">
        <v>0.60537534324893882</v>
      </c>
      <c r="DC488">
        <v>0.64149205938903431</v>
      </c>
      <c r="DH488">
        <v>0.70006750905413184</v>
      </c>
      <c r="DM488">
        <v>0.73638277936951824</v>
      </c>
      <c r="DR488">
        <v>0.68764118690710796</v>
      </c>
      <c r="DW488">
        <v>0.74511151417195176</v>
      </c>
      <c r="EB488">
        <v>0.78064378882673258</v>
      </c>
      <c r="EG488">
        <v>0.81109068033960818</v>
      </c>
      <c r="EL488">
        <v>0.82954097436931884</v>
      </c>
      <c r="EQ488">
        <v>0.84135954401521773</v>
      </c>
      <c r="EV488">
        <v>0.84489111620904989</v>
      </c>
      <c r="FA488">
        <v>0.86268660939397068</v>
      </c>
      <c r="FF488">
        <v>0.88145324969507932</v>
      </c>
      <c r="FK488">
        <v>0.88774802380215068</v>
      </c>
      <c r="FP488">
        <v>0.89412990269354564</v>
      </c>
      <c r="FU488">
        <v>0.90381876983669918</v>
      </c>
      <c r="FZ488">
        <v>0.91574947036760868</v>
      </c>
      <c r="GE488">
        <v>0.92577146006634559</v>
      </c>
      <c r="GJ488">
        <v>0.93175222383495659</v>
      </c>
      <c r="GO488">
        <v>0.93369166060605024</v>
      </c>
      <c r="GT488">
        <v>0.93865940783410151</v>
      </c>
    </row>
    <row r="489" spans="1:202">
      <c r="A489" s="38" t="s">
        <v>581</v>
      </c>
      <c r="AZ489">
        <v>0.19219315636373371</v>
      </c>
      <c r="BE489">
        <v>0.19797973917429881</v>
      </c>
      <c r="BJ489">
        <v>0.20650586893290521</v>
      </c>
      <c r="BK489"/>
      <c r="BO489">
        <v>0.21868510422954279</v>
      </c>
      <c r="BT489">
        <v>0.23127976593801011</v>
      </c>
      <c r="BY489">
        <v>0.24732899530788729</v>
      </c>
      <c r="CD489">
        <v>0.25448014595732538</v>
      </c>
      <c r="CI489">
        <v>0.26617721567282421</v>
      </c>
      <c r="CN489">
        <v>0.27561942366064612</v>
      </c>
      <c r="CS489">
        <v>0.31963014769889081</v>
      </c>
      <c r="CX489">
        <v>0.36091663233364879</v>
      </c>
      <c r="DC489">
        <v>0.40247804738534482</v>
      </c>
      <c r="DH489">
        <v>0.46901954472409141</v>
      </c>
      <c r="DM489">
        <v>0.51813941386188622</v>
      </c>
      <c r="DR489">
        <v>0.47728762931001639</v>
      </c>
      <c r="DW489">
        <v>0.53439003279061181</v>
      </c>
      <c r="EB489">
        <v>0.5974027152924487</v>
      </c>
      <c r="EG489">
        <v>0.64313149352602572</v>
      </c>
      <c r="EL489">
        <v>0.6659997990104729</v>
      </c>
      <c r="EQ489">
        <v>0.69632326667324884</v>
      </c>
      <c r="EV489">
        <v>0.71691001855459857</v>
      </c>
      <c r="FA489">
        <v>0.74780397257434916</v>
      </c>
      <c r="FF489">
        <v>0.77639103180611369</v>
      </c>
      <c r="FK489">
        <v>0.79638915763148332</v>
      </c>
      <c r="FP489">
        <v>0.81261640506440402</v>
      </c>
      <c r="FU489">
        <v>0.83294970229407184</v>
      </c>
      <c r="FZ489">
        <v>0.85575629616107285</v>
      </c>
      <c r="GE489">
        <v>0.87493919293744826</v>
      </c>
      <c r="GJ489">
        <v>0.88680022684581994</v>
      </c>
      <c r="GO489">
        <v>0.89195568196702313</v>
      </c>
      <c r="GT489">
        <v>0.90147279042262463</v>
      </c>
    </row>
    <row r="490" spans="1:202">
      <c r="A490" s="38" t="s">
        <v>582</v>
      </c>
      <c r="AZ490">
        <v>0.38016767371224408</v>
      </c>
      <c r="BE490">
        <v>0.42597770519441153</v>
      </c>
      <c r="BJ490">
        <v>0.44650744789024699</v>
      </c>
      <c r="BK490"/>
      <c r="BO490">
        <v>0.46005605952687451</v>
      </c>
      <c r="BT490">
        <v>0.47492206026669609</v>
      </c>
      <c r="BY490">
        <v>0.4826015847674987</v>
      </c>
      <c r="CD490">
        <v>0.51037517778059849</v>
      </c>
      <c r="CI490">
        <v>0.52069665526758724</v>
      </c>
      <c r="CN490">
        <v>0.54493174920083942</v>
      </c>
      <c r="CS490">
        <v>0.54161781567107359</v>
      </c>
      <c r="CX490">
        <v>0.57570426260583296</v>
      </c>
      <c r="DC490">
        <v>0.6143235684529692</v>
      </c>
      <c r="DH490">
        <v>0.65521924567203249</v>
      </c>
      <c r="DM490">
        <v>0.71005878186576399</v>
      </c>
      <c r="DR490">
        <v>0.6721451805239792</v>
      </c>
      <c r="DW490">
        <v>0.72457148874670918</v>
      </c>
      <c r="EB490">
        <v>0.75928233110025178</v>
      </c>
      <c r="EG490">
        <v>0.7944800767759943</v>
      </c>
      <c r="EL490">
        <v>0.82418647336052075</v>
      </c>
      <c r="EQ490">
        <v>0.84151915451158865</v>
      </c>
      <c r="EV490">
        <v>0.85269896432666925</v>
      </c>
      <c r="FA490">
        <v>0.8562846726402652</v>
      </c>
      <c r="FF490">
        <v>0.87345844701628306</v>
      </c>
      <c r="FK490">
        <v>0.89123211264178126</v>
      </c>
      <c r="FP490">
        <v>0.89712741948226626</v>
      </c>
      <c r="FU490">
        <v>0.90339116158439625</v>
      </c>
      <c r="FZ490">
        <v>0.91239285473707865</v>
      </c>
      <c r="GE490">
        <v>0.92341144894490801</v>
      </c>
      <c r="GJ490">
        <v>0.93256791171557607</v>
      </c>
      <c r="GO490">
        <v>0.93794698243975061</v>
      </c>
      <c r="GT490">
        <v>0.93942281211908563</v>
      </c>
    </row>
    <row r="491" spans="1:202">
      <c r="A491" s="38" t="s">
        <v>583</v>
      </c>
      <c r="AZ491">
        <v>0.18213293001622191</v>
      </c>
      <c r="BE491">
        <v>0.2044525351815018</v>
      </c>
      <c r="BJ491">
        <v>0.21138064498196801</v>
      </c>
      <c r="BK491"/>
      <c r="BO491">
        <v>0.22017723503632899</v>
      </c>
      <c r="BT491">
        <v>0.22941627664453559</v>
      </c>
      <c r="BY491">
        <v>0.23847963073144349</v>
      </c>
      <c r="CD491">
        <v>0.2582719240087778</v>
      </c>
      <c r="CI491">
        <v>0.264701427473443</v>
      </c>
      <c r="CN491">
        <v>0.27961738472161313</v>
      </c>
      <c r="CS491">
        <v>0.29045449301267529</v>
      </c>
      <c r="CX491">
        <v>0.33365692575829697</v>
      </c>
      <c r="DC491">
        <v>0.37577005708430872</v>
      </c>
      <c r="DH491">
        <v>0.42235464294901798</v>
      </c>
      <c r="DM491">
        <v>0.48623914161986148</v>
      </c>
      <c r="DR491">
        <v>0.45545970381524098</v>
      </c>
      <c r="DW491">
        <v>0.51051037626256968</v>
      </c>
      <c r="EB491">
        <v>0.55235070251394114</v>
      </c>
      <c r="EG491">
        <v>0.61617841119760952</v>
      </c>
      <c r="EL491">
        <v>0.66150765302258374</v>
      </c>
      <c r="EQ491">
        <v>0.68305032712515334</v>
      </c>
      <c r="EV491">
        <v>0.71295498730210138</v>
      </c>
      <c r="FA491">
        <v>0.73374752164221058</v>
      </c>
      <c r="FF491">
        <v>0.76372531248695263</v>
      </c>
      <c r="FK491">
        <v>0.79119292971926714</v>
      </c>
      <c r="FP491">
        <v>0.81059729932804803</v>
      </c>
      <c r="FU491">
        <v>0.82622391095869085</v>
      </c>
      <c r="FZ491">
        <v>0.84535870467685681</v>
      </c>
      <c r="GE491">
        <v>0.8668183024510655</v>
      </c>
      <c r="GJ491">
        <v>0.88475318274722892</v>
      </c>
      <c r="GO491">
        <v>0.89575606952534526</v>
      </c>
      <c r="GT491">
        <v>0.90021880886523187</v>
      </c>
    </row>
    <row r="492" spans="1:202">
      <c r="A492" s="38" t="s">
        <v>584</v>
      </c>
      <c r="AZ492">
        <v>0.49208815299708297</v>
      </c>
      <c r="BE492">
        <v>0.57425955970953946</v>
      </c>
      <c r="BJ492">
        <v>0.65164933596005103</v>
      </c>
      <c r="BK492"/>
      <c r="BO492">
        <v>0.68950279197593267</v>
      </c>
      <c r="BT492">
        <v>0.70803184064113123</v>
      </c>
      <c r="BY492">
        <v>0.73980693948137832</v>
      </c>
      <c r="CD492">
        <v>0.72291159512984904</v>
      </c>
      <c r="CI492">
        <v>0.76274966696524849</v>
      </c>
      <c r="CN492">
        <v>0.54078073726854325</v>
      </c>
      <c r="CS492">
        <v>0.56650466091682461</v>
      </c>
      <c r="CX492">
        <v>0.56255062858196336</v>
      </c>
      <c r="DC492">
        <v>0.59590253282338812</v>
      </c>
      <c r="DH492">
        <v>0.64287910402621162</v>
      </c>
      <c r="DM492">
        <v>0.67384773757829386</v>
      </c>
      <c r="DR492">
        <v>0.6435933747256134</v>
      </c>
      <c r="DW492">
        <v>0.70507183303345178</v>
      </c>
      <c r="EB492">
        <v>0.7482610621877861</v>
      </c>
      <c r="EG492">
        <v>0.77972866144621877</v>
      </c>
      <c r="EL492">
        <v>0.81381222849746515</v>
      </c>
      <c r="EQ492">
        <v>0.84207258736627655</v>
      </c>
      <c r="EV492">
        <v>0.8576020883783303</v>
      </c>
      <c r="FA492">
        <v>0.8679534777913841</v>
      </c>
      <c r="FF492">
        <v>0.87169744135383531</v>
      </c>
      <c r="FK492">
        <v>0.88788687619905726</v>
      </c>
      <c r="FP492">
        <v>0.90427592817282298</v>
      </c>
      <c r="FU492">
        <v>0.90974649346415559</v>
      </c>
      <c r="FZ492">
        <v>0.91584583730707525</v>
      </c>
      <c r="GE492">
        <v>0.92394830964481578</v>
      </c>
      <c r="GJ492">
        <v>0.93375860731930094</v>
      </c>
      <c r="GO492">
        <v>0.94178202865597804</v>
      </c>
      <c r="GT492">
        <v>0.94642677529782759</v>
      </c>
    </row>
    <row r="493" spans="1:202">
      <c r="A493" s="38" t="s">
        <v>585</v>
      </c>
      <c r="AZ493">
        <v>0.22439930636486111</v>
      </c>
      <c r="BE493">
        <v>0.26818051096921419</v>
      </c>
      <c r="BJ493">
        <v>0.30843034369167488</v>
      </c>
      <c r="BK493"/>
      <c r="BO493">
        <v>0.32678439673157789</v>
      </c>
      <c r="BT493">
        <v>0.3376414776949806</v>
      </c>
      <c r="BY493">
        <v>0.35662329649070013</v>
      </c>
      <c r="CD493">
        <v>0.35949020477672478</v>
      </c>
      <c r="CI493">
        <v>0.39085690823457708</v>
      </c>
      <c r="CN493">
        <v>0.27827655544092778</v>
      </c>
      <c r="CS493">
        <v>0.29625839702038859</v>
      </c>
      <c r="CX493">
        <v>0.31242193302951943</v>
      </c>
      <c r="DC493">
        <v>0.35575862217449272</v>
      </c>
      <c r="DH493">
        <v>0.40662214307317018</v>
      </c>
      <c r="DM493">
        <v>0.44774970533663211</v>
      </c>
      <c r="DR493">
        <v>0.42897804817904578</v>
      </c>
      <c r="DW493">
        <v>0.49128870740155017</v>
      </c>
      <c r="EB493">
        <v>0.54127045536599649</v>
      </c>
      <c r="EG493">
        <v>0.58045934104291852</v>
      </c>
      <c r="EL493">
        <v>0.64409611086298024</v>
      </c>
      <c r="EQ493">
        <v>0.68811756683473679</v>
      </c>
      <c r="EV493">
        <v>0.70743746415277653</v>
      </c>
      <c r="FA493">
        <v>0.73646467054621523</v>
      </c>
      <c r="FF493">
        <v>0.75732437910173556</v>
      </c>
      <c r="FK493">
        <v>0.78575320333449961</v>
      </c>
      <c r="FP493">
        <v>0.81147937685505722</v>
      </c>
      <c r="FU493">
        <v>0.83007690077565599</v>
      </c>
      <c r="FZ493">
        <v>0.84487776437629114</v>
      </c>
      <c r="GE493">
        <v>0.86236999001476367</v>
      </c>
      <c r="GJ493">
        <v>0.88197055287050352</v>
      </c>
      <c r="GO493">
        <v>0.8982238614465724</v>
      </c>
      <c r="GT493">
        <v>0.90813969723667154</v>
      </c>
    </row>
    <row r="494" spans="1:202">
      <c r="A494" s="38" t="s">
        <v>586</v>
      </c>
      <c r="AZ494">
        <v>0.33871212753640639</v>
      </c>
      <c r="BE494">
        <v>0.36091523586696572</v>
      </c>
      <c r="BJ494">
        <v>0.43486504257885461</v>
      </c>
      <c r="BK494"/>
      <c r="BO494">
        <v>0.47935416424184663</v>
      </c>
      <c r="BT494">
        <v>0.48855963819088111</v>
      </c>
      <c r="BY494">
        <v>0.49420585576160803</v>
      </c>
      <c r="CD494">
        <v>0.5066460728114236</v>
      </c>
      <c r="CI494">
        <v>0.49829158722139832</v>
      </c>
      <c r="CN494">
        <v>0.55403215185879151</v>
      </c>
      <c r="CS494">
        <v>0.56859444201666387</v>
      </c>
      <c r="CX494">
        <v>0.58887752232066071</v>
      </c>
      <c r="DC494">
        <v>0.59254230799676944</v>
      </c>
      <c r="DH494">
        <v>0.63579156334971909</v>
      </c>
      <c r="DM494">
        <v>0.67323455235570639</v>
      </c>
      <c r="DR494">
        <v>0.62814607312167803</v>
      </c>
      <c r="DW494">
        <v>0.69174350334140444</v>
      </c>
      <c r="EB494">
        <v>0.74049937008368005</v>
      </c>
      <c r="EG494">
        <v>0.7805957122279531</v>
      </c>
      <c r="EL494">
        <v>0.80725757282171762</v>
      </c>
      <c r="EQ494">
        <v>0.83917343587651616</v>
      </c>
      <c r="EV494">
        <v>0.86469583746054102</v>
      </c>
      <c r="FA494">
        <v>0.87771013446377844</v>
      </c>
      <c r="FF494">
        <v>0.88696591531597135</v>
      </c>
      <c r="FK494">
        <v>0.89095350673569629</v>
      </c>
      <c r="FP494">
        <v>0.90562394716184969</v>
      </c>
      <c r="FU494">
        <v>0.92022851627502966</v>
      </c>
      <c r="FZ494">
        <v>0.9253430213556576</v>
      </c>
      <c r="GE494">
        <v>0.93119348462812068</v>
      </c>
      <c r="GJ494">
        <v>0.93823570240250131</v>
      </c>
      <c r="GO494">
        <v>0.94658346531803383</v>
      </c>
      <c r="GT494">
        <v>0.95324394547587943</v>
      </c>
    </row>
    <row r="495" spans="1:202">
      <c r="A495" s="38" t="s">
        <v>587</v>
      </c>
      <c r="AZ495">
        <v>0.15621813882133651</v>
      </c>
      <c r="BE495">
        <v>0.16303166202082681</v>
      </c>
      <c r="BJ495">
        <v>0.19997107046761531</v>
      </c>
      <c r="BK495"/>
      <c r="BO495">
        <v>0.2241320192643437</v>
      </c>
      <c r="BT495">
        <v>0.2270473215382387</v>
      </c>
      <c r="BY495">
        <v>0.2318425513046182</v>
      </c>
      <c r="CD495">
        <v>0.2403909286416932</v>
      </c>
      <c r="CI495">
        <v>0.24661984148971419</v>
      </c>
      <c r="CN495">
        <v>0.28455703288769968</v>
      </c>
      <c r="CS495">
        <v>0.29891681012910032</v>
      </c>
      <c r="CX495">
        <v>0.31801178390981488</v>
      </c>
      <c r="DC495">
        <v>0.34148274679802648</v>
      </c>
      <c r="DH495">
        <v>0.394248584668911</v>
      </c>
      <c r="DM495">
        <v>0.43947215333980472</v>
      </c>
      <c r="DR495">
        <v>0.41425679068118171</v>
      </c>
      <c r="DW495">
        <v>0.48182951477852137</v>
      </c>
      <c r="EB495">
        <v>0.53815101687533784</v>
      </c>
      <c r="EG495">
        <v>0.5872433833553351</v>
      </c>
      <c r="EL495">
        <v>0.62225839410613681</v>
      </c>
      <c r="EQ495">
        <v>0.68399350526503089</v>
      </c>
      <c r="EV495">
        <v>0.72498490156638029</v>
      </c>
      <c r="FA495">
        <v>0.74106388747371621</v>
      </c>
      <c r="FF495">
        <v>0.76829139294326998</v>
      </c>
      <c r="FK495">
        <v>0.78867999943883815</v>
      </c>
      <c r="FP495">
        <v>0.81451137128797402</v>
      </c>
      <c r="FU495">
        <v>0.83762523633662911</v>
      </c>
      <c r="FZ495">
        <v>0.85509833184428707</v>
      </c>
      <c r="GE495">
        <v>0.86879551327390059</v>
      </c>
      <c r="GJ495">
        <v>0.88417010675352448</v>
      </c>
      <c r="GO495">
        <v>0.90137330836845508</v>
      </c>
      <c r="GT495">
        <v>0.91544159824698779</v>
      </c>
    </row>
    <row r="496" spans="1:202">
      <c r="A496" s="38" t="s">
        <v>588</v>
      </c>
      <c r="AZ496">
        <v>0.34460329968604198</v>
      </c>
      <c r="BE496">
        <v>0.36523229981647831</v>
      </c>
      <c r="BJ496">
        <v>0.36324652886196629</v>
      </c>
      <c r="BK496"/>
      <c r="BO496">
        <v>0.45035621590431019</v>
      </c>
      <c r="BT496">
        <v>0.4796435145428618</v>
      </c>
      <c r="BY496">
        <v>0.48079607323286699</v>
      </c>
      <c r="CD496">
        <v>0.4982337574635185</v>
      </c>
      <c r="CI496">
        <v>0.5377953429331509</v>
      </c>
      <c r="CN496">
        <v>0.52603920752673539</v>
      </c>
      <c r="CS496">
        <v>0.59146737876701316</v>
      </c>
      <c r="CX496">
        <v>0.58666763686637624</v>
      </c>
      <c r="DC496">
        <v>0.61775411147910964</v>
      </c>
      <c r="DH496">
        <v>0.63913638575893927</v>
      </c>
      <c r="DM496">
        <v>0.67773806054101093</v>
      </c>
      <c r="DR496">
        <v>0.63165713788567335</v>
      </c>
      <c r="DW496">
        <v>0.69227746025884085</v>
      </c>
      <c r="EB496">
        <v>0.73729927665391781</v>
      </c>
      <c r="EG496">
        <v>0.78417563962928538</v>
      </c>
      <c r="EL496">
        <v>0.81928309889548989</v>
      </c>
      <c r="EQ496">
        <v>0.84110703471421111</v>
      </c>
      <c r="EV496">
        <v>0.86936215510861414</v>
      </c>
      <c r="FA496">
        <v>0.89078223703269221</v>
      </c>
      <c r="FF496">
        <v>0.90077396892288109</v>
      </c>
      <c r="FK496">
        <v>0.9087253931547028</v>
      </c>
      <c r="FP496">
        <v>0.91291884436760395</v>
      </c>
      <c r="FU496">
        <v>0.92536140896625507</v>
      </c>
      <c r="FZ496">
        <v>0.93777226566504179</v>
      </c>
      <c r="GE496">
        <v>0.94267758159766801</v>
      </c>
      <c r="GJ496">
        <v>0.94811095200542017</v>
      </c>
      <c r="GO496">
        <v>0.95398572024279571</v>
      </c>
      <c r="GT496">
        <v>0.96066926882710912</v>
      </c>
    </row>
    <row r="497" spans="1:202">
      <c r="A497" s="38" t="s">
        <v>589</v>
      </c>
      <c r="AZ497">
        <v>0.15760441292356189</v>
      </c>
      <c r="BE497">
        <v>0.1623925432241862</v>
      </c>
      <c r="BJ497">
        <v>0.15690376569037659</v>
      </c>
      <c r="BK497"/>
      <c r="BO497">
        <v>0.20023494846996129</v>
      </c>
      <c r="BT497">
        <v>0.21908676031321581</v>
      </c>
      <c r="BY497">
        <v>0.21870319057805601</v>
      </c>
      <c r="CD497">
        <v>0.2277234995959744</v>
      </c>
      <c r="CI497">
        <v>0.25207398371422007</v>
      </c>
      <c r="CN497">
        <v>0.26044098019706019</v>
      </c>
      <c r="CS497">
        <v>0.30660393845551592</v>
      </c>
      <c r="CX497">
        <v>0.31508305640730411</v>
      </c>
      <c r="DC497">
        <v>0.34444497075550268</v>
      </c>
      <c r="DH497">
        <v>0.38327801624547791</v>
      </c>
      <c r="DM497">
        <v>0.43069831614088427</v>
      </c>
      <c r="DR497">
        <v>0.41670626667628452</v>
      </c>
      <c r="DW497">
        <v>0.48625580039434457</v>
      </c>
      <c r="EB497">
        <v>0.54229391525185922</v>
      </c>
      <c r="EG497">
        <v>0.59993428627444723</v>
      </c>
      <c r="EL497">
        <v>0.64748877698321816</v>
      </c>
      <c r="EQ497">
        <v>0.67813148192655337</v>
      </c>
      <c r="EV497">
        <v>0.73503318659127803</v>
      </c>
      <c r="FA497">
        <v>0.77108248565235715</v>
      </c>
      <c r="FF497">
        <v>0.78350722275977103</v>
      </c>
      <c r="FK497">
        <v>0.80785359688236813</v>
      </c>
      <c r="FP497">
        <v>0.82659921370676448</v>
      </c>
      <c r="FU497">
        <v>0.84864677871182859</v>
      </c>
      <c r="FZ497">
        <v>0.86832287486392856</v>
      </c>
      <c r="GE497">
        <v>0.88436638954997482</v>
      </c>
      <c r="GJ497">
        <v>0.89662183853863719</v>
      </c>
      <c r="GO497">
        <v>0.90954569713063338</v>
      </c>
      <c r="GT497">
        <v>0.9237453328351598</v>
      </c>
    </row>
    <row r="498" spans="1:202">
      <c r="A498" s="38" t="s">
        <v>590</v>
      </c>
      <c r="AZ498">
        <v>0.34929070415291652</v>
      </c>
      <c r="BE498">
        <v>0.38104742679579939</v>
      </c>
      <c r="BJ498">
        <v>0.33494201541453578</v>
      </c>
      <c r="BK498"/>
      <c r="BO498">
        <v>0.36184805671145909</v>
      </c>
      <c r="BT498">
        <v>0.43871002902025968</v>
      </c>
      <c r="BY498">
        <v>0.4479036639988252</v>
      </c>
      <c r="CD498">
        <v>0.4690293061318202</v>
      </c>
      <c r="CI498">
        <v>0.52516323990441893</v>
      </c>
      <c r="CN498">
        <v>0.55811138692921058</v>
      </c>
      <c r="CS498">
        <v>0.55646466381578352</v>
      </c>
      <c r="CX498">
        <v>0.58801630091543067</v>
      </c>
      <c r="DC498">
        <v>0.61407428301834988</v>
      </c>
      <c r="DH498">
        <v>0.6789515602141164</v>
      </c>
      <c r="DM498">
        <v>0.68662950998142169</v>
      </c>
      <c r="DR498">
        <v>0.64165775358858279</v>
      </c>
      <c r="DW498">
        <v>0.71809114896454551</v>
      </c>
      <c r="EB498">
        <v>0.74789695400494138</v>
      </c>
      <c r="EG498">
        <v>0.78700955535921946</v>
      </c>
      <c r="EL498">
        <v>0.82786474585219094</v>
      </c>
      <c r="EQ498">
        <v>0.85822495874794835</v>
      </c>
      <c r="EV498">
        <v>0.87663234241291543</v>
      </c>
      <c r="FA498">
        <v>0.89891102808948919</v>
      </c>
      <c r="FF498">
        <v>0.9149787840528284</v>
      </c>
      <c r="FK498">
        <v>0.92248611835737682</v>
      </c>
      <c r="FP498">
        <v>0.9292161993064485</v>
      </c>
      <c r="FU498">
        <v>0.93340377170750055</v>
      </c>
      <c r="FZ498">
        <v>0.94308426245747734</v>
      </c>
      <c r="GE498">
        <v>0.95335900384612604</v>
      </c>
      <c r="GJ498">
        <v>0.95826508404614841</v>
      </c>
      <c r="GO498">
        <v>0.96320951013055667</v>
      </c>
      <c r="GT498">
        <v>0.96793163350080103</v>
      </c>
    </row>
    <row r="499" spans="1:202">
      <c r="A499" s="38" t="s">
        <v>591</v>
      </c>
      <c r="AZ499">
        <v>0.15000214288775551</v>
      </c>
      <c r="BE499">
        <v>0.16103790061012949</v>
      </c>
      <c r="BJ499">
        <v>0.13505726428005471</v>
      </c>
      <c r="BK499"/>
      <c r="BO499">
        <v>0.14802875047286959</v>
      </c>
      <c r="BT499">
        <v>0.1866561303595515</v>
      </c>
      <c r="BY499">
        <v>0.19615453200885319</v>
      </c>
      <c r="CD499">
        <v>0.2017154008888597</v>
      </c>
      <c r="CI499">
        <v>0.23296214697914661</v>
      </c>
      <c r="CN499">
        <v>0.26000369832846759</v>
      </c>
      <c r="CS499">
        <v>0.27438996826659667</v>
      </c>
      <c r="CX499">
        <v>0.30514356373112789</v>
      </c>
      <c r="DC499">
        <v>0.3327483818144148</v>
      </c>
      <c r="DH499">
        <v>0.38729987780378189</v>
      </c>
      <c r="DM499">
        <v>0.41387104026885352</v>
      </c>
      <c r="DR499">
        <v>0.41950010458888681</v>
      </c>
      <c r="DW499">
        <v>0.51173495019227611</v>
      </c>
      <c r="EB499">
        <v>0.55735903163308231</v>
      </c>
      <c r="EG499">
        <v>0.61088670540575352</v>
      </c>
      <c r="EL499">
        <v>0.66737394873516076</v>
      </c>
      <c r="EQ499">
        <v>0.71432716329858281</v>
      </c>
      <c r="EV499">
        <v>0.74243250831367236</v>
      </c>
      <c r="FA499">
        <v>0.78906115434253798</v>
      </c>
      <c r="FF499">
        <v>0.81846233447835426</v>
      </c>
      <c r="FK499">
        <v>0.8291321899555365</v>
      </c>
      <c r="FP499">
        <v>0.84936758027820247</v>
      </c>
      <c r="FU499">
        <v>0.86432949565439554</v>
      </c>
      <c r="FZ499">
        <v>0.88185661229711254</v>
      </c>
      <c r="GE499">
        <v>0.89802460192808886</v>
      </c>
      <c r="GJ499">
        <v>0.91241033365774771</v>
      </c>
      <c r="GO499">
        <v>0.92332488076295338</v>
      </c>
      <c r="GT499">
        <v>0.93370378043157198</v>
      </c>
    </row>
    <row r="500" spans="1:202">
      <c r="A500" s="38" t="s">
        <v>592</v>
      </c>
      <c r="AZ500">
        <v>0.48899755501222492</v>
      </c>
      <c r="BE500">
        <v>0.40868454661558112</v>
      </c>
      <c r="BJ500">
        <v>0.29580329081161028</v>
      </c>
      <c r="BK500"/>
      <c r="BO500">
        <v>0.30150753768844218</v>
      </c>
      <c r="BT500">
        <v>0.320139697322468</v>
      </c>
      <c r="BY500">
        <v>0.3594080338266385</v>
      </c>
      <c r="CD500">
        <v>0.42676681461249572</v>
      </c>
      <c r="CI500">
        <v>0.50316175970626231</v>
      </c>
      <c r="CN500">
        <v>0.49571020019065781</v>
      </c>
      <c r="CS500">
        <v>0.61597780599050167</v>
      </c>
      <c r="CX500">
        <v>0.50858438613540657</v>
      </c>
      <c r="DC500">
        <v>0.57848342181708901</v>
      </c>
      <c r="DH500">
        <v>0.66261629010822098</v>
      </c>
      <c r="DM500">
        <v>0.67443120260021672</v>
      </c>
      <c r="DR500">
        <v>0.60485371052121684</v>
      </c>
      <c r="DW500">
        <v>0.70760447488652545</v>
      </c>
      <c r="EB500">
        <v>0.74405919415059119</v>
      </c>
      <c r="EG500">
        <v>0.77897199678292028</v>
      </c>
      <c r="EL500">
        <v>0.81324592822869501</v>
      </c>
      <c r="EQ500">
        <v>0.85114445410908157</v>
      </c>
      <c r="EV500">
        <v>0.88151400441791816</v>
      </c>
      <c r="FA500">
        <v>0.90058126111933512</v>
      </c>
      <c r="FF500">
        <v>0.91701536516518112</v>
      </c>
      <c r="FK500">
        <v>0.92918010188696709</v>
      </c>
      <c r="FP500">
        <v>0.93617045520211806</v>
      </c>
      <c r="FU500">
        <v>0.94199158142470718</v>
      </c>
      <c r="FZ500">
        <v>0.94622474660539091</v>
      </c>
      <c r="GE500">
        <v>0.95364684640722219</v>
      </c>
      <c r="GJ500">
        <v>0.96238715455168355</v>
      </c>
      <c r="GO500">
        <v>0.96783303243564978</v>
      </c>
      <c r="GT500">
        <v>0.97238610293452288</v>
      </c>
    </row>
    <row r="501" spans="1:202">
      <c r="A501" s="38" t="s">
        <v>593</v>
      </c>
      <c r="AZ501">
        <v>0.17114914425427871</v>
      </c>
      <c r="BE501">
        <v>0.1532567049808429</v>
      </c>
      <c r="BJ501">
        <v>0.11092623405435389</v>
      </c>
      <c r="BK501"/>
      <c r="BO501">
        <v>0.1172529313232831</v>
      </c>
      <c r="BT501">
        <v>0.1164144353899884</v>
      </c>
      <c r="BY501">
        <v>0.14799154334038059</v>
      </c>
      <c r="CD501">
        <v>0.1707067258449983</v>
      </c>
      <c r="CI501">
        <v>0.20398449717821451</v>
      </c>
      <c r="CN501">
        <v>0.21448999046711151</v>
      </c>
      <c r="CS501">
        <v>0.28212723938496259</v>
      </c>
      <c r="CX501">
        <v>0.24619371558147071</v>
      </c>
      <c r="DC501">
        <v>0.29550235400180308</v>
      </c>
      <c r="DH501">
        <v>0.35883804822479592</v>
      </c>
      <c r="DM501">
        <v>0.37107258938244853</v>
      </c>
      <c r="DR501">
        <v>0.38796744816895951</v>
      </c>
      <c r="DW501">
        <v>0.4930573670912492</v>
      </c>
      <c r="EB501">
        <v>0.54797370877411322</v>
      </c>
      <c r="EG501">
        <v>0.5936426116838488</v>
      </c>
      <c r="EL501">
        <v>0.64085963370953569</v>
      </c>
      <c r="EQ501">
        <v>0.69676395734673502</v>
      </c>
      <c r="EV501">
        <v>0.74903520263818291</v>
      </c>
      <c r="FA501">
        <v>0.78077473027427535</v>
      </c>
      <c r="FF501">
        <v>0.81674769357867394</v>
      </c>
      <c r="FK501">
        <v>0.84388872313687202</v>
      </c>
      <c r="FP501">
        <v>0.85906631842905667</v>
      </c>
      <c r="FU501">
        <v>0.87702290855350939</v>
      </c>
      <c r="FZ501">
        <v>0.88899425231248597</v>
      </c>
      <c r="GE501">
        <v>0.90369881664023421</v>
      </c>
      <c r="GJ501">
        <v>0.91759231989806345</v>
      </c>
      <c r="GO501">
        <v>0.93088626561916044</v>
      </c>
      <c r="GT501">
        <v>0.94078214907354674</v>
      </c>
    </row>
    <row r="502" spans="1:202">
      <c r="A502" s="38" t="s">
        <v>594</v>
      </c>
      <c r="AZ502">
        <v>0.44910485046062032</v>
      </c>
      <c r="BE502">
        <v>0.5012044924138257</v>
      </c>
      <c r="BJ502">
        <v>0.53057732578937411</v>
      </c>
      <c r="BK502"/>
      <c r="BO502">
        <v>0.58746219208680539</v>
      </c>
      <c r="BT502">
        <v>0.63147901420896191</v>
      </c>
      <c r="BY502">
        <v>0.66652287964189783</v>
      </c>
      <c r="CD502">
        <v>0.70417786510457447</v>
      </c>
      <c r="CI502">
        <v>0.73227055858547674</v>
      </c>
      <c r="CN502">
        <v>0.74424404983059556</v>
      </c>
      <c r="CS502">
        <v>0.75848500845534728</v>
      </c>
      <c r="CX502">
        <v>0.77728061924308367</v>
      </c>
      <c r="DC502">
        <v>0.82265220884331247</v>
      </c>
      <c r="DH502">
        <v>0.83658991844694464</v>
      </c>
      <c r="DM502">
        <v>0.83293739519380472</v>
      </c>
      <c r="DR502">
        <v>0.85284537335322286</v>
      </c>
      <c r="DW502">
        <v>0.87187847167560595</v>
      </c>
      <c r="EB502">
        <v>0.88671609007604357</v>
      </c>
      <c r="EG502">
        <v>0.89712862228147694</v>
      </c>
      <c r="EL502">
        <v>0.90241221057334597</v>
      </c>
      <c r="EQ502">
        <v>0.9111064025643707</v>
      </c>
      <c r="EV502">
        <v>0.92006040524492139</v>
      </c>
      <c r="FA502">
        <v>0.92849062826629869</v>
      </c>
      <c r="FF502">
        <v>0.93584321500633971</v>
      </c>
      <c r="FK502">
        <v>0.94215926224839885</v>
      </c>
      <c r="FP502">
        <v>0.94782784372519757</v>
      </c>
      <c r="FU502">
        <v>0.95303119071770115</v>
      </c>
      <c r="FZ502">
        <v>0.95787368791242034</v>
      </c>
      <c r="GE502">
        <v>0.96239195454917303</v>
      </c>
      <c r="GJ502">
        <v>0.96641777295016495</v>
      </c>
      <c r="GO502">
        <v>0.96996419545493218</v>
      </c>
      <c r="GT502">
        <v>0.97314333860358726</v>
      </c>
    </row>
    <row r="503" spans="1:202">
      <c r="A503" s="38" t="s">
        <v>595</v>
      </c>
      <c r="AZ503">
        <v>0.22162255628099961</v>
      </c>
      <c r="BE503">
        <v>0.26716275943568479</v>
      </c>
      <c r="BJ503">
        <v>0.28877514670140808</v>
      </c>
      <c r="BK503"/>
      <c r="BO503">
        <v>0.3365603460443034</v>
      </c>
      <c r="BT503">
        <v>0.37027983091347438</v>
      </c>
      <c r="BY503">
        <v>0.41308584541095839</v>
      </c>
      <c r="CD503">
        <v>0.45012180381842359</v>
      </c>
      <c r="CI503">
        <v>0.48921437243350591</v>
      </c>
      <c r="CN503">
        <v>0.52867319509512167</v>
      </c>
      <c r="CS503">
        <v>0.56089680663973285</v>
      </c>
      <c r="CX503">
        <v>0.59471703152378541</v>
      </c>
      <c r="DC503">
        <v>0.65566165315993252</v>
      </c>
      <c r="DH503">
        <v>0.68146088614194289</v>
      </c>
      <c r="DM503">
        <v>0.69360411011596845</v>
      </c>
      <c r="DR503">
        <v>0.68217015632798972</v>
      </c>
      <c r="DW503">
        <v>0.7015415789792584</v>
      </c>
      <c r="EB503">
        <v>0.71570337466882483</v>
      </c>
      <c r="EG503">
        <v>0.71960181033390369</v>
      </c>
      <c r="EL503">
        <v>0.71202271139685969</v>
      </c>
      <c r="EQ503">
        <v>0.71400914293161388</v>
      </c>
      <c r="EV503">
        <v>0.71797314700788739</v>
      </c>
      <c r="FA503">
        <v>0.72239971146281323</v>
      </c>
      <c r="FF503">
        <v>0.72567885738050086</v>
      </c>
      <c r="FK503">
        <v>0.72744333462757127</v>
      </c>
      <c r="FP503">
        <v>0.72898375441906793</v>
      </c>
      <c r="FU503">
        <v>0.73082755750762862</v>
      </c>
      <c r="FZ503">
        <v>0.73369218218685484</v>
      </c>
      <c r="GE503">
        <v>0.73771185739154821</v>
      </c>
      <c r="GJ503">
        <v>0.74192328037916955</v>
      </c>
      <c r="GO503">
        <v>0.74628443724593807</v>
      </c>
      <c r="GT503">
        <v>0.74982205110947275</v>
      </c>
    </row>
    <row r="504" spans="1:202">
      <c r="A504" s="38" t="s">
        <v>596</v>
      </c>
      <c r="AZ504">
        <v>0.43625197013596212</v>
      </c>
      <c r="BE504">
        <v>0.45314186384726629</v>
      </c>
      <c r="BJ504">
        <v>0.50439493629111742</v>
      </c>
      <c r="BK504"/>
      <c r="BO504">
        <v>0.53362822243632946</v>
      </c>
      <c r="BT504">
        <v>0.58969156445479931</v>
      </c>
      <c r="BY504">
        <v>0.63652630492983131</v>
      </c>
      <c r="CD504">
        <v>0.66820042802431212</v>
      </c>
      <c r="CI504">
        <v>0.70499006899892902</v>
      </c>
      <c r="CN504">
        <v>0.73238039416696643</v>
      </c>
      <c r="CS504">
        <v>0.74510819954309837</v>
      </c>
      <c r="CX504">
        <v>0.75824167028054279</v>
      </c>
      <c r="DC504">
        <v>0.78015301012117044</v>
      </c>
      <c r="DH504">
        <v>0.82571094510108911</v>
      </c>
      <c r="DM504">
        <v>0.84067903779356679</v>
      </c>
      <c r="DR504">
        <v>0.84101744333808293</v>
      </c>
      <c r="DW504">
        <v>0.85620321518540488</v>
      </c>
      <c r="EB504">
        <v>0.87279180883547969</v>
      </c>
      <c r="EG504">
        <v>0.88753272023911745</v>
      </c>
      <c r="EL504">
        <v>0.89785088142786795</v>
      </c>
      <c r="EQ504">
        <v>0.90306833525892793</v>
      </c>
      <c r="EV504">
        <v>0.91168454173659086</v>
      </c>
      <c r="FA504">
        <v>0.92056046462881802</v>
      </c>
      <c r="FF504">
        <v>0.92891770817195263</v>
      </c>
      <c r="FK504">
        <v>0.93620522141177942</v>
      </c>
      <c r="FP504">
        <v>0.94243524556268032</v>
      </c>
      <c r="FU504">
        <v>0.94803237392533735</v>
      </c>
      <c r="FZ504">
        <v>0.9531762817443028</v>
      </c>
      <c r="GE504">
        <v>0.95796850901380437</v>
      </c>
      <c r="GJ504">
        <v>0.96244433989865985</v>
      </c>
      <c r="GO504">
        <v>0.96643503159385313</v>
      </c>
      <c r="GT504">
        <v>0.96995280770258441</v>
      </c>
    </row>
    <row r="505" spans="1:202">
      <c r="A505" s="38" t="s">
        <v>597</v>
      </c>
      <c r="AZ505">
        <v>0.23900623870391749</v>
      </c>
      <c r="BE505">
        <v>0.26204753896065103</v>
      </c>
      <c r="BJ505">
        <v>0.31364407190685922</v>
      </c>
      <c r="BK505"/>
      <c r="BO505">
        <v>0.34393521664226379</v>
      </c>
      <c r="BT505">
        <v>0.39708353703942301</v>
      </c>
      <c r="BY505">
        <v>0.44037378595578169</v>
      </c>
      <c r="CD505">
        <v>0.49447379993983548</v>
      </c>
      <c r="CI505">
        <v>0.53971048542398159</v>
      </c>
      <c r="CN505">
        <v>0.56671614730595543</v>
      </c>
      <c r="CS505">
        <v>0.59511362747411756</v>
      </c>
      <c r="CX505">
        <v>0.62240414306336533</v>
      </c>
      <c r="DC505">
        <v>0.65689446696427367</v>
      </c>
      <c r="DH505">
        <v>0.70907828052917454</v>
      </c>
      <c r="DM505">
        <v>0.72568886210200589</v>
      </c>
      <c r="DR505">
        <v>0.74616438059438028</v>
      </c>
      <c r="DW505">
        <v>0.77108660833093179</v>
      </c>
      <c r="EB505">
        <v>0.79822620207881412</v>
      </c>
      <c r="EG505">
        <v>0.82198339881097637</v>
      </c>
      <c r="EL505">
        <v>0.83814667568934575</v>
      </c>
      <c r="EQ505">
        <v>0.84627233791111955</v>
      </c>
      <c r="EV505">
        <v>0.85968138609029787</v>
      </c>
      <c r="FA505">
        <v>0.87351085446043619</v>
      </c>
      <c r="FF505">
        <v>0.88669474656220892</v>
      </c>
      <c r="FK505">
        <v>0.89832472752736303</v>
      </c>
      <c r="FP505">
        <v>0.90828772502406785</v>
      </c>
      <c r="FU505">
        <v>0.91724114790335942</v>
      </c>
      <c r="FZ505">
        <v>0.92552978070625713</v>
      </c>
      <c r="GE505">
        <v>0.93331355091713564</v>
      </c>
      <c r="GJ505">
        <v>0.94064374045965871</v>
      </c>
      <c r="GO505">
        <v>0.94724296640762928</v>
      </c>
      <c r="GT505">
        <v>0.95311770459546574</v>
      </c>
    </row>
    <row r="506" spans="1:202">
      <c r="A506" s="38" t="s">
        <v>598</v>
      </c>
      <c r="AZ506">
        <v>0.41025078990785507</v>
      </c>
      <c r="BE506">
        <v>0.4401845053886867</v>
      </c>
      <c r="BJ506">
        <v>0.45774570798218678</v>
      </c>
      <c r="BK506"/>
      <c r="BO506">
        <v>0.50825422642658147</v>
      </c>
      <c r="BT506">
        <v>0.53760388708526541</v>
      </c>
      <c r="BY506">
        <v>0.59656982861745189</v>
      </c>
      <c r="CD506">
        <v>0.63771704853919753</v>
      </c>
      <c r="CI506">
        <v>0.66961186217510416</v>
      </c>
      <c r="CN506">
        <v>0.70636104323392623</v>
      </c>
      <c r="CS506">
        <v>0.73472825237213002</v>
      </c>
      <c r="CX506">
        <v>0.74761900077481835</v>
      </c>
      <c r="DC506">
        <v>0.76301743308595693</v>
      </c>
      <c r="DH506">
        <v>0.78698265218218078</v>
      </c>
      <c r="DM506">
        <v>0.83418917325588626</v>
      </c>
      <c r="DR506">
        <v>0.83438820587255358</v>
      </c>
      <c r="DW506">
        <v>0.84372102311847863</v>
      </c>
      <c r="EB506">
        <v>0.85744630272400935</v>
      </c>
      <c r="EG506">
        <v>0.87394381108307939</v>
      </c>
      <c r="EL506">
        <v>0.88858065467246095</v>
      </c>
      <c r="EQ506">
        <v>0.89879522484640206</v>
      </c>
      <c r="EV506">
        <v>0.90394643589039436</v>
      </c>
      <c r="FA506">
        <v>0.91247306833281627</v>
      </c>
      <c r="FF506">
        <v>0.92125576703396161</v>
      </c>
      <c r="FK506">
        <v>0.92952123080887061</v>
      </c>
      <c r="FP506">
        <v>0.9366927086483986</v>
      </c>
      <c r="FU506">
        <v>0.94282478423756644</v>
      </c>
      <c r="FZ506">
        <v>0.94833969794367556</v>
      </c>
      <c r="GE506">
        <v>0.95341302600081934</v>
      </c>
      <c r="GJ506">
        <v>0.95814496053241249</v>
      </c>
      <c r="GO506">
        <v>0.9625687034894681</v>
      </c>
      <c r="GT506">
        <v>0.96651552456854539</v>
      </c>
    </row>
    <row r="507" spans="1:202">
      <c r="A507" s="38" t="s">
        <v>599</v>
      </c>
      <c r="AZ507">
        <v>0.2229594477107785</v>
      </c>
      <c r="BE507">
        <v>0.2427192188494475</v>
      </c>
      <c r="BJ507">
        <v>0.26612299461122979</v>
      </c>
      <c r="BK507"/>
      <c r="BO507">
        <v>0.31793637239521921</v>
      </c>
      <c r="BT507">
        <v>0.34808731692653971</v>
      </c>
      <c r="BY507">
        <v>0.40298882998587893</v>
      </c>
      <c r="CD507">
        <v>0.44254026208350877</v>
      </c>
      <c r="CI507">
        <v>0.49687822700936612</v>
      </c>
      <c r="CN507">
        <v>0.54193823079114301</v>
      </c>
      <c r="CS507">
        <v>0.57016606994681895</v>
      </c>
      <c r="CX507">
        <v>0.59879166290352481</v>
      </c>
      <c r="DC507">
        <v>0.62913699336271245</v>
      </c>
      <c r="DH507">
        <v>0.66592644692497249</v>
      </c>
      <c r="DM507">
        <v>0.72186592723275489</v>
      </c>
      <c r="DR507">
        <v>0.73158243551412838</v>
      </c>
      <c r="DW507">
        <v>0.74882581215583233</v>
      </c>
      <c r="EB507">
        <v>0.77278654482042108</v>
      </c>
      <c r="EG507">
        <v>0.79982660035528097</v>
      </c>
      <c r="EL507">
        <v>0.82346446170024212</v>
      </c>
      <c r="EQ507">
        <v>0.83950211234554684</v>
      </c>
      <c r="EV507">
        <v>0.847549483188763</v>
      </c>
      <c r="FA507">
        <v>0.86084551114533792</v>
      </c>
      <c r="FF507">
        <v>0.87455487723309377</v>
      </c>
      <c r="FK507">
        <v>0.88761450357116778</v>
      </c>
      <c r="FP507">
        <v>0.89907580993648095</v>
      </c>
      <c r="FU507">
        <v>0.90889337005106974</v>
      </c>
      <c r="FZ507">
        <v>0.91772422656103037</v>
      </c>
      <c r="GE507">
        <v>0.92590700162106798</v>
      </c>
      <c r="GJ507">
        <v>0.93359927185826308</v>
      </c>
      <c r="GO507">
        <v>0.94084919809710221</v>
      </c>
      <c r="GT507">
        <v>0.94737953158477617</v>
      </c>
    </row>
    <row r="508" spans="1:202">
      <c r="A508" s="38" t="s">
        <v>600</v>
      </c>
      <c r="AZ508">
        <v>0.36059057467706263</v>
      </c>
      <c r="BE508">
        <v>0.41609205890572548</v>
      </c>
      <c r="BJ508">
        <v>0.44652421263900632</v>
      </c>
      <c r="BK508"/>
      <c r="BO508">
        <v>0.46160438894086331</v>
      </c>
      <c r="BT508">
        <v>0.51360070287637838</v>
      </c>
      <c r="BY508">
        <v>0.54530678707077329</v>
      </c>
      <c r="CD508">
        <v>0.60049550880099789</v>
      </c>
      <c r="CI508">
        <v>0.64027729434058278</v>
      </c>
      <c r="CN508">
        <v>0.67348011684810982</v>
      </c>
      <c r="CS508">
        <v>0.70978703012038169</v>
      </c>
      <c r="CX508">
        <v>0.73965179132347525</v>
      </c>
      <c r="DC508">
        <v>0.75131200018214828</v>
      </c>
      <c r="DH508">
        <v>0.76902318520817647</v>
      </c>
      <c r="DM508">
        <v>0.79318803237788116</v>
      </c>
      <c r="DR508">
        <v>0.80474056361548962</v>
      </c>
      <c r="DW508">
        <v>0.83073116914130929</v>
      </c>
      <c r="EB508">
        <v>0.84500607310648013</v>
      </c>
      <c r="EG508">
        <v>0.85872088274971403</v>
      </c>
      <c r="EL508">
        <v>0.87513072962994909</v>
      </c>
      <c r="EQ508">
        <v>0.88966520053691367</v>
      </c>
      <c r="EV508">
        <v>0.89978180807640251</v>
      </c>
      <c r="FA508">
        <v>0.90487294809918595</v>
      </c>
      <c r="FF508">
        <v>0.91331336954668496</v>
      </c>
      <c r="FK508">
        <v>0.92200291990008354</v>
      </c>
      <c r="FP508">
        <v>0.93013900021137341</v>
      </c>
      <c r="FU508">
        <v>0.93719783083686303</v>
      </c>
      <c r="FZ508">
        <v>0.94323461799999575</v>
      </c>
      <c r="GE508">
        <v>0.94866815452338749</v>
      </c>
      <c r="GJ508">
        <v>0.95367173736128785</v>
      </c>
      <c r="GO508">
        <v>0.95834356253887565</v>
      </c>
      <c r="GT508">
        <v>0.96271475942669715</v>
      </c>
    </row>
    <row r="509" spans="1:202">
      <c r="A509" s="38" t="s">
        <v>601</v>
      </c>
      <c r="AZ509">
        <v>0.19167287375593289</v>
      </c>
      <c r="BE509">
        <v>0.22743069239986199</v>
      </c>
      <c r="BJ509">
        <v>0.2476501746353762</v>
      </c>
      <c r="BK509"/>
      <c r="BO509">
        <v>0.26991802987760621</v>
      </c>
      <c r="BT509">
        <v>0.32276364414278752</v>
      </c>
      <c r="BY509">
        <v>0.35456195925101608</v>
      </c>
      <c r="CD509">
        <v>0.40699370871309681</v>
      </c>
      <c r="CI509">
        <v>0.44522956160470278</v>
      </c>
      <c r="CN509">
        <v>0.50072054336941485</v>
      </c>
      <c r="CS509">
        <v>0.54604615858861416</v>
      </c>
      <c r="CX509">
        <v>0.57503819444704096</v>
      </c>
      <c r="DC509">
        <v>0.60360988034939822</v>
      </c>
      <c r="DH509">
        <v>0.63601407872050175</v>
      </c>
      <c r="DM509">
        <v>0.67209170988226108</v>
      </c>
      <c r="DR509">
        <v>0.69497724101944702</v>
      </c>
      <c r="DW509">
        <v>0.72867669606684704</v>
      </c>
      <c r="EB509">
        <v>0.75057600616507969</v>
      </c>
      <c r="EG509">
        <v>0.77454501055620062</v>
      </c>
      <c r="EL509">
        <v>0.80148747585589852</v>
      </c>
      <c r="EQ509">
        <v>0.82500671624018507</v>
      </c>
      <c r="EV509">
        <v>0.84092566869220187</v>
      </c>
      <c r="FA509">
        <v>0.84890123348790669</v>
      </c>
      <c r="FF509">
        <v>0.8620893078949935</v>
      </c>
      <c r="FK509">
        <v>0.8756768818120465</v>
      </c>
      <c r="FP509">
        <v>0.88855526235557913</v>
      </c>
      <c r="FU509">
        <v>0.89985302962106484</v>
      </c>
      <c r="FZ509">
        <v>0.90952908298730573</v>
      </c>
      <c r="GE509">
        <v>0.91823862651852395</v>
      </c>
      <c r="GJ509">
        <v>0.9263173372859369</v>
      </c>
      <c r="GO509">
        <v>0.93391977959537298</v>
      </c>
      <c r="GT509">
        <v>0.94108965956371138</v>
      </c>
    </row>
    <row r="510" spans="1:202">
      <c r="A510" s="38" t="s">
        <v>602</v>
      </c>
      <c r="AZ510">
        <v>0.37812022074913759</v>
      </c>
      <c r="BE510">
        <v>0.36628535793492778</v>
      </c>
      <c r="BJ510">
        <v>0.42249190732205272</v>
      </c>
      <c r="BK510"/>
      <c r="BO510">
        <v>0.45177578796491241</v>
      </c>
      <c r="BT510">
        <v>0.46612250746564837</v>
      </c>
      <c r="BY510">
        <v>0.5195678272990748</v>
      </c>
      <c r="CD510">
        <v>0.5504137941759788</v>
      </c>
      <c r="CI510">
        <v>0.60408539466944455</v>
      </c>
      <c r="CN510">
        <v>0.64386004948351472</v>
      </c>
      <c r="CS510">
        <v>0.67624518789497601</v>
      </c>
      <c r="CX510">
        <v>0.71470128556992052</v>
      </c>
      <c r="DC510">
        <v>0.74268239931677593</v>
      </c>
      <c r="DH510">
        <v>0.75599057194247687</v>
      </c>
      <c r="DM510">
        <v>0.77038262627927223</v>
      </c>
      <c r="DR510">
        <v>0.77844985157232327</v>
      </c>
      <c r="DW510">
        <v>0.81149323294254938</v>
      </c>
      <c r="EB510">
        <v>0.83174865522081731</v>
      </c>
      <c r="EG510">
        <v>0.84599566851846186</v>
      </c>
      <c r="EL510">
        <v>0.85966631996103882</v>
      </c>
      <c r="EQ510">
        <v>0.87600223424584467</v>
      </c>
      <c r="EV510">
        <v>0.89044343867314413</v>
      </c>
      <c r="FA510">
        <v>0.90047588874221307</v>
      </c>
      <c r="FF510">
        <v>0.9054958723822113</v>
      </c>
      <c r="FK510">
        <v>0.91385853709194298</v>
      </c>
      <c r="FP510">
        <v>0.92247315289157095</v>
      </c>
      <c r="FU510">
        <v>0.93054019924479303</v>
      </c>
      <c r="FZ510">
        <v>0.93753408417641271</v>
      </c>
      <c r="GE510">
        <v>0.94351198607639741</v>
      </c>
      <c r="GJ510">
        <v>0.94889309797911536</v>
      </c>
      <c r="GO510">
        <v>0.95385556418798167</v>
      </c>
      <c r="GT510">
        <v>0.95849327935758211</v>
      </c>
    </row>
    <row r="511" spans="1:202">
      <c r="A511" s="38" t="s">
        <v>603</v>
      </c>
      <c r="AZ511">
        <v>0.19259689857517889</v>
      </c>
      <c r="BE511">
        <v>0.19562048487590289</v>
      </c>
      <c r="BJ511">
        <v>0.23214463493362139</v>
      </c>
      <c r="BK511"/>
      <c r="BO511">
        <v>0.25188093300790582</v>
      </c>
      <c r="BT511">
        <v>0.27386246448463591</v>
      </c>
      <c r="BY511">
        <v>0.32732972804060378</v>
      </c>
      <c r="CD511">
        <v>0.35841571510473108</v>
      </c>
      <c r="CI511">
        <v>0.40977166762352341</v>
      </c>
      <c r="CN511">
        <v>0.44832262789818872</v>
      </c>
      <c r="CS511">
        <v>0.50394513821798281</v>
      </c>
      <c r="CX511">
        <v>0.55051337473201456</v>
      </c>
      <c r="DC511">
        <v>0.57919218269740802</v>
      </c>
      <c r="DH511">
        <v>0.60872874721869707</v>
      </c>
      <c r="DM511">
        <v>0.63807341567440468</v>
      </c>
      <c r="DR511">
        <v>0.66360164516359976</v>
      </c>
      <c r="DW511">
        <v>0.7012447094986155</v>
      </c>
      <c r="EB511">
        <v>0.73000819791659799</v>
      </c>
      <c r="EG511">
        <v>0.7518789374928978</v>
      </c>
      <c r="EL511">
        <v>0.77579892683898866</v>
      </c>
      <c r="EQ511">
        <v>0.80265714418813372</v>
      </c>
      <c r="EV511">
        <v>0.82606640149993005</v>
      </c>
      <c r="FA511">
        <v>0.84188079013711126</v>
      </c>
      <c r="FF511">
        <v>0.84976275839382998</v>
      </c>
      <c r="FK511">
        <v>0.86284779665400302</v>
      </c>
      <c r="FP511">
        <v>0.87633496396853272</v>
      </c>
      <c r="FU511">
        <v>0.88912007993017628</v>
      </c>
      <c r="FZ511">
        <v>0.90032823659980699</v>
      </c>
      <c r="GE511">
        <v>0.90992263665728801</v>
      </c>
      <c r="GJ511">
        <v>0.91855998637666236</v>
      </c>
      <c r="GO511">
        <v>0.92658067752841722</v>
      </c>
      <c r="GT511">
        <v>0.93413579050353723</v>
      </c>
    </row>
    <row r="512" spans="1:202">
      <c r="A512" s="38" t="s">
        <v>604</v>
      </c>
      <c r="AZ512">
        <v>0.36862877914994691</v>
      </c>
      <c r="BE512">
        <v>0.38588038317796369</v>
      </c>
      <c r="BJ512">
        <v>0.37222219385555422</v>
      </c>
      <c r="BK512"/>
      <c r="BO512">
        <v>0.42879638676616311</v>
      </c>
      <c r="BT512">
        <v>0.45763355358967911</v>
      </c>
      <c r="BY512">
        <v>0.47174607818196701</v>
      </c>
      <c r="CD512">
        <v>0.52505381435198095</v>
      </c>
      <c r="CI512">
        <v>0.55526526022273637</v>
      </c>
      <c r="CN512">
        <v>0.60915482246354935</v>
      </c>
      <c r="CS512">
        <v>0.64737777264693874</v>
      </c>
      <c r="CX512">
        <v>0.68129248320655789</v>
      </c>
      <c r="DC512">
        <v>0.71741638097835381</v>
      </c>
      <c r="DH512">
        <v>0.74605350997546116</v>
      </c>
      <c r="DM512">
        <v>0.75720563788513073</v>
      </c>
      <c r="DR512">
        <v>0.75804837762475008</v>
      </c>
      <c r="DW512">
        <v>0.78657608760104114</v>
      </c>
      <c r="EB512">
        <v>0.81277131295625815</v>
      </c>
      <c r="EG512">
        <v>0.83291767788308724</v>
      </c>
      <c r="EL512">
        <v>0.84712916924607795</v>
      </c>
      <c r="EQ512">
        <v>0.86073455449454361</v>
      </c>
      <c r="EV512">
        <v>0.87697671052097981</v>
      </c>
      <c r="FA512">
        <v>0.89131019351967999</v>
      </c>
      <c r="FF512">
        <v>0.9012530646004383</v>
      </c>
      <c r="FK512">
        <v>0.90619496966732782</v>
      </c>
      <c r="FP512">
        <v>0.9144724707630203</v>
      </c>
      <c r="FU512">
        <v>0.92300558494089424</v>
      </c>
      <c r="FZ512">
        <v>0.93099493118176135</v>
      </c>
      <c r="GE512">
        <v>0.93791724769281604</v>
      </c>
      <c r="GJ512">
        <v>0.94383099935227643</v>
      </c>
      <c r="GO512">
        <v>0.94915726644339093</v>
      </c>
      <c r="GT512">
        <v>0.95407248679056922</v>
      </c>
    </row>
    <row r="513" spans="1:202">
      <c r="A513" s="38" t="s">
        <v>605</v>
      </c>
      <c r="AZ513">
        <v>0.18641999993049971</v>
      </c>
      <c r="BE513">
        <v>0.1970513080220378</v>
      </c>
      <c r="BJ513">
        <v>0.19996977404564709</v>
      </c>
      <c r="BK513"/>
      <c r="BO513">
        <v>0.2365984297207073</v>
      </c>
      <c r="BT513">
        <v>0.25655073702276232</v>
      </c>
      <c r="BY513">
        <v>0.27794426871062539</v>
      </c>
      <c r="CD513">
        <v>0.33160050310208439</v>
      </c>
      <c r="CI513">
        <v>0.3621033544719931</v>
      </c>
      <c r="CN513">
        <v>0.41396126818841128</v>
      </c>
      <c r="CS513">
        <v>0.45170552371395117</v>
      </c>
      <c r="CX513">
        <v>0.50803190351430561</v>
      </c>
      <c r="DC513">
        <v>0.55416518976334261</v>
      </c>
      <c r="DH513">
        <v>0.58282291576098011</v>
      </c>
      <c r="DM513">
        <v>0.61061454074199573</v>
      </c>
      <c r="DR513">
        <v>0.63305666347870726</v>
      </c>
      <c r="DW513">
        <v>0.67108244702167097</v>
      </c>
      <c r="EB513">
        <v>0.70286771555041361</v>
      </c>
      <c r="EG513">
        <v>0.73156001060760634</v>
      </c>
      <c r="EL513">
        <v>0.75338635734349535</v>
      </c>
      <c r="EQ513">
        <v>0.77723013311899469</v>
      </c>
      <c r="EV513">
        <v>0.80398257748091795</v>
      </c>
      <c r="FA513">
        <v>0.82726461030401399</v>
      </c>
      <c r="FF513">
        <v>0.84296675736681892</v>
      </c>
      <c r="FK513">
        <v>0.85074626988916702</v>
      </c>
      <c r="FP513">
        <v>0.86371768623273926</v>
      </c>
      <c r="FU513">
        <v>0.87709512978382864</v>
      </c>
      <c r="FZ513">
        <v>0.88977309124397519</v>
      </c>
      <c r="GE513">
        <v>0.90088074284933095</v>
      </c>
      <c r="GJ513">
        <v>0.91038489647496912</v>
      </c>
      <c r="GO513">
        <v>0.91894413181341539</v>
      </c>
      <c r="GT513">
        <v>0.92689845170526008</v>
      </c>
    </row>
    <row r="514" spans="1:202">
      <c r="A514" s="38" t="s">
        <v>606</v>
      </c>
      <c r="AZ514">
        <v>0.36105234974778161</v>
      </c>
      <c r="BE514">
        <v>0.37398524725097898</v>
      </c>
      <c r="BJ514">
        <v>0.39587739569745212</v>
      </c>
      <c r="BK514"/>
      <c r="BO514">
        <v>0.37970933183611988</v>
      </c>
      <c r="BT514">
        <v>0.43683971438691499</v>
      </c>
      <c r="BY514">
        <v>0.46375197681615637</v>
      </c>
      <c r="CD514">
        <v>0.47754368345172521</v>
      </c>
      <c r="CI514">
        <v>0.52981233347522072</v>
      </c>
      <c r="CN514">
        <v>0.5605319679433457</v>
      </c>
      <c r="CS514">
        <v>0.61238454820170896</v>
      </c>
      <c r="CX514">
        <v>0.65228094242986545</v>
      </c>
      <c r="DC514">
        <v>0.68336133986906344</v>
      </c>
      <c r="DH514">
        <v>0.72318053340658661</v>
      </c>
      <c r="DM514">
        <v>0.74684846388933745</v>
      </c>
      <c r="DR514">
        <v>0.76671521411363341</v>
      </c>
      <c r="DW514">
        <v>0.7661592025700561</v>
      </c>
      <c r="EB514">
        <v>0.78815523887310779</v>
      </c>
      <c r="EG514">
        <v>0.8142216999827343</v>
      </c>
      <c r="EL514">
        <v>0.83425477952253513</v>
      </c>
      <c r="EQ514">
        <v>0.84841979797798528</v>
      </c>
      <c r="EV514">
        <v>0.86194849886420655</v>
      </c>
      <c r="FA514">
        <v>0.878081546714503</v>
      </c>
      <c r="FF514">
        <v>0.89229811334319509</v>
      </c>
      <c r="FK514">
        <v>0.9021427169643268</v>
      </c>
      <c r="FP514">
        <v>0.90699912089167112</v>
      </c>
      <c r="FU514">
        <v>0.91518339762201051</v>
      </c>
      <c r="FZ514">
        <v>0.92362373976173628</v>
      </c>
      <c r="GE514">
        <v>0.9315257020699188</v>
      </c>
      <c r="GJ514">
        <v>0.93836752319172101</v>
      </c>
      <c r="GO514">
        <v>0.94421007561184933</v>
      </c>
      <c r="GT514">
        <v>0.94947210114900549</v>
      </c>
    </row>
    <row r="515" spans="1:202">
      <c r="A515" s="38" t="s">
        <v>607</v>
      </c>
      <c r="AZ515">
        <v>0.17969534574879231</v>
      </c>
      <c r="BE515">
        <v>0.18918500341584829</v>
      </c>
      <c r="BJ515">
        <v>0.20232132026880251</v>
      </c>
      <c r="BK515"/>
      <c r="BO515">
        <v>0.20481831562157249</v>
      </c>
      <c r="BT515">
        <v>0.24154838000530759</v>
      </c>
      <c r="BY515">
        <v>0.26078100460727832</v>
      </c>
      <c r="CD515">
        <v>0.28215084530369378</v>
      </c>
      <c r="CI515">
        <v>0.33493295259274231</v>
      </c>
      <c r="CN515">
        <v>0.36589470553688858</v>
      </c>
      <c r="CS515">
        <v>0.41667474672227212</v>
      </c>
      <c r="CX515">
        <v>0.45564035324906438</v>
      </c>
      <c r="DC515">
        <v>0.51109537696234475</v>
      </c>
      <c r="DH515">
        <v>0.55988343980794109</v>
      </c>
      <c r="DM515">
        <v>0.58389899366088815</v>
      </c>
      <c r="DR515">
        <v>0.63359555980883508</v>
      </c>
      <c r="DW515">
        <v>0.64055666721483417</v>
      </c>
      <c r="EB515">
        <v>0.6730688833387154</v>
      </c>
      <c r="EG515">
        <v>0.70473297274557123</v>
      </c>
      <c r="EL515">
        <v>0.73335071290325105</v>
      </c>
      <c r="EQ515">
        <v>0.75512080346776922</v>
      </c>
      <c r="EV515">
        <v>0.77887672523622864</v>
      </c>
      <c r="FA515">
        <v>0.80550696302577007</v>
      </c>
      <c r="FF515">
        <v>0.82865065441573349</v>
      </c>
      <c r="FK515">
        <v>0.84423068374531118</v>
      </c>
      <c r="FP515">
        <v>0.85189899825894111</v>
      </c>
      <c r="FU515">
        <v>0.8647457127224264</v>
      </c>
      <c r="FZ515">
        <v>0.8779960226694149</v>
      </c>
      <c r="GE515">
        <v>0.89055140862879612</v>
      </c>
      <c r="GJ515">
        <v>0.90154385317609498</v>
      </c>
      <c r="GO515">
        <v>0.91094526959189071</v>
      </c>
      <c r="GT515">
        <v>0.91941294971178311</v>
      </c>
    </row>
    <row r="516" spans="1:202">
      <c r="A516" s="38" t="s">
        <v>608</v>
      </c>
      <c r="AZ516">
        <v>0.35626238264598709</v>
      </c>
      <c r="BE516">
        <v>0.37543923702981757</v>
      </c>
      <c r="BJ516">
        <v>0.38899268884189081</v>
      </c>
      <c r="BK516"/>
      <c r="BO516">
        <v>0.40490667137643782</v>
      </c>
      <c r="BT516">
        <v>0.38603168012264227</v>
      </c>
      <c r="BY516">
        <v>0.44374108909339172</v>
      </c>
      <c r="CD516">
        <v>0.47019056975428591</v>
      </c>
      <c r="CI516">
        <v>0.48282142996931582</v>
      </c>
      <c r="CN516">
        <v>0.53530420027309733</v>
      </c>
      <c r="CS516">
        <v>0.56544623131144411</v>
      </c>
      <c r="CX516">
        <v>0.61764582744659391</v>
      </c>
      <c r="DC516">
        <v>0.65616640288907691</v>
      </c>
      <c r="DH516">
        <v>0.68894163080564941</v>
      </c>
      <c r="DM516">
        <v>0.72433201021127758</v>
      </c>
      <c r="DR516">
        <v>0.75249701243937095</v>
      </c>
      <c r="DW516">
        <v>0.76826402447963626</v>
      </c>
      <c r="EB516">
        <v>0.76843809903522253</v>
      </c>
      <c r="EG516">
        <v>0.79030168053080729</v>
      </c>
      <c r="EL516">
        <v>0.81616597534877011</v>
      </c>
      <c r="EQ516">
        <v>0.8359978090119079</v>
      </c>
      <c r="EV516">
        <v>0.85006015233313437</v>
      </c>
      <c r="FA516">
        <v>0.86346570664417777</v>
      </c>
      <c r="FF516">
        <v>0.87945508319493049</v>
      </c>
      <c r="FK516">
        <v>0.89352505320531783</v>
      </c>
      <c r="FP516">
        <v>0.90324913865316114</v>
      </c>
      <c r="FU516">
        <v>0.90800269682295665</v>
      </c>
      <c r="FZ516">
        <v>0.91607197184749445</v>
      </c>
      <c r="GE516">
        <v>0.92439918541397392</v>
      </c>
      <c r="GJ516">
        <v>0.93219308443135973</v>
      </c>
      <c r="GO516">
        <v>0.93893504140089157</v>
      </c>
      <c r="GT516">
        <v>0.9446891855856383</v>
      </c>
    </row>
    <row r="517" spans="1:202">
      <c r="A517" s="38" t="s">
        <v>609</v>
      </c>
      <c r="AZ517">
        <v>0.1770900345157955</v>
      </c>
      <c r="BE517">
        <v>0.18752692130215801</v>
      </c>
      <c r="BJ517">
        <v>0.19797240413432909</v>
      </c>
      <c r="BK517"/>
      <c r="BO517">
        <v>0.20698575732670191</v>
      </c>
      <c r="BT517">
        <v>0.20879601610525539</v>
      </c>
      <c r="BY517">
        <v>0.24547999681688101</v>
      </c>
      <c r="CD517">
        <v>0.26531316682847639</v>
      </c>
      <c r="CI517">
        <v>0.28592056154061979</v>
      </c>
      <c r="CN517">
        <v>0.33897125448135218</v>
      </c>
      <c r="CS517">
        <v>0.37016516913645631</v>
      </c>
      <c r="CX517">
        <v>0.42135573753197969</v>
      </c>
      <c r="DC517">
        <v>0.45935553289458819</v>
      </c>
      <c r="DH517">
        <v>0.5164423313540254</v>
      </c>
      <c r="DM517">
        <v>0.56123680883862492</v>
      </c>
      <c r="DR517">
        <v>0.61388127332943998</v>
      </c>
      <c r="DW517">
        <v>0.63581635769829781</v>
      </c>
      <c r="EB517">
        <v>0.64338509701571001</v>
      </c>
      <c r="EG517">
        <v>0.67576416779014148</v>
      </c>
      <c r="EL517">
        <v>0.70724305930796905</v>
      </c>
      <c r="EQ517">
        <v>0.73570711697723989</v>
      </c>
      <c r="EV517">
        <v>0.75735485592315321</v>
      </c>
      <c r="FA517">
        <v>0.7809640388601925</v>
      </c>
      <c r="FF517">
        <v>0.80742842491323652</v>
      </c>
      <c r="FK517">
        <v>0.83039661355010164</v>
      </c>
      <c r="FP517">
        <v>0.84582673939196162</v>
      </c>
      <c r="FU517">
        <v>0.85336097967573044</v>
      </c>
      <c r="FZ517">
        <v>0.86605221442297564</v>
      </c>
      <c r="GE517">
        <v>0.87914602660409402</v>
      </c>
      <c r="GJ517">
        <v>0.89154748708746789</v>
      </c>
      <c r="GO517">
        <v>0.90239554913243392</v>
      </c>
      <c r="GT517">
        <v>0.9116689827540494</v>
      </c>
    </row>
    <row r="518" spans="1:202">
      <c r="A518" s="38" t="s">
        <v>610</v>
      </c>
      <c r="AZ518">
        <v>0.34606043493082977</v>
      </c>
      <c r="BE518">
        <v>0.36554765319539029</v>
      </c>
      <c r="BJ518">
        <v>0.38697526558618278</v>
      </c>
      <c r="BK518"/>
      <c r="BO518">
        <v>0.39994665021747172</v>
      </c>
      <c r="BT518">
        <v>0.41444056908856902</v>
      </c>
      <c r="BY518">
        <v>0.39433180307197258</v>
      </c>
      <c r="CD518">
        <v>0.45180142757747688</v>
      </c>
      <c r="CI518">
        <v>0.47615309005176493</v>
      </c>
      <c r="CN518">
        <v>0.48862054746264522</v>
      </c>
      <c r="CS518">
        <v>0.54039515424070717</v>
      </c>
      <c r="CX518">
        <v>0.57143790324368537</v>
      </c>
      <c r="DC518">
        <v>0.62274060982156121</v>
      </c>
      <c r="DH518">
        <v>0.65920327874390838</v>
      </c>
      <c r="DM518">
        <v>0.69057572424417346</v>
      </c>
      <c r="DR518">
        <v>0.73074198241569133</v>
      </c>
      <c r="DW518">
        <v>0.7629631437591452</v>
      </c>
      <c r="EB518">
        <v>0.7716537865474371</v>
      </c>
      <c r="EG518">
        <v>0.77170625171622931</v>
      </c>
      <c r="EL518">
        <v>0.79335114677473462</v>
      </c>
      <c r="EQ518">
        <v>0.81890231002540603</v>
      </c>
      <c r="EV518">
        <v>0.83841561218060501</v>
      </c>
      <c r="FA518">
        <v>0.85229846308493673</v>
      </c>
      <c r="FF518">
        <v>0.86551965818580345</v>
      </c>
      <c r="FK518">
        <v>0.88130814804366586</v>
      </c>
      <c r="FP518">
        <v>0.89517940362366066</v>
      </c>
      <c r="FU518">
        <v>0.90474307169085777</v>
      </c>
      <c r="FZ518">
        <v>0.9093570145553771</v>
      </c>
      <c r="GE518">
        <v>0.91727076158678689</v>
      </c>
      <c r="GJ518">
        <v>0.92544202261945951</v>
      </c>
      <c r="GO518">
        <v>0.93308639041471875</v>
      </c>
      <c r="GT518">
        <v>0.93969562476896584</v>
      </c>
    </row>
    <row r="519" spans="1:202">
      <c r="A519" s="38" t="s">
        <v>611</v>
      </c>
      <c r="AZ519">
        <v>0.17109825235967699</v>
      </c>
      <c r="BE519">
        <v>0.1819074762302271</v>
      </c>
      <c r="BJ519">
        <v>0.19377920305803889</v>
      </c>
      <c r="BK519"/>
      <c r="BO519">
        <v>0.20381454800759091</v>
      </c>
      <c r="BT519">
        <v>0.21184524833887269</v>
      </c>
      <c r="BY519">
        <v>0.21355468871403641</v>
      </c>
      <c r="CD519">
        <v>0.25107389863290608</v>
      </c>
      <c r="CI519">
        <v>0.26958779644172809</v>
      </c>
      <c r="CN519">
        <v>0.29009623420674951</v>
      </c>
      <c r="CS519">
        <v>0.34324147964675361</v>
      </c>
      <c r="CX519">
        <v>0.37546029127185632</v>
      </c>
      <c r="DC519">
        <v>0.42565672992849379</v>
      </c>
      <c r="DH519">
        <v>0.46358347157630603</v>
      </c>
      <c r="DM519">
        <v>0.51845576910864111</v>
      </c>
      <c r="DR519">
        <v>0.59456797161157804</v>
      </c>
      <c r="DW519">
        <v>0.62368710778395187</v>
      </c>
      <c r="EB519">
        <v>0.63985191209797987</v>
      </c>
      <c r="EG519">
        <v>0.64739721362752833</v>
      </c>
      <c r="EL519">
        <v>0.67957138720745158</v>
      </c>
      <c r="EQ519">
        <v>0.71077359665178519</v>
      </c>
      <c r="EV519">
        <v>0.73898201877101244</v>
      </c>
      <c r="FA519">
        <v>0.76041827074110435</v>
      </c>
      <c r="FF519">
        <v>0.78380605305210183</v>
      </c>
      <c r="FK519">
        <v>0.81003696721715113</v>
      </c>
      <c r="FP519">
        <v>0.83276708775856156</v>
      </c>
      <c r="FU519">
        <v>0.8479973794588227</v>
      </c>
      <c r="FZ519">
        <v>0.85535053969092023</v>
      </c>
      <c r="GE519">
        <v>0.86783147347573586</v>
      </c>
      <c r="GJ519">
        <v>0.8807079247259666</v>
      </c>
      <c r="GO519">
        <v>0.89289704078207077</v>
      </c>
      <c r="GT519">
        <v>0.90355230172447643</v>
      </c>
    </row>
    <row r="520" spans="1:202">
      <c r="A520" s="38" t="s">
        <v>612</v>
      </c>
      <c r="AZ520">
        <v>0.33656566437092778</v>
      </c>
      <c r="BE520">
        <v>0.36244600281320921</v>
      </c>
      <c r="BJ520">
        <v>0.38119640397780102</v>
      </c>
      <c r="BK520"/>
      <c r="BO520">
        <v>0.40014856032493767</v>
      </c>
      <c r="BT520">
        <v>0.41205320325434358</v>
      </c>
      <c r="BY520">
        <v>0.42456496914846892</v>
      </c>
      <c r="CD520">
        <v>0.40447367833148168</v>
      </c>
      <c r="CI520">
        <v>0.46019271900353059</v>
      </c>
      <c r="CN520">
        <v>0.48423787547084107</v>
      </c>
      <c r="CS520">
        <v>0.4955791219606826</v>
      </c>
      <c r="CX520">
        <v>0.54696553862797614</v>
      </c>
      <c r="DC520">
        <v>0.57763500100920218</v>
      </c>
      <c r="DH520">
        <v>0.62530669770559433</v>
      </c>
      <c r="DM520">
        <v>0.66183278074403629</v>
      </c>
      <c r="DR520">
        <v>0.72547114866389362</v>
      </c>
      <c r="DW520">
        <v>0.7506328273216728</v>
      </c>
      <c r="EB520">
        <v>0.76786443932693804</v>
      </c>
      <c r="EG520">
        <v>0.77628162099770182</v>
      </c>
      <c r="EL520">
        <v>0.77619353578478667</v>
      </c>
      <c r="EQ520">
        <v>0.79756684857711824</v>
      </c>
      <c r="EV520">
        <v>0.82272136914181515</v>
      </c>
      <c r="FA520">
        <v>0.84182590422214065</v>
      </c>
      <c r="FF520">
        <v>0.8554779568691887</v>
      </c>
      <c r="FK520">
        <v>0.86845298450983399</v>
      </c>
      <c r="FP520">
        <v>0.88396118656814826</v>
      </c>
      <c r="FU520">
        <v>0.89754707535523237</v>
      </c>
      <c r="FZ520">
        <v>0.9068792017388837</v>
      </c>
      <c r="GE520">
        <v>0.91129212494089962</v>
      </c>
      <c r="GJ520">
        <v>0.91897367600002888</v>
      </c>
      <c r="GO520">
        <v>0.92691211072327717</v>
      </c>
      <c r="GT520">
        <v>0.93434434492052054</v>
      </c>
    </row>
    <row r="521" spans="1:202">
      <c r="A521" s="38" t="s">
        <v>613</v>
      </c>
      <c r="AZ521">
        <v>0.1633027730722422</v>
      </c>
      <c r="BE521">
        <v>0.17954151597560369</v>
      </c>
      <c r="BJ521">
        <v>0.19040888032421791</v>
      </c>
      <c r="BK521"/>
      <c r="BO521">
        <v>0.20060295415993831</v>
      </c>
      <c r="BT521">
        <v>0.2095564118474707</v>
      </c>
      <c r="BY521">
        <v>0.217818510506503</v>
      </c>
      <c r="CD521">
        <v>0.22012204814956529</v>
      </c>
      <c r="CI521">
        <v>0.25700396584482987</v>
      </c>
      <c r="CN521">
        <v>0.2755482912608006</v>
      </c>
      <c r="CS521">
        <v>0.29588252136964061</v>
      </c>
      <c r="CX521">
        <v>0.34932191032049698</v>
      </c>
      <c r="DC521">
        <v>0.38131372772542987</v>
      </c>
      <c r="DH521">
        <v>0.4289812840310972</v>
      </c>
      <c r="DM521">
        <v>0.46712187154598778</v>
      </c>
      <c r="DR521">
        <v>0.57400910588104392</v>
      </c>
      <c r="DW521">
        <v>0.61256799301190579</v>
      </c>
      <c r="EB521">
        <v>0.62930629450509079</v>
      </c>
      <c r="EG521">
        <v>0.64537311124952057</v>
      </c>
      <c r="EL521">
        <v>0.65290887476283965</v>
      </c>
      <c r="EQ521">
        <v>0.68483848057981289</v>
      </c>
      <c r="EV521">
        <v>0.71569141466581332</v>
      </c>
      <c r="FA521">
        <v>0.74358540508702486</v>
      </c>
      <c r="FF521">
        <v>0.76476030965697317</v>
      </c>
      <c r="FK521">
        <v>0.78786097191841054</v>
      </c>
      <c r="FP521">
        <v>0.81377170356476547</v>
      </c>
      <c r="FU521">
        <v>0.83616209033676492</v>
      </c>
      <c r="FZ521">
        <v>0.85110906784329687</v>
      </c>
      <c r="GE521">
        <v>0.85820552590462218</v>
      </c>
      <c r="GJ521">
        <v>0.87037280429820929</v>
      </c>
      <c r="GO521">
        <v>0.88292743176325439</v>
      </c>
      <c r="GT521">
        <v>0.89481355306503363</v>
      </c>
    </row>
    <row r="522" spans="1:202">
      <c r="A522" s="38" t="s">
        <v>614</v>
      </c>
      <c r="AZ522">
        <v>0.33709534635318172</v>
      </c>
      <c r="BE522">
        <v>0.35580007776746769</v>
      </c>
      <c r="BJ522">
        <v>0.3814912030490874</v>
      </c>
      <c r="BK522"/>
      <c r="BO522">
        <v>0.39959277823255412</v>
      </c>
      <c r="BT522">
        <v>0.41701040730857591</v>
      </c>
      <c r="BY522">
        <v>0.4297527746034836</v>
      </c>
      <c r="CD522">
        <v>0.43964940761493249</v>
      </c>
      <c r="CI522">
        <v>0.41932649715590309</v>
      </c>
      <c r="CN522">
        <v>0.47325755864969038</v>
      </c>
      <c r="CS522">
        <v>0.49494927849306247</v>
      </c>
      <c r="CX522">
        <v>0.50547789133337728</v>
      </c>
      <c r="DC522">
        <v>0.55527979920317705</v>
      </c>
      <c r="DH522">
        <v>0.58881641076129621</v>
      </c>
      <c r="DM522">
        <v>0.62876515358644836</v>
      </c>
      <c r="DR522">
        <v>0.70230071632298952</v>
      </c>
      <c r="DW522">
        <v>0.73656613175211205</v>
      </c>
      <c r="EB522">
        <v>0.75857406387360271</v>
      </c>
      <c r="EG522">
        <v>0.77519107590735292</v>
      </c>
      <c r="EL522">
        <v>0.78321455591915123</v>
      </c>
      <c r="EQ522">
        <v>0.78298877502744857</v>
      </c>
      <c r="EV522">
        <v>0.80397203963680752</v>
      </c>
      <c r="FA522">
        <v>0.82852436630852333</v>
      </c>
      <c r="FF522">
        <v>0.84702975190662766</v>
      </c>
      <c r="FK522">
        <v>0.86034772309340335</v>
      </c>
      <c r="FP522">
        <v>0.87294717517345544</v>
      </c>
      <c r="FU522">
        <v>0.88801428901677315</v>
      </c>
      <c r="FZ522">
        <v>0.90115586503033596</v>
      </c>
      <c r="GE522">
        <v>0.91013202664831605</v>
      </c>
      <c r="GJ522">
        <v>0.91423828083047942</v>
      </c>
      <c r="GO522">
        <v>0.92155664306056395</v>
      </c>
      <c r="GT522">
        <v>0.92914549076161879</v>
      </c>
    </row>
    <row r="523" spans="1:202">
      <c r="A523" s="38" t="s">
        <v>615</v>
      </c>
      <c r="AZ523">
        <v>0.16164326058676601</v>
      </c>
      <c r="BE523">
        <v>0.17292115762537791</v>
      </c>
      <c r="BJ523">
        <v>0.18950504601776591</v>
      </c>
      <c r="BK523"/>
      <c r="BO523">
        <v>0.20003916434782429</v>
      </c>
      <c r="BT523">
        <v>0.20949292915738479</v>
      </c>
      <c r="BY523">
        <v>0.21937842850486999</v>
      </c>
      <c r="CD523">
        <v>0.22718690272148559</v>
      </c>
      <c r="CI523">
        <v>0.23007443933431321</v>
      </c>
      <c r="CN523">
        <v>0.26669546140979161</v>
      </c>
      <c r="CS523">
        <v>0.28421303855889951</v>
      </c>
      <c r="CX523">
        <v>0.30445874535848311</v>
      </c>
      <c r="DC523">
        <v>0.35755130664021317</v>
      </c>
      <c r="DH523">
        <v>0.39308209689673518</v>
      </c>
      <c r="DM523">
        <v>0.43328681421953669</v>
      </c>
      <c r="DR523">
        <v>0.52447196250936812</v>
      </c>
      <c r="DW523">
        <v>0.58528272319294383</v>
      </c>
      <c r="EB523">
        <v>0.62147609286117245</v>
      </c>
      <c r="EG523">
        <v>0.63771824188049508</v>
      </c>
      <c r="EL523">
        <v>0.65364118401945193</v>
      </c>
      <c r="EQ523">
        <v>0.66122844050303176</v>
      </c>
      <c r="EV523">
        <v>0.69280299294357783</v>
      </c>
      <c r="FA523">
        <v>0.72312766783233706</v>
      </c>
      <c r="FF523">
        <v>0.75057542762276108</v>
      </c>
      <c r="FK523">
        <v>0.77138651968321803</v>
      </c>
      <c r="FP523">
        <v>0.79405909039420375</v>
      </c>
      <c r="FU523">
        <v>0.81946963262870676</v>
      </c>
      <c r="FZ523">
        <v>0.84133862570755413</v>
      </c>
      <c r="GE523">
        <v>0.85585621814013702</v>
      </c>
      <c r="GJ523">
        <v>0.86256491228525412</v>
      </c>
      <c r="GO523">
        <v>0.8742463674367067</v>
      </c>
      <c r="GT523">
        <v>0.88631546616923773</v>
      </c>
    </row>
    <row r="524" spans="1:202">
      <c r="A524" s="38" t="s">
        <v>616</v>
      </c>
      <c r="AZ524">
        <v>0.33282682322528861</v>
      </c>
      <c r="BE524">
        <v>0.36078850165406551</v>
      </c>
      <c r="BJ524">
        <v>0.38006998029591299</v>
      </c>
      <c r="BK524"/>
      <c r="BO524">
        <v>0.40808313618739328</v>
      </c>
      <c r="BT524">
        <v>0.42348795784172721</v>
      </c>
      <c r="BY524">
        <v>0.43714763985971677</v>
      </c>
      <c r="CD524">
        <v>0.44984780709035932</v>
      </c>
      <c r="CI524">
        <v>0.45840513771848018</v>
      </c>
      <c r="CN524">
        <v>0.43575733704853492</v>
      </c>
      <c r="CS524">
        <v>0.48784510544107063</v>
      </c>
      <c r="CX524">
        <v>0.50850187216470155</v>
      </c>
      <c r="DC524">
        <v>0.51750565814613825</v>
      </c>
      <c r="DH524">
        <v>0.56954656233778045</v>
      </c>
      <c r="DM524">
        <v>0.59964467186892989</v>
      </c>
      <c r="DR524">
        <v>0.67472588512115939</v>
      </c>
      <c r="DW524">
        <v>0.72786069020312028</v>
      </c>
      <c r="EB524">
        <v>0.74899602898568107</v>
      </c>
      <c r="EG524">
        <v>0.77048320685610916</v>
      </c>
      <c r="EL524">
        <v>0.78613767338411944</v>
      </c>
      <c r="EQ524">
        <v>0.79365534708802044</v>
      </c>
      <c r="EV524">
        <v>0.79332917283629889</v>
      </c>
      <c r="FA524">
        <v>0.81370860350955032</v>
      </c>
      <c r="FF524">
        <v>0.8373251167899548</v>
      </c>
      <c r="FK524">
        <v>0.85496412692348112</v>
      </c>
      <c r="FP524">
        <v>0.86779007143769993</v>
      </c>
      <c r="FU524">
        <v>0.87979850186700959</v>
      </c>
      <c r="FZ524">
        <v>0.89418158893794986</v>
      </c>
      <c r="GE524">
        <v>0.90663092544981405</v>
      </c>
      <c r="GJ524">
        <v>0.91506212329227554</v>
      </c>
      <c r="GO524">
        <v>0.91870498083689345</v>
      </c>
      <c r="GT524">
        <v>0.92548410795703229</v>
      </c>
    </row>
    <row r="525" spans="1:202">
      <c r="A525" s="38" t="s">
        <v>617</v>
      </c>
      <c r="AZ525">
        <v>0.15947900807542589</v>
      </c>
      <c r="BE525">
        <v>0.17327536922034681</v>
      </c>
      <c r="BJ525">
        <v>0.18510272376481321</v>
      </c>
      <c r="BK525"/>
      <c r="BO525">
        <v>0.20304604912368451</v>
      </c>
      <c r="BT525">
        <v>0.212656056938614</v>
      </c>
      <c r="BY525">
        <v>0.21990275560025391</v>
      </c>
      <c r="CD525">
        <v>0.23079642610529849</v>
      </c>
      <c r="CI525">
        <v>0.23883245073992451</v>
      </c>
      <c r="CN525">
        <v>0.24184600495189779</v>
      </c>
      <c r="CS525">
        <v>0.27824577106196707</v>
      </c>
      <c r="CX525">
        <v>0.29592692914673552</v>
      </c>
      <c r="DC525">
        <v>0.31598817948818941</v>
      </c>
      <c r="DH525">
        <v>0.37082013875706821</v>
      </c>
      <c r="DM525">
        <v>0.40425373126282599</v>
      </c>
      <c r="DR525">
        <v>0.48324480170013268</v>
      </c>
      <c r="DW525">
        <v>0.54676249856366399</v>
      </c>
      <c r="EB525">
        <v>0.59878270764460773</v>
      </c>
      <c r="EG525">
        <v>0.63502735126542986</v>
      </c>
      <c r="EL525">
        <v>0.65045101733865829</v>
      </c>
      <c r="EQ525">
        <v>0.66619803249752396</v>
      </c>
      <c r="EV525">
        <v>0.67391982231870118</v>
      </c>
      <c r="FA525">
        <v>0.7049159542213792</v>
      </c>
      <c r="FF525">
        <v>0.73440571328557713</v>
      </c>
      <c r="FK525">
        <v>0.76121995118889618</v>
      </c>
      <c r="FP525">
        <v>0.78150394650778143</v>
      </c>
      <c r="FU525">
        <v>0.80350465168009577</v>
      </c>
      <c r="FZ525">
        <v>0.82814761134182879</v>
      </c>
      <c r="GE525">
        <v>0.84920718574767518</v>
      </c>
      <c r="GJ525">
        <v>0.86307056748692035</v>
      </c>
      <c r="GO525">
        <v>0.86920532239439086</v>
      </c>
      <c r="GT525">
        <v>0.88016352006710541</v>
      </c>
    </row>
    <row r="526" spans="1:202">
      <c r="A526" s="38" t="s">
        <v>618</v>
      </c>
      <c r="AZ526">
        <v>0.31395960657343908</v>
      </c>
      <c r="BE526">
        <v>0.364961478721823</v>
      </c>
      <c r="BJ526">
        <v>0.39849564971285278</v>
      </c>
      <c r="BK526"/>
      <c r="BO526">
        <v>0.41696373796057701</v>
      </c>
      <c r="BT526">
        <v>0.44013059280552241</v>
      </c>
      <c r="BY526">
        <v>0.45176256996902242</v>
      </c>
      <c r="CD526">
        <v>0.46320307965491259</v>
      </c>
      <c r="CI526">
        <v>0.4768135657871389</v>
      </c>
      <c r="CN526">
        <v>0.48469554084132149</v>
      </c>
      <c r="CS526">
        <v>0.46055419922776691</v>
      </c>
      <c r="CX526">
        <v>0.50904320509759016</v>
      </c>
      <c r="DC526">
        <v>0.52391311618440572</v>
      </c>
      <c r="DH526">
        <v>0.53515366600488024</v>
      </c>
      <c r="DM526">
        <v>0.58338240225124471</v>
      </c>
      <c r="DR526">
        <v>0.67536845898048592</v>
      </c>
      <c r="DW526">
        <v>0.71804681382102231</v>
      </c>
      <c r="EB526">
        <v>0.74639243987583048</v>
      </c>
      <c r="EG526">
        <v>0.76714511096739013</v>
      </c>
      <c r="EL526">
        <v>0.78783257270188412</v>
      </c>
      <c r="EQ526">
        <v>0.80211957119126853</v>
      </c>
      <c r="EV526">
        <v>0.80898201857430863</v>
      </c>
      <c r="FA526">
        <v>0.8086206052445305</v>
      </c>
      <c r="FF526">
        <v>0.82805561862531263</v>
      </c>
      <c r="FK526">
        <v>0.85026780874258612</v>
      </c>
      <c r="FP526">
        <v>0.86666816017989201</v>
      </c>
      <c r="FU526">
        <v>0.87875602084280813</v>
      </c>
      <c r="FZ526">
        <v>0.88989235656539045</v>
      </c>
      <c r="GE526">
        <v>0.90324080495662085</v>
      </c>
      <c r="GJ526">
        <v>0.91466543099844622</v>
      </c>
      <c r="GO526">
        <v>0.92230529566871189</v>
      </c>
      <c r="GT526">
        <v>0.9253206805734705</v>
      </c>
    </row>
    <row r="527" spans="1:202">
      <c r="A527" s="38" t="s">
        <v>619</v>
      </c>
      <c r="AZ527">
        <v>0.14741989825390339</v>
      </c>
      <c r="BE527">
        <v>0.17447950354959929</v>
      </c>
      <c r="BJ527">
        <v>0.1909549431188598</v>
      </c>
      <c r="BK527"/>
      <c r="BO527">
        <v>0.20303872001839721</v>
      </c>
      <c r="BT527">
        <v>0.21992418690819371</v>
      </c>
      <c r="BY527">
        <v>0.22776649018477921</v>
      </c>
      <c r="CD527">
        <v>0.23450833631195639</v>
      </c>
      <c r="CI527">
        <v>0.2473573729806853</v>
      </c>
      <c r="CN527">
        <v>0.25611063072290052</v>
      </c>
      <c r="CS527">
        <v>0.26021158146662859</v>
      </c>
      <c r="CX527">
        <v>0.29702498443484959</v>
      </c>
      <c r="DC527">
        <v>0.31204376868813438</v>
      </c>
      <c r="DH527">
        <v>0.3335152243235322</v>
      </c>
      <c r="DM527">
        <v>0.3860725358826837</v>
      </c>
      <c r="DR527">
        <v>0.46764167730189549</v>
      </c>
      <c r="DW527">
        <v>0.51949752569044316</v>
      </c>
      <c r="EB527">
        <v>0.56599453223807061</v>
      </c>
      <c r="EG527">
        <v>0.61902692095124534</v>
      </c>
      <c r="EL527">
        <v>0.65516373434946606</v>
      </c>
      <c r="EQ527">
        <v>0.66935304944526963</v>
      </c>
      <c r="EV527">
        <v>0.68483668361998395</v>
      </c>
      <c r="FA527">
        <v>0.69281651190183036</v>
      </c>
      <c r="FF527">
        <v>0.72286850113185852</v>
      </c>
      <c r="FK527">
        <v>0.75107900265888528</v>
      </c>
      <c r="FP527">
        <v>0.7769859819431949</v>
      </c>
      <c r="FU527">
        <v>0.7964846655574358</v>
      </c>
      <c r="FZ527">
        <v>0.81749266757636774</v>
      </c>
      <c r="GE527">
        <v>0.8409614409193269</v>
      </c>
      <c r="GJ527">
        <v>0.8608103354444856</v>
      </c>
      <c r="GO527">
        <v>0.87373216224103123</v>
      </c>
      <c r="GT527">
        <v>0.87909583066570141</v>
      </c>
    </row>
    <row r="528" spans="1:202">
      <c r="A528" s="38" t="s">
        <v>620</v>
      </c>
      <c r="AZ528">
        <v>0.44030318557148462</v>
      </c>
      <c r="BE528">
        <v>0.5195539099572799</v>
      </c>
      <c r="BJ528">
        <v>0.61015062908153239</v>
      </c>
      <c r="BK528"/>
      <c r="BO528">
        <v>0.66373989805491451</v>
      </c>
      <c r="BT528">
        <v>0.70367264613234715</v>
      </c>
      <c r="BY528">
        <v>0.76695368231386651</v>
      </c>
      <c r="CD528">
        <v>0.77939147928623587</v>
      </c>
      <c r="CI528">
        <v>0.81036139565927046</v>
      </c>
      <c r="CN528">
        <v>0.51156712187838327</v>
      </c>
      <c r="CS528">
        <v>0.51797700279872971</v>
      </c>
      <c r="CX528">
        <v>0.49341984024991231</v>
      </c>
      <c r="DC528">
        <v>0.53269120050745711</v>
      </c>
      <c r="DH528">
        <v>0.55472049615276775</v>
      </c>
      <c r="DM528">
        <v>0.55829975739360049</v>
      </c>
      <c r="DR528">
        <v>0.66999470572113196</v>
      </c>
      <c r="DW528">
        <v>0.71159932552796967</v>
      </c>
      <c r="EB528">
        <v>0.74562465619895668</v>
      </c>
      <c r="EG528">
        <v>0.77117490027005131</v>
      </c>
      <c r="EL528">
        <v>0.79150272870602645</v>
      </c>
      <c r="EQ528">
        <v>0.81116065796829484</v>
      </c>
      <c r="EV528">
        <v>0.82361306514437982</v>
      </c>
      <c r="FA528">
        <v>0.8296694093181789</v>
      </c>
      <c r="FF528">
        <v>0.82948870823755105</v>
      </c>
      <c r="FK528">
        <v>0.84761915026277079</v>
      </c>
      <c r="FP528">
        <v>0.86790148557511559</v>
      </c>
      <c r="FU528">
        <v>0.88272054885292295</v>
      </c>
      <c r="FZ528">
        <v>0.89385326376149865</v>
      </c>
      <c r="GE528">
        <v>0.90380431263214522</v>
      </c>
      <c r="GJ528">
        <v>0.91573777579208482</v>
      </c>
      <c r="GO528">
        <v>0.92575931240223108</v>
      </c>
      <c r="GT528">
        <v>0.93238195013997438</v>
      </c>
    </row>
    <row r="529" spans="1:202">
      <c r="A529" s="38" t="s">
        <v>621</v>
      </c>
      <c r="AZ529">
        <v>0.19747145813054279</v>
      </c>
      <c r="BE529">
        <v>0.2420349003569208</v>
      </c>
      <c r="BJ529">
        <v>0.29017061557310048</v>
      </c>
      <c r="BK529"/>
      <c r="BO529">
        <v>0.31859648732089318</v>
      </c>
      <c r="BT529">
        <v>0.34164494651726718</v>
      </c>
      <c r="BY529">
        <v>0.38233573236723739</v>
      </c>
      <c r="CD529">
        <v>0.39641513565223191</v>
      </c>
      <c r="CI529">
        <v>0.41989375545292401</v>
      </c>
      <c r="CN529">
        <v>0.26785716678612231</v>
      </c>
      <c r="CS529">
        <v>0.27826046622693579</v>
      </c>
      <c r="CX529">
        <v>0.28791689815907212</v>
      </c>
      <c r="DC529">
        <v>0.32008999082633782</v>
      </c>
      <c r="DH529">
        <v>0.3410093528476294</v>
      </c>
      <c r="DM529">
        <v>0.35755406388874478</v>
      </c>
      <c r="DR529">
        <v>0.44843661456772121</v>
      </c>
      <c r="DW529">
        <v>0.50182453704971808</v>
      </c>
      <c r="EB529">
        <v>0.54844029709201436</v>
      </c>
      <c r="EG529">
        <v>0.59327914411339644</v>
      </c>
      <c r="EL529">
        <v>0.64729040135410343</v>
      </c>
      <c r="EQ529">
        <v>0.68306777226936655</v>
      </c>
      <c r="EV529">
        <v>0.69554657060625635</v>
      </c>
      <c r="FA529">
        <v>0.7106484796214273</v>
      </c>
      <c r="FF529">
        <v>0.71913133601252488</v>
      </c>
      <c r="FK529">
        <v>0.74779916967372873</v>
      </c>
      <c r="FP529">
        <v>0.77418273204195698</v>
      </c>
      <c r="FU529">
        <v>0.79890343011596321</v>
      </c>
      <c r="FZ529">
        <v>0.81739167095337995</v>
      </c>
      <c r="GE529">
        <v>0.83699572074313189</v>
      </c>
      <c r="GJ529">
        <v>0.85879830571365035</v>
      </c>
      <c r="GO529">
        <v>0.87696016855805814</v>
      </c>
      <c r="GT529">
        <v>0.8886644214551046</v>
      </c>
    </row>
    <row r="530" spans="1:202">
      <c r="A530" s="38" t="s">
        <v>622</v>
      </c>
      <c r="AZ530">
        <v>0.28314175651239948</v>
      </c>
      <c r="BE530">
        <v>0.31826991258718018</v>
      </c>
      <c r="BJ530">
        <v>0.39253332020558601</v>
      </c>
      <c r="BK530"/>
      <c r="BO530">
        <v>0.43933418439342958</v>
      </c>
      <c r="BT530">
        <v>0.46583173722974569</v>
      </c>
      <c r="BY530">
        <v>0.48167443947083988</v>
      </c>
      <c r="CD530">
        <v>0.51076927085228141</v>
      </c>
      <c r="CI530">
        <v>0.50827109109770308</v>
      </c>
      <c r="CN530">
        <v>0.53431302082329912</v>
      </c>
      <c r="CS530">
        <v>0.55313414763532298</v>
      </c>
      <c r="CX530">
        <v>0.55764900076392832</v>
      </c>
      <c r="DC530">
        <v>0.53146713893804065</v>
      </c>
      <c r="DH530">
        <v>0.57065591307971097</v>
      </c>
      <c r="DM530">
        <v>0.58570193350316857</v>
      </c>
      <c r="DR530">
        <v>0.66489034034116468</v>
      </c>
      <c r="DW530">
        <v>0.71697137202036254</v>
      </c>
      <c r="EB530">
        <v>0.74916603505401569</v>
      </c>
      <c r="EG530">
        <v>0.78058053224608315</v>
      </c>
      <c r="EL530">
        <v>0.80232699735456714</v>
      </c>
      <c r="EQ530">
        <v>0.82211462234551957</v>
      </c>
      <c r="EV530">
        <v>0.84030834012803812</v>
      </c>
      <c r="FA530">
        <v>0.85037367531747821</v>
      </c>
      <c r="FF530">
        <v>0.85552529837101199</v>
      </c>
      <c r="FK530">
        <v>0.85582314127175574</v>
      </c>
      <c r="FP530">
        <v>0.87209423243557982</v>
      </c>
      <c r="FU530">
        <v>0.88984342036311448</v>
      </c>
      <c r="FZ530">
        <v>0.90282663542829333</v>
      </c>
      <c r="GE530">
        <v>0.91274539944129773</v>
      </c>
      <c r="GJ530">
        <v>0.92124842545285379</v>
      </c>
      <c r="GO530">
        <v>0.93136392294465697</v>
      </c>
      <c r="GT530">
        <v>0.93964877979157047</v>
      </c>
    </row>
    <row r="531" spans="1:202">
      <c r="A531" s="38" t="s">
        <v>623</v>
      </c>
      <c r="AZ531">
        <v>0.124418601415669</v>
      </c>
      <c r="BE531">
        <v>0.14306901007971989</v>
      </c>
      <c r="BJ531">
        <v>0.1793441732972047</v>
      </c>
      <c r="BK531"/>
      <c r="BO531">
        <v>0.20559974146490551</v>
      </c>
      <c r="BT531">
        <v>0.22022976663114241</v>
      </c>
      <c r="BY531">
        <v>0.23001534075763519</v>
      </c>
      <c r="CD531">
        <v>0.25235824290032938</v>
      </c>
      <c r="CI531">
        <v>0.25818414323851019</v>
      </c>
      <c r="CN531">
        <v>0.2774859100764257</v>
      </c>
      <c r="CS531">
        <v>0.2979360875096112</v>
      </c>
      <c r="CX531">
        <v>0.31142057271599849</v>
      </c>
      <c r="DC531">
        <v>0.32317495423560127</v>
      </c>
      <c r="DH531">
        <v>0.35687290588122039</v>
      </c>
      <c r="DM531">
        <v>0.37423453779124249</v>
      </c>
      <c r="DR531">
        <v>0.42494604824941579</v>
      </c>
      <c r="DW531">
        <v>0.49394513547727648</v>
      </c>
      <c r="EB531">
        <v>0.54301525348026214</v>
      </c>
      <c r="EG531">
        <v>0.58858084800455446</v>
      </c>
      <c r="EL531">
        <v>0.63050411094309045</v>
      </c>
      <c r="EQ531">
        <v>0.68487877021840371</v>
      </c>
      <c r="EV531">
        <v>0.71971242239794031</v>
      </c>
      <c r="FA531">
        <v>0.72994710097419679</v>
      </c>
      <c r="FF531">
        <v>0.74452024219676283</v>
      </c>
      <c r="FK531">
        <v>0.75373059775644913</v>
      </c>
      <c r="FP531">
        <v>0.78026364486652267</v>
      </c>
      <c r="FU531">
        <v>0.80408218469294657</v>
      </c>
      <c r="FZ531">
        <v>0.82728799039474643</v>
      </c>
      <c r="GE531">
        <v>0.84440862624856228</v>
      </c>
      <c r="GJ531">
        <v>0.86210594526062434</v>
      </c>
      <c r="GO531">
        <v>0.8816022875781353</v>
      </c>
      <c r="GT531">
        <v>0.89753958171302961</v>
      </c>
    </row>
    <row r="532" spans="1:202">
      <c r="A532" s="38" t="s">
        <v>624</v>
      </c>
      <c r="AZ532">
        <v>0.27974461179854082</v>
      </c>
      <c r="BE532">
        <v>0.31920313432230202</v>
      </c>
      <c r="BJ532">
        <v>0.33424214484793557</v>
      </c>
      <c r="BK532"/>
      <c r="BO532">
        <v>0.41041571534437032</v>
      </c>
      <c r="BT532">
        <v>0.45492496124896759</v>
      </c>
      <c r="BY532">
        <v>0.47810563181129873</v>
      </c>
      <c r="CD532">
        <v>0.50517839441081913</v>
      </c>
      <c r="CI532">
        <v>0.54887321645791221</v>
      </c>
      <c r="CN532">
        <v>0.54606564441572958</v>
      </c>
      <c r="CS532">
        <v>0.57528433007088986</v>
      </c>
      <c r="CX532">
        <v>0.59278585974284193</v>
      </c>
      <c r="DC532">
        <v>0.59488887182125849</v>
      </c>
      <c r="DH532">
        <v>0.57559631599000904</v>
      </c>
      <c r="DM532">
        <v>0.60442274721762124</v>
      </c>
      <c r="DR532">
        <v>0.67728324290953257</v>
      </c>
      <c r="DW532">
        <v>0.71970469271376503</v>
      </c>
      <c r="EB532">
        <v>0.75730691385730442</v>
      </c>
      <c r="EG532">
        <v>0.79086530429537527</v>
      </c>
      <c r="EL532">
        <v>0.81936827113018573</v>
      </c>
      <c r="EQ532">
        <v>0.83717045055469552</v>
      </c>
      <c r="EV532">
        <v>0.85605675956808724</v>
      </c>
      <c r="FA532">
        <v>0.87236307889106068</v>
      </c>
      <c r="FF532">
        <v>0.87994605485680033</v>
      </c>
      <c r="FK532">
        <v>0.88429792962887399</v>
      </c>
      <c r="FP532">
        <v>0.88523084511844097</v>
      </c>
      <c r="FU532">
        <v>0.89914339117227671</v>
      </c>
      <c r="FZ532">
        <v>0.91392347374349781</v>
      </c>
      <c r="GE532">
        <v>0.92492580537631186</v>
      </c>
      <c r="GJ532">
        <v>0.9334576274765144</v>
      </c>
      <c r="GO532">
        <v>0.94029278160162022</v>
      </c>
      <c r="GT532">
        <v>0.94829444540425734</v>
      </c>
    </row>
    <row r="533" spans="1:202">
      <c r="A533" s="38" t="s">
        <v>625</v>
      </c>
      <c r="AZ533">
        <v>0.11531574806665219</v>
      </c>
      <c r="BE533">
        <v>0.1369086889678047</v>
      </c>
      <c r="BJ533">
        <v>0.14707181985218951</v>
      </c>
      <c r="BK533"/>
      <c r="BO533">
        <v>0.18354270756602589</v>
      </c>
      <c r="BT533">
        <v>0.20994458219587081</v>
      </c>
      <c r="BY533">
        <v>0.22247514394016429</v>
      </c>
      <c r="CD533">
        <v>0.2367957917944836</v>
      </c>
      <c r="CI533">
        <v>0.26991408904206282</v>
      </c>
      <c r="CN533">
        <v>0.27876369406236862</v>
      </c>
      <c r="CS533">
        <v>0.30463892274721682</v>
      </c>
      <c r="CX533">
        <v>0.33024451532604499</v>
      </c>
      <c r="DC533">
        <v>0.34638916196206698</v>
      </c>
      <c r="DH533">
        <v>0.36425065944997181</v>
      </c>
      <c r="DM533">
        <v>0.39131813836068807</v>
      </c>
      <c r="DR533">
        <v>0.419433903389131</v>
      </c>
      <c r="DW533">
        <v>0.4811123236228973</v>
      </c>
      <c r="EB533">
        <v>0.54093248734911969</v>
      </c>
      <c r="EG533">
        <v>0.59292158906237324</v>
      </c>
      <c r="EL533">
        <v>0.63754558201759237</v>
      </c>
      <c r="EQ533">
        <v>0.67573088678156468</v>
      </c>
      <c r="EV533">
        <v>0.72918421862501215</v>
      </c>
      <c r="FA533">
        <v>0.7624092865212333</v>
      </c>
      <c r="FF533">
        <v>0.77055686564895887</v>
      </c>
      <c r="FK533">
        <v>0.78462795047594291</v>
      </c>
      <c r="FP533">
        <v>0.7945055628721005</v>
      </c>
      <c r="FU533">
        <v>0.81814483330953669</v>
      </c>
      <c r="FZ533">
        <v>0.83886319369223916</v>
      </c>
      <c r="GE533">
        <v>0.8601625092988826</v>
      </c>
      <c r="GJ533">
        <v>0.87557014708688863</v>
      </c>
      <c r="GO533">
        <v>0.89077460139027853</v>
      </c>
      <c r="GT533">
        <v>0.90724072264488054</v>
      </c>
    </row>
    <row r="534" spans="1:202">
      <c r="A534" s="38" t="s">
        <v>626</v>
      </c>
      <c r="AZ534">
        <v>0.25073720269101052</v>
      </c>
      <c r="BE534">
        <v>0.32404223852899888</v>
      </c>
      <c r="BJ534">
        <v>0.30514741367149512</v>
      </c>
      <c r="BK534"/>
      <c r="BO534">
        <v>0.32669662479089451</v>
      </c>
      <c r="BT534">
        <v>0.40233803681939551</v>
      </c>
      <c r="BY534">
        <v>0.44126085838098822</v>
      </c>
      <c r="CD534">
        <v>0.48349703667740151</v>
      </c>
      <c r="CI534">
        <v>0.52574564283593139</v>
      </c>
      <c r="CN534">
        <v>0.57568794303206472</v>
      </c>
      <c r="CS534">
        <v>0.57619702645750415</v>
      </c>
      <c r="CX534">
        <v>0.59831657273363537</v>
      </c>
      <c r="DC534">
        <v>0.62103745889882322</v>
      </c>
      <c r="DH534">
        <v>0.63014190495039657</v>
      </c>
      <c r="DM534">
        <v>0.60023557168816988</v>
      </c>
      <c r="DR534">
        <v>0.68906399286489806</v>
      </c>
      <c r="DW534">
        <v>0.73508022694740183</v>
      </c>
      <c r="EB534">
        <v>0.76047641500545504</v>
      </c>
      <c r="EG534">
        <v>0.7964003149711778</v>
      </c>
      <c r="EL534">
        <v>0.83048684800301009</v>
      </c>
      <c r="EQ534">
        <v>0.85632130788454142</v>
      </c>
      <c r="EV534">
        <v>0.87057398256589758</v>
      </c>
      <c r="FA534">
        <v>0.88789696466269008</v>
      </c>
      <c r="FF534">
        <v>0.9021680406318987</v>
      </c>
      <c r="FK534">
        <v>0.90781458872376897</v>
      </c>
      <c r="FP534">
        <v>0.9116896401804625</v>
      </c>
      <c r="FU534">
        <v>0.91361805444914768</v>
      </c>
      <c r="FZ534">
        <v>0.92506815975188617</v>
      </c>
      <c r="GE534">
        <v>0.93691756120619518</v>
      </c>
      <c r="GJ534">
        <v>0.94613723445337194</v>
      </c>
      <c r="GO534">
        <v>0.9531534219862815</v>
      </c>
      <c r="GT534">
        <v>0.95825195655756501</v>
      </c>
    </row>
    <row r="535" spans="1:202">
      <c r="A535" s="38" t="s">
        <v>627</v>
      </c>
      <c r="AZ535">
        <v>8.9170624900676287E-2</v>
      </c>
      <c r="BE535">
        <v>0.12716773895760131</v>
      </c>
      <c r="BJ535">
        <v>0.1247317895299542</v>
      </c>
      <c r="BK535"/>
      <c r="BO535">
        <v>0.13973168891658741</v>
      </c>
      <c r="BT535">
        <v>0.1764457884628397</v>
      </c>
      <c r="BY535">
        <v>0.19866632368363771</v>
      </c>
      <c r="CD535">
        <v>0.21747311750730419</v>
      </c>
      <c r="CI535">
        <v>0.24300574263140501</v>
      </c>
      <c r="CN535">
        <v>0.28256615539514601</v>
      </c>
      <c r="CS535">
        <v>0.29669573870287991</v>
      </c>
      <c r="CX535">
        <v>0.32370059306737392</v>
      </c>
      <c r="DC535">
        <v>0.35672120979309319</v>
      </c>
      <c r="DH535">
        <v>0.37874486417854442</v>
      </c>
      <c r="DM535">
        <v>0.39031885726844001</v>
      </c>
      <c r="DR535">
        <v>0.42460018299905999</v>
      </c>
      <c r="DW535">
        <v>0.48208791399423118</v>
      </c>
      <c r="EB535">
        <v>0.53137795464809301</v>
      </c>
      <c r="EG535">
        <v>0.59012128813720199</v>
      </c>
      <c r="EL535">
        <v>0.64539249428938661</v>
      </c>
      <c r="EQ535">
        <v>0.68952834216492109</v>
      </c>
      <c r="EV535">
        <v>0.72323172804373415</v>
      </c>
      <c r="FA535">
        <v>0.77294793735296985</v>
      </c>
      <c r="FF535">
        <v>0.80418337951192054</v>
      </c>
      <c r="FK535">
        <v>0.81169391425749471</v>
      </c>
      <c r="FP535">
        <v>0.82562362152123536</v>
      </c>
      <c r="FU535">
        <v>0.83618598600827798</v>
      </c>
      <c r="FZ535">
        <v>0.85690908371849306</v>
      </c>
      <c r="GE535">
        <v>0.87461901935197428</v>
      </c>
      <c r="GJ535">
        <v>0.89388788698954069</v>
      </c>
      <c r="GO535">
        <v>0.9073153977900954</v>
      </c>
      <c r="GT535">
        <v>0.91949671727037319</v>
      </c>
    </row>
    <row r="536" spans="1:202">
      <c r="A536" s="38" t="s">
        <v>628</v>
      </c>
      <c r="AZ536">
        <v>0.29868002697755081</v>
      </c>
      <c r="BE536">
        <v>0.3251277287505806</v>
      </c>
      <c r="BJ536">
        <v>0.28399486104537158</v>
      </c>
      <c r="BK536"/>
      <c r="BO536">
        <v>0.29836775288129641</v>
      </c>
      <c r="BT536">
        <v>0.30688294607628241</v>
      </c>
      <c r="BY536">
        <v>0.36615429234338748</v>
      </c>
      <c r="CD536">
        <v>0.43242956438690511</v>
      </c>
      <c r="CI536">
        <v>0.49124849896291978</v>
      </c>
      <c r="CN536">
        <v>0.50575107717614132</v>
      </c>
      <c r="CS536">
        <v>0.59422075599189161</v>
      </c>
      <c r="CX536">
        <v>0.56191979608683684</v>
      </c>
      <c r="DC536">
        <v>0.57193184660048491</v>
      </c>
      <c r="DH536">
        <v>0.61279832830494352</v>
      </c>
      <c r="DM536">
        <v>0.58197734619477459</v>
      </c>
      <c r="DR536">
        <v>0.67511697571361373</v>
      </c>
      <c r="DW536">
        <v>0.73318767405945773</v>
      </c>
      <c r="EB536">
        <v>0.76532230704505844</v>
      </c>
      <c r="EG536">
        <v>0.79282891282117429</v>
      </c>
      <c r="EL536">
        <v>0.82797089879641284</v>
      </c>
      <c r="EQ536">
        <v>0.86296045791426979</v>
      </c>
      <c r="EV536">
        <v>0.8878340262226363</v>
      </c>
      <c r="FA536">
        <v>0.90058724661301826</v>
      </c>
      <c r="FF536">
        <v>0.91538013081187442</v>
      </c>
      <c r="FK536">
        <v>0.92760937391773246</v>
      </c>
      <c r="FP536">
        <v>0.93278586192273816</v>
      </c>
      <c r="FU536">
        <v>0.93685140450605819</v>
      </c>
      <c r="FZ536">
        <v>0.94015227324252559</v>
      </c>
      <c r="GE536">
        <v>0.94840095740292119</v>
      </c>
      <c r="GJ536">
        <v>0.95739772866003958</v>
      </c>
      <c r="GO536">
        <v>0.96492406519725438</v>
      </c>
      <c r="GT536">
        <v>0.97058540202146504</v>
      </c>
    </row>
    <row r="537" spans="1:202">
      <c r="A537" s="38" t="s">
        <v>629</v>
      </c>
      <c r="AZ537">
        <v>7.7078716639367953E-2</v>
      </c>
      <c r="BE537">
        <v>0.1021830004644682</v>
      </c>
      <c r="BJ537">
        <v>0.1014267360876327</v>
      </c>
      <c r="BK537"/>
      <c r="BO537">
        <v>0.1170069619142339</v>
      </c>
      <c r="BT537">
        <v>0.1266501047298943</v>
      </c>
      <c r="BY537">
        <v>0.152262180974478</v>
      </c>
      <c r="CD537">
        <v>0.1830530057834138</v>
      </c>
      <c r="CI537">
        <v>0.21469378843564649</v>
      </c>
      <c r="CN537">
        <v>0.23200716889876391</v>
      </c>
      <c r="CS537">
        <v>0.29313565722008028</v>
      </c>
      <c r="CX537">
        <v>0.29326999666903208</v>
      </c>
      <c r="DC537">
        <v>0.31423631875958202</v>
      </c>
      <c r="DH537">
        <v>0.35961792063361631</v>
      </c>
      <c r="DM537">
        <v>0.35366095015187632</v>
      </c>
      <c r="DR537">
        <v>0.41281455157621821</v>
      </c>
      <c r="DW537">
        <v>0.47017635570804578</v>
      </c>
      <c r="EB537">
        <v>0.51811633697623805</v>
      </c>
      <c r="EG537">
        <v>0.56403124913631886</v>
      </c>
      <c r="EL537">
        <v>0.62196090396519221</v>
      </c>
      <c r="EQ537">
        <v>0.68227563095889443</v>
      </c>
      <c r="EV537">
        <v>0.73023449262885654</v>
      </c>
      <c r="FA537">
        <v>0.76211775491494349</v>
      </c>
      <c r="FF537">
        <v>0.8049063856034373</v>
      </c>
      <c r="FK537">
        <v>0.83606068861336136</v>
      </c>
      <c r="FP537">
        <v>0.84846309222675187</v>
      </c>
      <c r="FU537">
        <v>0.86424386886621696</v>
      </c>
      <c r="FZ537">
        <v>0.87692134352780504</v>
      </c>
      <c r="GE537">
        <v>0.89434691634392272</v>
      </c>
      <c r="GJ537">
        <v>0.90965268527678622</v>
      </c>
      <c r="GO537">
        <v>0.92605705396922844</v>
      </c>
      <c r="GT537">
        <v>0.93789501258832175</v>
      </c>
    </row>
    <row r="538" spans="1:202">
      <c r="A538" s="38" t="s">
        <v>630</v>
      </c>
      <c r="AZ538">
        <v>0.21410932107090941</v>
      </c>
      <c r="BE538">
        <v>0.23512421513142351</v>
      </c>
      <c r="BJ538">
        <v>0.26782244835927871</v>
      </c>
      <c r="BK538"/>
      <c r="BO538">
        <v>0.29882962939339908</v>
      </c>
      <c r="BT538">
        <v>0.34087709802491462</v>
      </c>
      <c r="BY538">
        <v>0.38904494669928952</v>
      </c>
      <c r="CD538">
        <v>0.43477235615128318</v>
      </c>
      <c r="CI538">
        <v>0.48043058889677592</v>
      </c>
      <c r="CN538">
        <v>0.51995149742059887</v>
      </c>
      <c r="CS538">
        <v>0.55738781079678668</v>
      </c>
      <c r="CX538">
        <v>0.588373136658912</v>
      </c>
      <c r="DC538">
        <v>0.61902156447839951</v>
      </c>
      <c r="DH538">
        <v>0.65803216603095382</v>
      </c>
      <c r="DM538">
        <v>0.69206323071547649</v>
      </c>
      <c r="DR538">
        <v>0.70982293825872766</v>
      </c>
      <c r="DW538">
        <v>0.73762821400025447</v>
      </c>
      <c r="EB538">
        <v>0.76366775926524066</v>
      </c>
      <c r="EG538">
        <v>0.78843447445243564</v>
      </c>
      <c r="EL538">
        <v>0.81072332836088867</v>
      </c>
      <c r="EQ538">
        <v>0.82852795232494281</v>
      </c>
      <c r="EV538">
        <v>0.84339397904054136</v>
      </c>
      <c r="FA538">
        <v>0.85622388425201834</v>
      </c>
      <c r="FF538">
        <v>0.86843840473810008</v>
      </c>
      <c r="FK538">
        <v>0.88125156291822193</v>
      </c>
      <c r="FP538">
        <v>0.89308953859759166</v>
      </c>
      <c r="FU538">
        <v>0.90367459707345676</v>
      </c>
      <c r="FZ538">
        <v>0.91309799271250669</v>
      </c>
      <c r="GE538">
        <v>0.92162495096863783</v>
      </c>
      <c r="GJ538">
        <v>0.92955834483393251</v>
      </c>
      <c r="GO538">
        <v>0.93692709772008109</v>
      </c>
      <c r="GT538">
        <v>0.94371168665818272</v>
      </c>
    </row>
    <row r="539" spans="1:202">
      <c r="A539" s="38" t="s">
        <v>631</v>
      </c>
      <c r="AZ539">
        <v>0.28444236267822409</v>
      </c>
      <c r="BE539">
        <v>0.29758901381228831</v>
      </c>
      <c r="BJ539">
        <v>0.30874489193562132</v>
      </c>
      <c r="BK539"/>
      <c r="BO539">
        <v>0.32582241946473578</v>
      </c>
      <c r="BT539">
        <v>0.35034861876090589</v>
      </c>
      <c r="BY539">
        <v>0.37634002291180202</v>
      </c>
      <c r="CD539">
        <v>0.40771454935559259</v>
      </c>
      <c r="CI539">
        <v>0.43787541298722299</v>
      </c>
      <c r="CN539">
        <v>0.46117159478972319</v>
      </c>
      <c r="CS539">
        <v>0.48348706187477558</v>
      </c>
      <c r="CX539">
        <v>0.51081471849655335</v>
      </c>
      <c r="DC539">
        <v>0.54195985827565119</v>
      </c>
      <c r="DH539">
        <v>0.56676051324755605</v>
      </c>
      <c r="DM539">
        <v>0.58321086848156067</v>
      </c>
      <c r="DR539">
        <v>0.59306245977593475</v>
      </c>
      <c r="DW539">
        <v>0.61756153319902318</v>
      </c>
      <c r="EB539">
        <v>0.64050652453556289</v>
      </c>
      <c r="EG539">
        <v>0.66082921293584285</v>
      </c>
      <c r="EL539">
        <v>0.67545699950001803</v>
      </c>
      <c r="EQ539">
        <v>0.68876308830338495</v>
      </c>
      <c r="EV539">
        <v>0.70191979806164306</v>
      </c>
      <c r="FA539">
        <v>0.71559201939131378</v>
      </c>
      <c r="FF539">
        <v>0.72933010375749674</v>
      </c>
      <c r="FK539">
        <v>0.74279254166074926</v>
      </c>
      <c r="FP539">
        <v>0.75522648614464583</v>
      </c>
      <c r="FU539">
        <v>0.76679762358646841</v>
      </c>
      <c r="FZ539">
        <v>0.77747106830045265</v>
      </c>
      <c r="GE539">
        <v>0.78766028143343469</v>
      </c>
      <c r="GJ539">
        <v>0.79731882908638552</v>
      </c>
      <c r="GO539">
        <v>0.8063513368154096</v>
      </c>
      <c r="GT539">
        <v>0.81454697125059394</v>
      </c>
    </row>
    <row r="540" spans="1:202">
      <c r="A540" s="38" t="s">
        <v>632</v>
      </c>
      <c r="AZ540">
        <v>0.14376918105818309</v>
      </c>
      <c r="BE540">
        <v>0.15675465830988691</v>
      </c>
      <c r="BJ540">
        <v>0.1696821101675976</v>
      </c>
      <c r="BK540"/>
      <c r="BO540">
        <v>0.1875319448000472</v>
      </c>
      <c r="BT540">
        <v>0.21095270840693131</v>
      </c>
      <c r="BY540">
        <v>0.23751389826389191</v>
      </c>
      <c r="CD540">
        <v>0.26913929466118741</v>
      </c>
      <c r="CI540">
        <v>0.30190416064502751</v>
      </c>
      <c r="CN540">
        <v>0.33053248160783522</v>
      </c>
      <c r="CS540">
        <v>0.35732759579879231</v>
      </c>
      <c r="CX540">
        <v>0.38773509028492859</v>
      </c>
      <c r="DC540">
        <v>0.42269549486003982</v>
      </c>
      <c r="DH540">
        <v>0.45218618255644122</v>
      </c>
      <c r="DM540">
        <v>0.47469818876833819</v>
      </c>
      <c r="DR540">
        <v>0.48783069998502532</v>
      </c>
      <c r="DW540">
        <v>0.51654829836879357</v>
      </c>
      <c r="EB540">
        <v>0.54422684448003855</v>
      </c>
      <c r="EG540">
        <v>0.56961461157705351</v>
      </c>
      <c r="EL540">
        <v>0.58959280975838857</v>
      </c>
      <c r="EQ540">
        <v>0.6080344699242165</v>
      </c>
      <c r="EV540">
        <v>0.62613501033815688</v>
      </c>
      <c r="FA540">
        <v>0.6445356870244755</v>
      </c>
      <c r="FF540">
        <v>0.66287586827754841</v>
      </c>
      <c r="FK540">
        <v>0.68079311061026171</v>
      </c>
      <c r="FP540">
        <v>0.69758923558156027</v>
      </c>
      <c r="FU540">
        <v>0.71328791708746542</v>
      </c>
      <c r="FZ540">
        <v>0.72793890227466151</v>
      </c>
      <c r="GE540">
        <v>0.74183172854265256</v>
      </c>
      <c r="GJ540">
        <v>0.75494325578290344</v>
      </c>
      <c r="GO540">
        <v>0.76719637554111564</v>
      </c>
      <c r="GT540">
        <v>0.77833278525722138</v>
      </c>
    </row>
    <row r="541" spans="1:202">
      <c r="A541" s="46" t="s">
        <v>656</v>
      </c>
      <c r="AZ541">
        <v>21.3642843705858</v>
      </c>
      <c r="BE541">
        <v>22.949316809330899</v>
      </c>
      <c r="BJ541">
        <v>24.385183618314699</v>
      </c>
      <c r="BO541">
        <v>27.0127332868962</v>
      </c>
      <c r="BT541">
        <v>29.080234168262699</v>
      </c>
      <c r="BY541">
        <v>30.964033386981299</v>
      </c>
      <c r="CD541">
        <v>32.286952422329698</v>
      </c>
      <c r="CI541">
        <v>33.382505601557199</v>
      </c>
      <c r="CN541">
        <v>34.830797009549698</v>
      </c>
      <c r="CS541">
        <v>35.867717357510401</v>
      </c>
      <c r="CX541">
        <v>36.367427533566499</v>
      </c>
      <c r="DC541">
        <v>37.430713218287401</v>
      </c>
      <c r="DH541">
        <v>39.216494490339102</v>
      </c>
      <c r="DM541">
        <v>40.408117268613999</v>
      </c>
    </row>
    <row r="542" spans="1:202">
      <c r="A542" s="46" t="s">
        <v>657</v>
      </c>
      <c r="AZ542">
        <v>24.605079179740699</v>
      </c>
      <c r="BE542">
        <v>25.981742560237201</v>
      </c>
      <c r="BJ542">
        <v>27.3830395934419</v>
      </c>
      <c r="BO542">
        <v>29.996927087862701</v>
      </c>
      <c r="BT542">
        <v>31.778435694295599</v>
      </c>
      <c r="BY542">
        <v>33.307826623384102</v>
      </c>
      <c r="CD542">
        <v>34.139498257385199</v>
      </c>
      <c r="CI542">
        <v>35.280971491305799</v>
      </c>
      <c r="CN542">
        <v>36.3218182214462</v>
      </c>
      <c r="CS542">
        <v>37.216925712661897</v>
      </c>
      <c r="CX542">
        <v>37.967604352081203</v>
      </c>
      <c r="DC542">
        <v>38.8733152653556</v>
      </c>
      <c r="DH542">
        <v>40.351651234847097</v>
      </c>
      <c r="DM542">
        <v>41.448082619041003</v>
      </c>
    </row>
    <row r="543" spans="1:202">
      <c r="A543" t="s">
        <v>658</v>
      </c>
      <c r="CN543">
        <v>58.207647830591696</v>
      </c>
      <c r="CO543">
        <v>58.348268861611601</v>
      </c>
      <c r="CP543">
        <v>58.525800832770798</v>
      </c>
      <c r="CQ543">
        <v>58.663549441161699</v>
      </c>
      <c r="CR543">
        <v>58.668134090053201</v>
      </c>
      <c r="CS543">
        <v>58.982967697601097</v>
      </c>
      <c r="CT543">
        <v>59.185002122624802</v>
      </c>
      <c r="CU543">
        <v>59.341655446905698</v>
      </c>
      <c r="CV543">
        <v>59.501623483645403</v>
      </c>
      <c r="CW543">
        <v>59.622441757501001</v>
      </c>
      <c r="CX543">
        <v>59.835695693088603</v>
      </c>
      <c r="CY543">
        <v>60.065559237276197</v>
      </c>
      <c r="CZ543">
        <v>60.276881451549698</v>
      </c>
      <c r="DA543">
        <v>60.544883402095799</v>
      </c>
      <c r="DB543">
        <v>60.808447843448498</v>
      </c>
      <c r="DC543">
        <v>61.0981153039845</v>
      </c>
      <c r="DD543">
        <v>61.482199508688403</v>
      </c>
      <c r="DE543">
        <v>61.866519489973598</v>
      </c>
      <c r="DF543">
        <v>62.135393788622203</v>
      </c>
      <c r="DG543">
        <v>62.556879505341598</v>
      </c>
      <c r="DH543">
        <v>62.772899782581902</v>
      </c>
      <c r="DI543">
        <v>63.121565218855501</v>
      </c>
      <c r="DJ543">
        <v>63.455022770077498</v>
      </c>
      <c r="DK543">
        <v>63.7164162979183</v>
      </c>
      <c r="DL543">
        <v>63.954126392401797</v>
      </c>
      <c r="DM543">
        <v>64.150273115366005</v>
      </c>
      <c r="DN543">
        <v>64.386667217350507</v>
      </c>
      <c r="DO543">
        <v>64.584392544409695</v>
      </c>
      <c r="DP543">
        <v>64.732546686089904</v>
      </c>
      <c r="DQ543">
        <v>64.879807412686503</v>
      </c>
    </row>
    <row r="544" spans="1:202">
      <c r="A544" t="s">
        <v>659</v>
      </c>
      <c r="CN544">
        <v>55.770139768461398</v>
      </c>
      <c r="CO544">
        <v>55.885583658614799</v>
      </c>
      <c r="CP544">
        <v>56.094249811902102</v>
      </c>
      <c r="CQ544">
        <v>56.155962548298298</v>
      </c>
      <c r="CR544">
        <v>56.044320424292401</v>
      </c>
      <c r="CS544">
        <v>56.42796949329</v>
      </c>
      <c r="CT544">
        <v>56.669705555624297</v>
      </c>
      <c r="CU544">
        <v>56.866766332830998</v>
      </c>
      <c r="CV544">
        <v>57.035857685052697</v>
      </c>
      <c r="CW544">
        <v>57.162965526128197</v>
      </c>
      <c r="CX544">
        <v>57.349105099904797</v>
      </c>
      <c r="CY544">
        <v>57.587368011027799</v>
      </c>
      <c r="CZ544">
        <v>57.790794908547298</v>
      </c>
      <c r="DA544">
        <v>58.033280130366101</v>
      </c>
      <c r="DB544">
        <v>58.249496962305798</v>
      </c>
      <c r="DC544">
        <v>58.543105264850297</v>
      </c>
      <c r="DD544">
        <v>58.964631154915303</v>
      </c>
      <c r="DE544">
        <v>59.306673793833497</v>
      </c>
      <c r="DF544">
        <v>59.486480466641503</v>
      </c>
      <c r="DG544">
        <v>59.918856412446999</v>
      </c>
      <c r="DH544">
        <v>60.118189903782202</v>
      </c>
      <c r="DI544">
        <v>60.514684606548599</v>
      </c>
      <c r="DJ544">
        <v>60.818121015514599</v>
      </c>
      <c r="DK544">
        <v>61.117990157550999</v>
      </c>
      <c r="DL544">
        <v>61.4054345799318</v>
      </c>
      <c r="DM544">
        <v>61.648187573564798</v>
      </c>
      <c r="DN544">
        <v>61.9190298290819</v>
      </c>
      <c r="DO544">
        <v>62.159739572695798</v>
      </c>
      <c r="DP544">
        <v>62.360128580738902</v>
      </c>
      <c r="DQ544">
        <v>62.546824973594397</v>
      </c>
    </row>
  </sheetData>
  <autoFilter ref="A1:GT544" xr:uid="{00000000-0001-0000-0000-000000000000}">
    <sortState xmlns:xlrd2="http://schemas.microsoft.com/office/spreadsheetml/2017/richdata2" ref="A77:GT78">
      <sortCondition descending="1" ref="A1:A544"/>
    </sortState>
  </autoFilter>
  <phoneticPr fontId="3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034"/>
  <sheetViews>
    <sheetView tabSelected="1" zoomScaleNormal="100" workbookViewId="0">
      <pane xSplit="1" ySplit="1" topLeftCell="BF601" activePane="bottomRight" state="frozen"/>
      <selection pane="topRight" activeCell="B1" sqref="B1"/>
      <selection pane="bottomLeft" activeCell="A2" sqref="A2"/>
      <selection pane="bottomRight" activeCell="BO1902" sqref="BO1902"/>
    </sheetView>
  </sheetViews>
  <sheetFormatPr defaultColWidth="9.140625" defaultRowHeight="15"/>
  <cols>
    <col min="1" max="1" width="66.28515625" style="52" customWidth="1"/>
    <col min="2" max="51" width="13.140625" style="51" customWidth="1"/>
    <col min="52" max="52" width="13.140625" style="58" customWidth="1"/>
    <col min="53" max="56" width="13.140625" style="51" customWidth="1"/>
    <col min="57" max="57" width="13.140625" style="58" customWidth="1"/>
    <col min="58" max="118" width="13.140625" style="51" customWidth="1"/>
    <col min="119" max="119" width="13.140625" style="72" customWidth="1"/>
    <col min="120" max="121" width="13.140625" style="51" customWidth="1"/>
    <col min="122" max="123" width="19.7109375" style="51" bestFit="1" customWidth="1"/>
    <col min="124" max="201" width="13.140625" style="51" customWidth="1"/>
    <col min="202" max="202" width="12" style="51" bestFit="1" customWidth="1"/>
    <col min="203" max="16384" width="9.1406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1.030855829316345</v>
      </c>
      <c r="DE597" s="70">
        <v>1.058714981990277</v>
      </c>
      <c r="DF597" s="70">
        <v>1.0790204257712077</v>
      </c>
      <c r="DG597" s="70">
        <v>1.0859364582566944</v>
      </c>
      <c r="DH597" s="70">
        <v>1.0989871516690661</v>
      </c>
      <c r="DI597" s="70">
        <v>1.1218209596033639</v>
      </c>
      <c r="DJ597" s="70">
        <v>1.1428056923212446</v>
      </c>
      <c r="DK597" s="70">
        <v>1.1628156460632622</v>
      </c>
      <c r="DL597" s="70">
        <v>1.1845590355037063</v>
      </c>
      <c r="DM597" s="70">
        <v>1.1964110418203349</v>
      </c>
      <c r="DN597" s="70">
        <v>1.2084018977707058</v>
      </c>
      <c r="DO597" s="70">
        <v>1.2313568227522473</v>
      </c>
      <c r="DP597" s="70">
        <v>1.2609593622557287</v>
      </c>
      <c r="DQ597" s="70">
        <v>1.2835800968591315</v>
      </c>
      <c r="DR597" s="70">
        <v>1.3003296884866393</v>
      </c>
      <c r="DS597" s="70">
        <v>1.3587507997703596</v>
      </c>
      <c r="DT597" s="70">
        <v>1.4544166810901662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7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148474150652.40463</v>
      </c>
      <c r="DE646" s="99">
        <f t="shared" si="180"/>
        <v>193621018443.94641</v>
      </c>
      <c r="DF646" s="99">
        <f t="shared" si="180"/>
        <v>255011641833.03668</v>
      </c>
      <c r="DG646" s="99">
        <f t="shared" si="180"/>
        <v>248534771817.47171</v>
      </c>
      <c r="DH646" s="99">
        <f t="shared" si="180"/>
        <v>255594255489.3421</v>
      </c>
      <c r="DI646" s="99">
        <f t="shared" si="180"/>
        <v>264978209814.67853</v>
      </c>
      <c r="DJ646" s="99">
        <f t="shared" si="180"/>
        <v>268690419054.49988</v>
      </c>
      <c r="DK646" s="99">
        <f t="shared" si="180"/>
        <v>285218427099.85748</v>
      </c>
      <c r="DL646" s="99">
        <f t="shared" si="180"/>
        <v>306016719412.75739</v>
      </c>
      <c r="DM646" s="99">
        <f t="shared" si="180"/>
        <v>267705129482.09695</v>
      </c>
      <c r="DN646" s="99">
        <f t="shared" si="180"/>
        <v>244591969177.02155</v>
      </c>
      <c r="DO646" s="99">
        <f t="shared" si="180"/>
        <v>234999422267.00003</v>
      </c>
      <c r="DP646" s="99">
        <f t="shared" si="180"/>
        <v>242665381755.23669</v>
      </c>
      <c r="DQ646" s="99">
        <f t="shared" si="180"/>
        <v>251612822576.22168</v>
      </c>
      <c r="DR646" s="99">
        <f t="shared" si="180"/>
        <v>211919315318.71732</v>
      </c>
      <c r="DS646" s="99">
        <f t="shared" si="180"/>
        <v>215379316591.16699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1516046785265.7532</v>
      </c>
      <c r="DE647" s="99">
        <f t="shared" si="183"/>
        <v>1774156914140.4688</v>
      </c>
      <c r="DF647" s="99">
        <f t="shared" si="183"/>
        <v>1973886520108.9619</v>
      </c>
      <c r="DG647" s="99">
        <f t="shared" si="183"/>
        <v>2039560685519.2419</v>
      </c>
      <c r="DH647" s="99">
        <f t="shared" si="183"/>
        <v>2431410390171.0508</v>
      </c>
      <c r="DI647" s="99">
        <f t="shared" si="183"/>
        <v>2815973858300.2446</v>
      </c>
      <c r="DJ647" s="99">
        <f t="shared" si="183"/>
        <v>2989069362620.2002</v>
      </c>
      <c r="DK647" s="99">
        <f t="shared" si="183"/>
        <v>3101441758632.9297</v>
      </c>
      <c r="DL647" s="99">
        <f t="shared" si="183"/>
        <v>3135053233391.3247</v>
      </c>
      <c r="DM647" s="99">
        <f t="shared" si="183"/>
        <v>2958518351445.9063</v>
      </c>
      <c r="DN647" s="99">
        <f t="shared" si="183"/>
        <v>2947914430726.9082</v>
      </c>
      <c r="DO647" s="99">
        <f t="shared" si="183"/>
        <v>3209895890880.71</v>
      </c>
      <c r="DP647" s="99">
        <f t="shared" si="183"/>
        <v>3386442068179.4019</v>
      </c>
      <c r="DQ647" s="99">
        <f t="shared" si="183"/>
        <v>3271319715763.1167</v>
      </c>
      <c r="DR647" s="99">
        <f t="shared" si="183"/>
        <v>2912309858007.6904</v>
      </c>
      <c r="DS647" s="99">
        <f t="shared" si="183"/>
        <v>3347541218644.0459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196154960560.77835</v>
      </c>
      <c r="DE648" s="99">
        <f t="shared" si="185"/>
        <v>324636527939.20941</v>
      </c>
      <c r="DF648" s="99">
        <f t="shared" si="185"/>
        <v>427811095022.01514</v>
      </c>
      <c r="DG648" s="99">
        <f t="shared" si="185"/>
        <v>238169764518.21362</v>
      </c>
      <c r="DH648" s="99">
        <f t="shared" si="185"/>
        <v>263884298408.40439</v>
      </c>
      <c r="DI648" s="99">
        <f t="shared" si="185"/>
        <v>345424514580.44086</v>
      </c>
      <c r="DJ648" s="99">
        <f t="shared" si="185"/>
        <v>335329227788.1059</v>
      </c>
      <c r="DK648" s="99">
        <f t="shared" si="185"/>
        <v>325640730000.55975</v>
      </c>
      <c r="DL648" s="99">
        <f t="shared" si="185"/>
        <v>280221432613.80267</v>
      </c>
      <c r="DM648" s="99">
        <f t="shared" si="185"/>
        <v>186289160428.55783</v>
      </c>
      <c r="DN648" s="99">
        <f t="shared" si="185"/>
        <v>159306082622.34909</v>
      </c>
      <c r="DO648" s="99">
        <f t="shared" si="185"/>
        <v>193287673125.5495</v>
      </c>
      <c r="DP648" s="99">
        <f t="shared" si="185"/>
        <v>215429174955.51187</v>
      </c>
      <c r="DQ648" s="99">
        <f t="shared" si="185"/>
        <v>222771616076.96219</v>
      </c>
      <c r="DR648" s="99">
        <f t="shared" si="185"/>
        <v>187658492264.74875</v>
      </c>
      <c r="DS648" s="99">
        <f t="shared" si="185"/>
        <v>185987055394.96826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221448240068.86685</v>
      </c>
      <c r="DE649" s="99">
        <f t="shared" si="190"/>
        <v>278599574154.66754</v>
      </c>
      <c r="DF649" s="99">
        <f t="shared" si="190"/>
        <v>339954196568.5011</v>
      </c>
      <c r="DG649" s="99">
        <f t="shared" si="190"/>
        <v>215866936983.91522</v>
      </c>
      <c r="DH649" s="99">
        <f t="shared" si="190"/>
        <v>283478703225.06317</v>
      </c>
      <c r="DI649" s="99">
        <f t="shared" si="190"/>
        <v>314456933888.76422</v>
      </c>
      <c r="DJ649" s="99">
        <f t="shared" si="190"/>
        <v>272204454579.85651</v>
      </c>
      <c r="DK649" s="99">
        <f t="shared" si="190"/>
        <v>266120930442.36096</v>
      </c>
      <c r="DL649" s="99">
        <f t="shared" si="190"/>
        <v>233597304068.22253</v>
      </c>
      <c r="DM649" s="99">
        <f t="shared" si="190"/>
        <v>170192296719.20337</v>
      </c>
      <c r="DN649" s="99">
        <f t="shared" si="190"/>
        <v>96496838762.97403</v>
      </c>
      <c r="DO649" s="99">
        <f t="shared" si="190"/>
        <v>105648448594.22208</v>
      </c>
      <c r="DP649" s="99">
        <f t="shared" si="190"/>
        <v>127206822094.30066</v>
      </c>
      <c r="DQ649" s="99">
        <f t="shared" si="190"/>
        <v>112084254243.35011</v>
      </c>
      <c r="DR649" s="99">
        <f t="shared" si="190"/>
        <v>74388537460.329132</v>
      </c>
      <c r="DS649" s="99">
        <f t="shared" si="190"/>
        <v>164819693835.56686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2142184132559.0129</v>
      </c>
      <c r="DE650" s="99">
        <f t="shared" si="194"/>
        <v>2243008890593.4297</v>
      </c>
      <c r="DF650" s="99">
        <f t="shared" si="194"/>
        <v>1986827260459.5105</v>
      </c>
      <c r="DG650" s="99">
        <f t="shared" si="194"/>
        <v>994534531290.68054</v>
      </c>
      <c r="DH650" s="99">
        <f t="shared" si="194"/>
        <v>1018248587503.5277</v>
      </c>
      <c r="DI650" s="99">
        <f t="shared" si="194"/>
        <v>1156647813621.0698</v>
      </c>
      <c r="DJ650" s="99">
        <f t="shared" si="194"/>
        <v>1197019451740.1233</v>
      </c>
      <c r="DK650" s="99">
        <f t="shared" si="194"/>
        <v>1179633279279.657</v>
      </c>
      <c r="DL650" s="99">
        <f t="shared" si="194"/>
        <v>1273111481825.2598</v>
      </c>
      <c r="DM650" s="99">
        <f t="shared" si="194"/>
        <v>1282971873070.4434</v>
      </c>
      <c r="DN650" s="99">
        <f t="shared" si="194"/>
        <v>1337142006615.2056</v>
      </c>
      <c r="DO650" s="99">
        <f t="shared" si="194"/>
        <v>1470576247259.3237</v>
      </c>
      <c r="DP650" s="99">
        <f t="shared" si="194"/>
        <v>1603473352069.9919</v>
      </c>
      <c r="DQ650" s="99">
        <f t="shared" si="194"/>
        <v>1681477140853.9749</v>
      </c>
      <c r="DR650" s="99">
        <f t="shared" si="194"/>
        <v>1318619735948.6768</v>
      </c>
      <c r="DS650" s="99">
        <f t="shared" si="194"/>
        <v>1590276263863.8662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4224308269106.8389</v>
      </c>
      <c r="DE651" s="99">
        <f t="shared" si="196"/>
        <v>4814022925271.7461</v>
      </c>
      <c r="DF651" s="99">
        <f t="shared" si="196"/>
        <v>4983490713992.0381</v>
      </c>
      <c r="DG651" s="99">
        <f t="shared" si="196"/>
        <v>3736666690129.5522</v>
      </c>
      <c r="DH651" s="99">
        <f t="shared" si="196"/>
        <v>4252616234797.4424</v>
      </c>
      <c r="DI651" s="99">
        <f t="shared" si="196"/>
        <v>4897481330205.2061</v>
      </c>
      <c r="DJ651" s="99">
        <f t="shared" si="196"/>
        <v>5062312915782.8135</v>
      </c>
      <c r="DK651" s="99">
        <f t="shared" si="196"/>
        <v>5158055125455.4316</v>
      </c>
      <c r="DL651" s="99">
        <f t="shared" si="196"/>
        <v>5228000171311.3672</v>
      </c>
      <c r="DM651" s="99">
        <f t="shared" si="196"/>
        <v>4865676811146.2754</v>
      </c>
      <c r="DN651" s="99">
        <f t="shared" si="196"/>
        <v>4785451327904.4668</v>
      </c>
      <c r="DO651" s="99">
        <f t="shared" si="196"/>
        <v>5214407682126.8936</v>
      </c>
      <c r="DP651" s="99">
        <f t="shared" si="196"/>
        <v>5575216799054.4463</v>
      </c>
      <c r="DQ651" s="99">
        <f t="shared" si="196"/>
        <v>5539265549513.6484</v>
      </c>
      <c r="DR651" s="99">
        <f t="shared" si="196"/>
        <v>4704895939000.21</v>
      </c>
      <c r="DS651" s="99">
        <f t="shared" si="196"/>
        <v>5504003548329.667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3" hidden="1">
      <c r="A1809" s="93" t="s">
        <v>2425</v>
      </c>
      <c r="B1809" s="51">
        <v>85</v>
      </c>
      <c r="CX1809" s="51">
        <v>73</v>
      </c>
    </row>
    <row r="1810" spans="1:123" hidden="1">
      <c r="A1810" s="93"/>
    </row>
    <row r="1811" spans="1:123" hidden="1">
      <c r="A1811" s="93"/>
    </row>
    <row r="1812" spans="1:123" hidden="1">
      <c r="A1812" s="109" t="s">
        <v>2476</v>
      </c>
      <c r="CN1812" s="51">
        <v>18827200</v>
      </c>
      <c r="CO1812" s="51">
        <v>19253209</v>
      </c>
      <c r="CP1812" s="51">
        <v>19701527</v>
      </c>
      <c r="CQ1812" s="51">
        <v>20008693</v>
      </c>
      <c r="CR1812" s="51">
        <v>20413432</v>
      </c>
      <c r="CS1812" s="51">
        <v>21287392</v>
      </c>
      <c r="CT1812" s="51">
        <v>22053306</v>
      </c>
      <c r="CU1812" s="51">
        <v>22894367</v>
      </c>
      <c r="CV1812" s="51">
        <v>23371436</v>
      </c>
      <c r="CW1812" s="51">
        <v>24117505</v>
      </c>
      <c r="CX1812" s="51">
        <v>24357443</v>
      </c>
      <c r="CY1812" s="51">
        <v>25133215</v>
      </c>
      <c r="CZ1812" s="51">
        <v>25937142</v>
      </c>
      <c r="DA1812" s="51">
        <v>26853961</v>
      </c>
      <c r="DB1812" s="51">
        <v>27831632</v>
      </c>
      <c r="DC1812" s="51">
        <v>28819634</v>
      </c>
      <c r="DD1812" s="51">
        <v>29447520</v>
      </c>
      <c r="DE1812" s="51">
        <v>30239866</v>
      </c>
      <c r="DF1812" s="51">
        <v>31250495</v>
      </c>
      <c r="DG1812" s="51">
        <v>32017393</v>
      </c>
      <c r="DH1812" s="51">
        <v>32718571</v>
      </c>
      <c r="DI1812" s="51">
        <v>33833945</v>
      </c>
      <c r="DJ1812" s="51">
        <v>34962507</v>
      </c>
      <c r="DK1812" s="51">
        <v>36556424</v>
      </c>
      <c r="DL1812" s="72">
        <v>37474717</v>
      </c>
      <c r="DM1812" s="51">
        <v>37954244</v>
      </c>
      <c r="DN1812" s="51">
        <v>38886795</v>
      </c>
      <c r="DO1812" s="51">
        <v>39774192</v>
      </c>
      <c r="DP1812" s="51">
        <v>40316273</v>
      </c>
      <c r="DQ1812" s="51">
        <v>40757596</v>
      </c>
      <c r="DR1812" s="51">
        <v>40261216</v>
      </c>
      <c r="DS1812" s="51">
        <v>41839683</v>
      </c>
    </row>
    <row r="1813" spans="1:123" hidden="1">
      <c r="A1813" s="109" t="s">
        <v>2477</v>
      </c>
      <c r="CN1813" s="51">
        <v>85010920</v>
      </c>
      <c r="CO1813" s="51">
        <v>87733818</v>
      </c>
      <c r="CP1813" s="51">
        <v>89662805</v>
      </c>
      <c r="CQ1813" s="51">
        <v>93095723</v>
      </c>
      <c r="CR1813" s="51">
        <v>95366599</v>
      </c>
      <c r="CS1813" s="51">
        <v>101832835</v>
      </c>
      <c r="CT1813" s="51">
        <v>101988303</v>
      </c>
      <c r="CU1813" s="51">
        <v>103008926</v>
      </c>
      <c r="CV1813" s="51">
        <v>103764653</v>
      </c>
      <c r="CW1813" s="51">
        <v>103204033</v>
      </c>
      <c r="CX1813" s="51">
        <v>107042244</v>
      </c>
      <c r="CY1813" s="51">
        <v>108901371</v>
      </c>
      <c r="CZ1813" s="51">
        <v>112800279</v>
      </c>
      <c r="DA1813" s="51">
        <v>119786525</v>
      </c>
      <c r="DB1813" s="51">
        <v>133425148</v>
      </c>
      <c r="DC1813" s="51">
        <v>147171210</v>
      </c>
      <c r="DD1813" s="51">
        <v>156028110</v>
      </c>
      <c r="DE1813" s="51">
        <v>164882368</v>
      </c>
      <c r="DF1813" s="51">
        <v>169925554</v>
      </c>
      <c r="DG1813" s="51">
        <v>175267762</v>
      </c>
      <c r="DH1813" s="51">
        <v>189028454</v>
      </c>
      <c r="DI1813" s="51">
        <v>197884626</v>
      </c>
      <c r="DJ1813" s="51">
        <v>203871626</v>
      </c>
      <c r="DK1813" s="51">
        <v>209220153</v>
      </c>
      <c r="DL1813" s="72">
        <v>214926585</v>
      </c>
      <c r="DM1813" s="51">
        <v>216637540</v>
      </c>
      <c r="DN1813" s="51">
        <v>217651503</v>
      </c>
      <c r="DO1813" s="51">
        <v>221742350</v>
      </c>
      <c r="DP1813" s="51">
        <v>229248843</v>
      </c>
      <c r="DQ1813" s="51">
        <v>232546621</v>
      </c>
      <c r="DR1813" s="51">
        <v>233028033</v>
      </c>
      <c r="DS1813" s="51">
        <v>245148597</v>
      </c>
    </row>
    <row r="1814" spans="1:123" hidden="1">
      <c r="A1814" s="109" t="s">
        <v>2478</v>
      </c>
      <c r="CN1814" s="51">
        <v>34049710</v>
      </c>
      <c r="CO1814" s="51">
        <v>32578067</v>
      </c>
      <c r="CP1814" s="51">
        <v>29434058</v>
      </c>
      <c r="CQ1814" s="51">
        <v>31558091</v>
      </c>
      <c r="CR1814" s="51">
        <v>28253272</v>
      </c>
      <c r="CS1814" s="51">
        <v>27348009</v>
      </c>
      <c r="CT1814" s="51">
        <v>26124764</v>
      </c>
      <c r="CU1814" s="51">
        <v>25194296</v>
      </c>
      <c r="CV1814" s="51">
        <v>24582704</v>
      </c>
      <c r="CW1814" s="51">
        <v>24668625</v>
      </c>
      <c r="CX1814" s="51">
        <v>24703993</v>
      </c>
      <c r="CY1814" s="51">
        <v>25050772</v>
      </c>
      <c r="CZ1814" s="51">
        <v>24771939</v>
      </c>
      <c r="DA1814" s="51">
        <v>25404426</v>
      </c>
      <c r="DB1814" s="51">
        <v>25689263</v>
      </c>
      <c r="DC1814" s="51">
        <v>25343660</v>
      </c>
      <c r="DD1814" s="51">
        <v>26104113</v>
      </c>
      <c r="DE1814" s="51">
        <v>26219055</v>
      </c>
      <c r="DF1814" s="51">
        <v>26569230</v>
      </c>
      <c r="DG1814" s="51">
        <v>24670286</v>
      </c>
      <c r="DH1814" s="51">
        <v>26039991</v>
      </c>
      <c r="DI1814" s="51">
        <v>26409433</v>
      </c>
      <c r="DJ1814" s="51">
        <v>26361140</v>
      </c>
      <c r="DK1814" s="51">
        <v>25803817</v>
      </c>
      <c r="DL1814" s="72">
        <v>25962740</v>
      </c>
      <c r="DM1814" s="51">
        <v>25501640</v>
      </c>
      <c r="DN1814" s="51">
        <v>26302887</v>
      </c>
      <c r="DO1814" s="51">
        <v>27163730</v>
      </c>
      <c r="DP1814" s="51">
        <v>28150727</v>
      </c>
      <c r="DQ1814" s="51">
        <v>28260036</v>
      </c>
      <c r="DR1814" s="51">
        <v>27034578</v>
      </c>
      <c r="DS1814" s="51">
        <v>28809800</v>
      </c>
    </row>
    <row r="1815" spans="1:123" hidden="1">
      <c r="A1815" s="109" t="s">
        <v>2479</v>
      </c>
      <c r="CN1815" s="51">
        <v>12476717</v>
      </c>
      <c r="CO1815" s="51">
        <v>12759349</v>
      </c>
      <c r="CP1815" s="51">
        <v>12884474</v>
      </c>
      <c r="CQ1815" s="51">
        <v>13178453</v>
      </c>
      <c r="CR1815" s="51">
        <v>13656481</v>
      </c>
      <c r="CS1815" s="51">
        <v>14071253</v>
      </c>
      <c r="CT1815" s="51">
        <v>14777100</v>
      </c>
      <c r="CU1815" s="51">
        <v>15272592</v>
      </c>
      <c r="CV1815" s="51">
        <v>15709466</v>
      </c>
      <c r="CW1815" s="51">
        <v>15732782</v>
      </c>
      <c r="CX1815" s="51">
        <v>15984976</v>
      </c>
      <c r="CY1815" s="51">
        <v>15943386</v>
      </c>
      <c r="CZ1815" s="51">
        <v>16275750</v>
      </c>
      <c r="DA1815" s="51">
        <v>16531629</v>
      </c>
      <c r="DB1815" s="51">
        <v>17358987</v>
      </c>
      <c r="DC1815" s="51">
        <v>17900001</v>
      </c>
      <c r="DD1815" s="51">
        <v>18486561</v>
      </c>
      <c r="DE1815" s="51">
        <v>19187690</v>
      </c>
      <c r="DF1815" s="51">
        <v>19733003</v>
      </c>
      <c r="DG1815" s="51">
        <v>19245250</v>
      </c>
      <c r="DH1815" s="51">
        <v>20696778</v>
      </c>
      <c r="DI1815" s="51">
        <v>21504986</v>
      </c>
      <c r="DJ1815" s="51">
        <v>21935019</v>
      </c>
      <c r="DK1815" s="51">
        <v>22514733</v>
      </c>
      <c r="DL1815" s="72">
        <v>22406433</v>
      </c>
      <c r="DM1815" s="51">
        <v>22329626</v>
      </c>
      <c r="DN1815" s="51">
        <v>22239224</v>
      </c>
      <c r="DO1815" s="51">
        <v>22415540</v>
      </c>
      <c r="DP1815" s="51">
        <v>22209443</v>
      </c>
      <c r="DQ1815" s="51">
        <v>22150370</v>
      </c>
      <c r="DR1815" s="51">
        <v>20415440</v>
      </c>
      <c r="DS1815" s="51">
        <v>21287780</v>
      </c>
    </row>
    <row r="1816" spans="1:123" hidden="1">
      <c r="A1816" s="109" t="s">
        <v>2480</v>
      </c>
      <c r="CN1816" s="51">
        <v>90864667</v>
      </c>
      <c r="CO1816" s="51">
        <v>91716927</v>
      </c>
      <c r="CP1816" s="51">
        <v>91889305</v>
      </c>
      <c r="CQ1816" s="51">
        <v>94090056</v>
      </c>
      <c r="CR1816" s="51">
        <v>95281400</v>
      </c>
      <c r="CS1816" s="51">
        <v>96444914</v>
      </c>
      <c r="CT1816" s="51">
        <v>99817909</v>
      </c>
      <c r="CU1816" s="51">
        <v>100134596</v>
      </c>
      <c r="CV1816" s="51">
        <v>100807756</v>
      </c>
      <c r="CW1816" s="51">
        <v>103279355</v>
      </c>
      <c r="CX1816" s="51">
        <v>106031486</v>
      </c>
      <c r="CY1816" s="51">
        <v>105618964</v>
      </c>
      <c r="CZ1816" s="51">
        <v>104938199</v>
      </c>
      <c r="DA1816" s="51">
        <v>107260134</v>
      </c>
      <c r="DB1816" s="51">
        <v>108197941</v>
      </c>
      <c r="DC1816" s="51">
        <v>108134708</v>
      </c>
      <c r="DD1816" s="51">
        <v>107636734</v>
      </c>
      <c r="DE1816" s="51">
        <v>108240453</v>
      </c>
      <c r="DF1816" s="51">
        <v>107251224</v>
      </c>
      <c r="DG1816" s="51">
        <v>102220645</v>
      </c>
      <c r="DH1816" s="51">
        <v>106205588</v>
      </c>
      <c r="DI1816" s="51">
        <v>103068465</v>
      </c>
      <c r="DJ1816" s="51">
        <v>101628319</v>
      </c>
      <c r="DK1816" s="51">
        <v>104189440</v>
      </c>
      <c r="DL1816" s="72">
        <v>102691402</v>
      </c>
      <c r="DM1816" s="51">
        <v>103464419</v>
      </c>
      <c r="DN1816" s="51">
        <v>104094557</v>
      </c>
      <c r="DO1816" s="51">
        <v>104176836</v>
      </c>
      <c r="DP1816" s="51">
        <v>106857281</v>
      </c>
      <c r="DQ1816" s="51">
        <v>106100514</v>
      </c>
      <c r="DR1816" s="51">
        <v>97962002</v>
      </c>
      <c r="DS1816" s="51">
        <v>103752602</v>
      </c>
    </row>
    <row r="1817" spans="1:123" hidden="1">
      <c r="A1817" s="109" t="s">
        <v>2481</v>
      </c>
      <c r="CN1817" s="51">
        <v>241229214</v>
      </c>
      <c r="CO1817" s="51">
        <v>244041370</v>
      </c>
      <c r="CP1817" s="51">
        <v>243572169</v>
      </c>
      <c r="CQ1817" s="51">
        <v>251931016</v>
      </c>
      <c r="CR1817" s="51">
        <v>252971184</v>
      </c>
      <c r="CS1817" s="51">
        <v>260984403</v>
      </c>
      <c r="CT1817" s="51">
        <v>264761382</v>
      </c>
      <c r="CU1817" s="51">
        <v>266504777</v>
      </c>
      <c r="CV1817" s="51">
        <v>268236015</v>
      </c>
      <c r="CW1817" s="51">
        <v>271002300</v>
      </c>
      <c r="CX1817" s="51">
        <v>278120142</v>
      </c>
      <c r="CY1817" s="51">
        <v>280647708</v>
      </c>
      <c r="CZ1817" s="51">
        <v>284723309</v>
      </c>
      <c r="DA1817" s="51">
        <v>295836675</v>
      </c>
      <c r="DB1817" s="51">
        <v>312502971</v>
      </c>
      <c r="DC1817" s="51">
        <v>327369213</v>
      </c>
      <c r="DD1817" s="51">
        <v>337703038</v>
      </c>
      <c r="DE1817" s="51">
        <v>348769432</v>
      </c>
      <c r="DF1817" s="51">
        <v>354729506</v>
      </c>
      <c r="DG1817" s="51">
        <v>353421336</v>
      </c>
      <c r="DH1817" s="51">
        <v>374689382</v>
      </c>
      <c r="DI1817" s="51">
        <v>382701455</v>
      </c>
      <c r="DJ1817" s="51">
        <v>388758611</v>
      </c>
      <c r="DK1817" s="51">
        <v>398284567</v>
      </c>
      <c r="DL1817" s="51">
        <v>403461877</v>
      </c>
      <c r="DM1817" s="51">
        <v>405887469</v>
      </c>
      <c r="DN1817" s="51">
        <v>409174966</v>
      </c>
      <c r="DO1817" s="51">
        <v>415272648</v>
      </c>
      <c r="DP1817" s="51">
        <v>426782567</v>
      </c>
      <c r="DQ1817" s="51">
        <v>429815137</v>
      </c>
      <c r="DR1817" s="51">
        <v>418701269</v>
      </c>
      <c r="DS1817" s="51">
        <v>440838462</v>
      </c>
    </row>
    <row r="1818" spans="1:123" s="87" customFormat="1" hidden="1">
      <c r="A1818" s="110" t="s">
        <v>2470</v>
      </c>
      <c r="AZ1818" s="111"/>
      <c r="BE1818" s="111"/>
      <c r="CN1818" s="112">
        <f>CN1812*23.88/1000000</f>
        <v>449.59353599999997</v>
      </c>
      <c r="CO1818" s="112">
        <f t="shared" ref="CO1818:DS1823" si="197">CO1812*23.88/1000000</f>
        <v>459.76663091999995</v>
      </c>
      <c r="CP1818" s="112">
        <f t="shared" si="197"/>
        <v>470.47246475999998</v>
      </c>
      <c r="CQ1818" s="112">
        <f t="shared" si="197"/>
        <v>477.80758883999999</v>
      </c>
      <c r="CR1818" s="112">
        <f t="shared" si="197"/>
        <v>487.47275615999996</v>
      </c>
      <c r="CS1818" s="112">
        <f t="shared" si="197"/>
        <v>508.34292095999996</v>
      </c>
      <c r="CT1818" s="112">
        <f t="shared" si="197"/>
        <v>526.63294727999994</v>
      </c>
      <c r="CU1818" s="112">
        <f t="shared" si="197"/>
        <v>546.71748395999987</v>
      </c>
      <c r="CV1818" s="112">
        <f t="shared" si="197"/>
        <v>558.10989167999992</v>
      </c>
      <c r="CW1818" s="112">
        <f t="shared" si="197"/>
        <v>575.92601939999997</v>
      </c>
      <c r="CX1818" s="112">
        <f t="shared" si="197"/>
        <v>581.65573884000003</v>
      </c>
      <c r="CY1818" s="112">
        <f t="shared" si="197"/>
        <v>600.18117419999987</v>
      </c>
      <c r="CZ1818" s="112">
        <f t="shared" si="197"/>
        <v>619.37895095999988</v>
      </c>
      <c r="DA1818" s="112">
        <f t="shared" si="197"/>
        <v>641.2725886799999</v>
      </c>
      <c r="DB1818" s="112">
        <f t="shared" si="197"/>
        <v>664.61937216000001</v>
      </c>
      <c r="DC1818" s="112">
        <f t="shared" si="197"/>
        <v>688.21285991999991</v>
      </c>
      <c r="DD1818" s="112">
        <f t="shared" si="197"/>
        <v>703.20677760000001</v>
      </c>
      <c r="DE1818" s="112">
        <f t="shared" si="197"/>
        <v>722.12800007999988</v>
      </c>
      <c r="DF1818" s="112">
        <f t="shared" si="197"/>
        <v>746.26182060000008</v>
      </c>
      <c r="DG1818" s="112">
        <f t="shared" si="197"/>
        <v>764.57534483999996</v>
      </c>
      <c r="DH1818" s="112">
        <f t="shared" si="197"/>
        <v>781.31947548000005</v>
      </c>
      <c r="DI1818" s="112">
        <f t="shared" si="197"/>
        <v>807.95460660000003</v>
      </c>
      <c r="DJ1818" s="112">
        <f t="shared" si="197"/>
        <v>834.90466715999992</v>
      </c>
      <c r="DK1818" s="112">
        <f t="shared" si="197"/>
        <v>872.96740511999997</v>
      </c>
      <c r="DL1818" s="112">
        <f t="shared" si="197"/>
        <v>894.89624195999988</v>
      </c>
      <c r="DM1818" s="112">
        <f t="shared" si="197"/>
        <v>906.3473467199999</v>
      </c>
      <c r="DN1818" s="112">
        <f t="shared" si="197"/>
        <v>928.61666459999992</v>
      </c>
      <c r="DO1818" s="112">
        <f t="shared" si="197"/>
        <v>949.80770495999991</v>
      </c>
      <c r="DP1818" s="112">
        <f t="shared" si="197"/>
        <v>962.75259924</v>
      </c>
      <c r="DQ1818" s="112">
        <f t="shared" si="197"/>
        <v>973.29139248000001</v>
      </c>
      <c r="DR1818" s="112">
        <f t="shared" si="197"/>
        <v>961.43783807999989</v>
      </c>
      <c r="DS1818" s="112">
        <f t="shared" si="197"/>
        <v>999.13163004</v>
      </c>
    </row>
    <row r="1819" spans="1:123" s="87" customFormat="1" hidden="1">
      <c r="A1819" s="110" t="s">
        <v>2471</v>
      </c>
      <c r="AZ1819" s="111"/>
      <c r="BE1819" s="111"/>
      <c r="CN1819" s="112">
        <f t="shared" ref="CN1819:DC1823" si="198">CN1813*23.88/1000000</f>
        <v>2030.0607696</v>
      </c>
      <c r="CO1819" s="112">
        <f t="shared" si="198"/>
        <v>2095.0835738400001</v>
      </c>
      <c r="CP1819" s="112">
        <f t="shared" si="198"/>
        <v>2141.1477833999998</v>
      </c>
      <c r="CQ1819" s="112">
        <f t="shared" si="198"/>
        <v>2223.1258652399997</v>
      </c>
      <c r="CR1819" s="112">
        <f t="shared" si="198"/>
        <v>2277.3543841199998</v>
      </c>
      <c r="CS1819" s="112">
        <f t="shared" si="198"/>
        <v>2431.7680997999996</v>
      </c>
      <c r="CT1819" s="112">
        <f t="shared" si="198"/>
        <v>2435.4806756399998</v>
      </c>
      <c r="CU1819" s="112">
        <f t="shared" si="198"/>
        <v>2459.8531528799999</v>
      </c>
      <c r="CV1819" s="112">
        <f t="shared" si="198"/>
        <v>2477.8999136399998</v>
      </c>
      <c r="CW1819" s="112">
        <f t="shared" si="198"/>
        <v>2464.5123080399999</v>
      </c>
      <c r="CX1819" s="112">
        <f t="shared" si="198"/>
        <v>2556.1687867199998</v>
      </c>
      <c r="CY1819" s="112">
        <f t="shared" si="198"/>
        <v>2600.5647394799998</v>
      </c>
      <c r="CZ1819" s="112">
        <f t="shared" si="198"/>
        <v>2693.67066252</v>
      </c>
      <c r="DA1819" s="112">
        <f t="shared" si="198"/>
        <v>2860.5022170000002</v>
      </c>
      <c r="DB1819" s="112">
        <f t="shared" si="198"/>
        <v>3186.19253424</v>
      </c>
      <c r="DC1819" s="112">
        <f t="shared" si="198"/>
        <v>3514.4484947999999</v>
      </c>
      <c r="DD1819" s="112">
        <f t="shared" si="197"/>
        <v>3725.9512667999998</v>
      </c>
      <c r="DE1819" s="112">
        <f t="shared" si="197"/>
        <v>3937.3909478399996</v>
      </c>
      <c r="DF1819" s="112">
        <f t="shared" si="197"/>
        <v>4057.8222295199998</v>
      </c>
      <c r="DG1819" s="112">
        <f t="shared" si="197"/>
        <v>4185.3941565599998</v>
      </c>
      <c r="DH1819" s="112">
        <f t="shared" si="197"/>
        <v>4513.9994815199998</v>
      </c>
      <c r="DI1819" s="112">
        <f t="shared" si="197"/>
        <v>4725.4848688800002</v>
      </c>
      <c r="DJ1819" s="112">
        <f t="shared" si="197"/>
        <v>4868.4544288799998</v>
      </c>
      <c r="DK1819" s="112">
        <f t="shared" si="197"/>
        <v>4996.1772536399994</v>
      </c>
      <c r="DL1819" s="112">
        <f t="shared" si="197"/>
        <v>5132.4468498000006</v>
      </c>
      <c r="DM1819" s="112">
        <f t="shared" si="197"/>
        <v>5173.3044552000001</v>
      </c>
      <c r="DN1819" s="112">
        <f t="shared" si="197"/>
        <v>5197.5178916399991</v>
      </c>
      <c r="DO1819" s="112">
        <f t="shared" si="197"/>
        <v>5295.2073179999998</v>
      </c>
      <c r="DP1819" s="112">
        <f t="shared" si="197"/>
        <v>5474.4623708400004</v>
      </c>
      <c r="DQ1819" s="112">
        <f t="shared" si="197"/>
        <v>5553.2133094799992</v>
      </c>
      <c r="DR1819" s="112">
        <f t="shared" si="197"/>
        <v>5564.7094280399997</v>
      </c>
      <c r="DS1819" s="112">
        <f t="shared" si="197"/>
        <v>5854.1484963599996</v>
      </c>
    </row>
    <row r="1820" spans="1:123" s="87" customFormat="1" hidden="1">
      <c r="A1820" s="110" t="s">
        <v>2472</v>
      </c>
      <c r="AZ1820" s="111"/>
      <c r="BE1820" s="111"/>
      <c r="CN1820" s="112">
        <f t="shared" si="198"/>
        <v>813.10707479999996</v>
      </c>
      <c r="CO1820" s="112">
        <f t="shared" si="197"/>
        <v>777.96423995999987</v>
      </c>
      <c r="CP1820" s="112">
        <f t="shared" si="197"/>
        <v>702.88530503999993</v>
      </c>
      <c r="CQ1820" s="112">
        <f t="shared" si="197"/>
        <v>753.60721307999995</v>
      </c>
      <c r="CR1820" s="112">
        <f t="shared" si="197"/>
        <v>674.68813536000005</v>
      </c>
      <c r="CS1820" s="112">
        <f t="shared" si="197"/>
        <v>653.07045491999997</v>
      </c>
      <c r="CT1820" s="112">
        <f t="shared" si="197"/>
        <v>623.85936431999994</v>
      </c>
      <c r="CU1820" s="112">
        <f t="shared" si="197"/>
        <v>601.63978847999999</v>
      </c>
      <c r="CV1820" s="112">
        <f t="shared" si="197"/>
        <v>587.03497152</v>
      </c>
      <c r="CW1820" s="112">
        <f t="shared" si="197"/>
        <v>589.08676500000001</v>
      </c>
      <c r="CX1820" s="112">
        <f t="shared" si="197"/>
        <v>589.93135284000005</v>
      </c>
      <c r="CY1820" s="112">
        <f t="shared" si="197"/>
        <v>598.21243535999997</v>
      </c>
      <c r="CZ1820" s="112">
        <f t="shared" si="197"/>
        <v>591.5539033199999</v>
      </c>
      <c r="DA1820" s="112">
        <f t="shared" si="197"/>
        <v>606.65769288000001</v>
      </c>
      <c r="DB1820" s="112">
        <f t="shared" si="197"/>
        <v>613.45960043999992</v>
      </c>
      <c r="DC1820" s="112">
        <f t="shared" si="197"/>
        <v>605.20660079999993</v>
      </c>
      <c r="DD1820" s="112">
        <f t="shared" si="197"/>
        <v>623.3662184399999</v>
      </c>
      <c r="DE1820" s="112">
        <f t="shared" si="197"/>
        <v>626.1110334</v>
      </c>
      <c r="DF1820" s="112">
        <f t="shared" si="197"/>
        <v>634.47321239999997</v>
      </c>
      <c r="DG1820" s="112">
        <f t="shared" si="197"/>
        <v>589.12642968</v>
      </c>
      <c r="DH1820" s="112">
        <f t="shared" si="197"/>
        <v>621.83498507999991</v>
      </c>
      <c r="DI1820" s="112">
        <f t="shared" si="197"/>
        <v>630.65726003999998</v>
      </c>
      <c r="DJ1820" s="112">
        <f t="shared" si="197"/>
        <v>629.50402319999989</v>
      </c>
      <c r="DK1820" s="112">
        <f t="shared" si="197"/>
        <v>616.19514995999987</v>
      </c>
      <c r="DL1820" s="112">
        <f t="shared" si="197"/>
        <v>619.99023119999993</v>
      </c>
      <c r="DM1820" s="112">
        <f t="shared" si="197"/>
        <v>608.9791631999999</v>
      </c>
      <c r="DN1820" s="112">
        <f t="shared" si="197"/>
        <v>628.11294155999997</v>
      </c>
      <c r="DO1820" s="112">
        <f t="shared" si="197"/>
        <v>648.66987240000003</v>
      </c>
      <c r="DP1820" s="112">
        <f t="shared" si="197"/>
        <v>672.23936075999995</v>
      </c>
      <c r="DQ1820" s="112">
        <f t="shared" si="197"/>
        <v>674.84965967999995</v>
      </c>
      <c r="DR1820" s="112">
        <f t="shared" si="197"/>
        <v>645.58572263999997</v>
      </c>
      <c r="DS1820" s="112">
        <f t="shared" si="197"/>
        <v>687.978024</v>
      </c>
    </row>
    <row r="1821" spans="1:123" s="87" customFormat="1" hidden="1">
      <c r="A1821" s="110" t="s">
        <v>2473</v>
      </c>
      <c r="AZ1821" s="111"/>
      <c r="BE1821" s="111"/>
      <c r="CN1821" s="112">
        <f t="shared" si="198"/>
        <v>297.94400195999998</v>
      </c>
      <c r="CO1821" s="112">
        <f t="shared" si="197"/>
        <v>304.69325412000001</v>
      </c>
      <c r="CP1821" s="112">
        <f t="shared" si="197"/>
        <v>307.68123911999999</v>
      </c>
      <c r="CQ1821" s="112">
        <f t="shared" si="197"/>
        <v>314.70145764</v>
      </c>
      <c r="CR1821" s="112">
        <f t="shared" si="197"/>
        <v>326.11676627999998</v>
      </c>
      <c r="CS1821" s="112">
        <f t="shared" si="197"/>
        <v>336.02152164</v>
      </c>
      <c r="CT1821" s="112">
        <f t="shared" si="197"/>
        <v>352.87714799999998</v>
      </c>
      <c r="CU1821" s="112">
        <f t="shared" si="197"/>
        <v>364.70949695999997</v>
      </c>
      <c r="CV1821" s="112">
        <f t="shared" si="197"/>
        <v>375.14204808</v>
      </c>
      <c r="CW1821" s="112">
        <f t="shared" si="197"/>
        <v>375.69883415999999</v>
      </c>
      <c r="CX1821" s="112">
        <f t="shared" si="197"/>
        <v>381.72122688000002</v>
      </c>
      <c r="CY1821" s="112">
        <f t="shared" si="197"/>
        <v>380.72805768000001</v>
      </c>
      <c r="CZ1821" s="112">
        <f t="shared" si="197"/>
        <v>388.66491000000002</v>
      </c>
      <c r="DA1821" s="112">
        <f t="shared" si="197"/>
        <v>394.77530051999997</v>
      </c>
      <c r="DB1821" s="112">
        <f t="shared" si="197"/>
        <v>414.53260956000003</v>
      </c>
      <c r="DC1821" s="112">
        <f t="shared" si="197"/>
        <v>427.45202388000001</v>
      </c>
      <c r="DD1821" s="112">
        <f t="shared" si="197"/>
        <v>441.45907668000001</v>
      </c>
      <c r="DE1821" s="112">
        <f t="shared" si="197"/>
        <v>458.20203720000001</v>
      </c>
      <c r="DF1821" s="112">
        <f t="shared" si="197"/>
        <v>471.22411163999999</v>
      </c>
      <c r="DG1821" s="112">
        <f t="shared" si="197"/>
        <v>459.57657</v>
      </c>
      <c r="DH1821" s="112">
        <f t="shared" si="197"/>
        <v>494.23905864</v>
      </c>
      <c r="DI1821" s="112">
        <f t="shared" si="197"/>
        <v>513.53906568000002</v>
      </c>
      <c r="DJ1821" s="112">
        <f t="shared" si="197"/>
        <v>523.80825371999993</v>
      </c>
      <c r="DK1821" s="112">
        <f t="shared" si="197"/>
        <v>537.65182403999995</v>
      </c>
      <c r="DL1821" s="112">
        <f t="shared" si="197"/>
        <v>535.06562004</v>
      </c>
      <c r="DM1821" s="112">
        <f t="shared" si="197"/>
        <v>533.23146887999997</v>
      </c>
      <c r="DN1821" s="112">
        <f t="shared" si="197"/>
        <v>531.07266912</v>
      </c>
      <c r="DO1821" s="112">
        <f t="shared" si="197"/>
        <v>535.28309519999993</v>
      </c>
      <c r="DP1821" s="112">
        <f t="shared" si="197"/>
        <v>530.36149883999997</v>
      </c>
      <c r="DQ1821" s="112">
        <f t="shared" si="197"/>
        <v>528.9508356</v>
      </c>
      <c r="DR1821" s="112">
        <f t="shared" si="197"/>
        <v>487.5207072</v>
      </c>
      <c r="DS1821" s="112">
        <f t="shared" si="197"/>
        <v>508.35218639999999</v>
      </c>
    </row>
    <row r="1822" spans="1:123" s="87" customFormat="1" hidden="1">
      <c r="A1822" s="110" t="s">
        <v>2474</v>
      </c>
      <c r="AZ1822" s="111"/>
      <c r="BE1822" s="111"/>
      <c r="CN1822" s="112">
        <f t="shared" si="198"/>
        <v>2169.8482479600002</v>
      </c>
      <c r="CO1822" s="112">
        <f t="shared" si="197"/>
        <v>2190.2002167599999</v>
      </c>
      <c r="CP1822" s="112">
        <f t="shared" si="197"/>
        <v>2194.3166034000001</v>
      </c>
      <c r="CQ1822" s="112">
        <f t="shared" si="197"/>
        <v>2246.8705372799996</v>
      </c>
      <c r="CR1822" s="112">
        <f t="shared" si="197"/>
        <v>2275.3198320000001</v>
      </c>
      <c r="CS1822" s="112">
        <f t="shared" si="197"/>
        <v>2303.1045463199998</v>
      </c>
      <c r="CT1822" s="112">
        <f t="shared" si="197"/>
        <v>2383.65166692</v>
      </c>
      <c r="CU1822" s="112">
        <f t="shared" si="197"/>
        <v>2391.2141524799999</v>
      </c>
      <c r="CV1822" s="112">
        <f t="shared" si="197"/>
        <v>2407.2892132799998</v>
      </c>
      <c r="CW1822" s="112">
        <f t="shared" si="197"/>
        <v>2466.3109973999999</v>
      </c>
      <c r="CX1822" s="112">
        <f t="shared" si="197"/>
        <v>2532.03188568</v>
      </c>
      <c r="CY1822" s="112">
        <f t="shared" si="197"/>
        <v>2522.1808603199997</v>
      </c>
      <c r="CZ1822" s="112">
        <f t="shared" si="197"/>
        <v>2505.92419212</v>
      </c>
      <c r="DA1822" s="112">
        <f t="shared" si="197"/>
        <v>2561.3719999200002</v>
      </c>
      <c r="DB1822" s="112">
        <f t="shared" si="197"/>
        <v>2583.76683108</v>
      </c>
      <c r="DC1822" s="112">
        <f t="shared" si="197"/>
        <v>2582.2568270399997</v>
      </c>
      <c r="DD1822" s="112">
        <f t="shared" si="197"/>
        <v>2570.3652079200001</v>
      </c>
      <c r="DE1822" s="112">
        <f t="shared" si="197"/>
        <v>2584.78201764</v>
      </c>
      <c r="DF1822" s="112">
        <f t="shared" si="197"/>
        <v>2561.15922912</v>
      </c>
      <c r="DG1822" s="112">
        <f t="shared" si="197"/>
        <v>2441.0290025999998</v>
      </c>
      <c r="DH1822" s="112">
        <f t="shared" si="197"/>
        <v>2536.1894414399999</v>
      </c>
      <c r="DI1822" s="112">
        <f t="shared" si="197"/>
        <v>2461.2749441999999</v>
      </c>
      <c r="DJ1822" s="112">
        <f t="shared" si="197"/>
        <v>2426.8842577199998</v>
      </c>
      <c r="DK1822" s="112">
        <f t="shared" si="197"/>
        <v>2488.0438271999997</v>
      </c>
      <c r="DL1822" s="112">
        <f t="shared" si="197"/>
        <v>2452.2706797599999</v>
      </c>
      <c r="DM1822" s="112">
        <f t="shared" si="197"/>
        <v>2470.7303257199997</v>
      </c>
      <c r="DN1822" s="112">
        <f t="shared" si="197"/>
        <v>2485.7780211599998</v>
      </c>
      <c r="DO1822" s="112">
        <f t="shared" si="197"/>
        <v>2487.7428436799996</v>
      </c>
      <c r="DP1822" s="112">
        <f t="shared" si="197"/>
        <v>2551.7518702799998</v>
      </c>
      <c r="DQ1822" s="112">
        <f t="shared" si="197"/>
        <v>2533.6802743199996</v>
      </c>
      <c r="DR1822" s="112">
        <f t="shared" si="197"/>
        <v>2339.33260776</v>
      </c>
      <c r="DS1822" s="112">
        <f t="shared" si="197"/>
        <v>2477.6121357599995</v>
      </c>
    </row>
    <row r="1823" spans="1:123" s="87" customFormat="1" hidden="1">
      <c r="A1823" s="110" t="s">
        <v>2475</v>
      </c>
      <c r="AZ1823" s="111"/>
      <c r="BE1823" s="111"/>
      <c r="CN1823" s="112">
        <f t="shared" si="198"/>
        <v>5760.5536303199997</v>
      </c>
      <c r="CO1823" s="112">
        <f t="shared" si="197"/>
        <v>5827.7079155999991</v>
      </c>
      <c r="CP1823" s="112">
        <f t="shared" si="197"/>
        <v>5816.5033957199994</v>
      </c>
      <c r="CQ1823" s="112">
        <f t="shared" si="197"/>
        <v>6016.1126620799996</v>
      </c>
      <c r="CR1823" s="112">
        <f t="shared" si="197"/>
        <v>6040.9518739200003</v>
      </c>
      <c r="CS1823" s="112">
        <f t="shared" si="197"/>
        <v>6232.3075436399995</v>
      </c>
      <c r="CT1823" s="112">
        <f t="shared" si="197"/>
        <v>6322.5018021599999</v>
      </c>
      <c r="CU1823" s="112">
        <f t="shared" si="197"/>
        <v>6364.1340747599988</v>
      </c>
      <c r="CV1823" s="112">
        <f t="shared" si="197"/>
        <v>6405.4760381999995</v>
      </c>
      <c r="CW1823" s="112">
        <f t="shared" si="197"/>
        <v>6471.5349239999996</v>
      </c>
      <c r="CX1823" s="112">
        <f t="shared" si="197"/>
        <v>6641.5089909600001</v>
      </c>
      <c r="CY1823" s="112">
        <f t="shared" si="197"/>
        <v>6701.8672670400001</v>
      </c>
      <c r="CZ1823" s="112">
        <f t="shared" si="197"/>
        <v>6799.1926189200003</v>
      </c>
      <c r="DA1823" s="112">
        <f t="shared" si="197"/>
        <v>7064.5797990000001</v>
      </c>
      <c r="DB1823" s="112">
        <f t="shared" si="197"/>
        <v>7462.5709474799996</v>
      </c>
      <c r="DC1823" s="112">
        <f t="shared" si="197"/>
        <v>7817.5768064399999</v>
      </c>
      <c r="DD1823" s="112">
        <f t="shared" si="197"/>
        <v>8064.3485474399995</v>
      </c>
      <c r="DE1823" s="112">
        <f t="shared" si="197"/>
        <v>8328.6140361599992</v>
      </c>
      <c r="DF1823" s="112">
        <f t="shared" si="197"/>
        <v>8470.9406032799998</v>
      </c>
      <c r="DG1823" s="112">
        <f t="shared" si="197"/>
        <v>8439.7015036799985</v>
      </c>
      <c r="DH1823" s="112">
        <f t="shared" si="197"/>
        <v>8947.5824421599991</v>
      </c>
      <c r="DI1823" s="112">
        <f t="shared" si="197"/>
        <v>9138.9107454000005</v>
      </c>
      <c r="DJ1823" s="112">
        <f t="shared" si="197"/>
        <v>9283.5556306800008</v>
      </c>
      <c r="DK1823" s="112">
        <f t="shared" si="197"/>
        <v>9511.0354599599996</v>
      </c>
      <c r="DL1823" s="112">
        <f t="shared" si="197"/>
        <v>9634.6696227600005</v>
      </c>
      <c r="DM1823" s="112">
        <f t="shared" si="197"/>
        <v>9692.5927597199989</v>
      </c>
      <c r="DN1823" s="112">
        <f t="shared" si="197"/>
        <v>9771.0981880799991</v>
      </c>
      <c r="DO1823" s="112">
        <f t="shared" si="197"/>
        <v>9916.7108342400006</v>
      </c>
      <c r="DP1823" s="112">
        <f t="shared" si="197"/>
        <v>10191.567699959998</v>
      </c>
      <c r="DQ1823" s="112">
        <f t="shared" si="197"/>
        <v>10263.985471559999</v>
      </c>
      <c r="DR1823" s="112">
        <f t="shared" si="197"/>
        <v>9998.5863037199997</v>
      </c>
      <c r="DS1823" s="112">
        <f t="shared" si="197"/>
        <v>10527.222472559999</v>
      </c>
    </row>
    <row r="1824" spans="1:123" hidden="1">
      <c r="A1824" s="113" t="s">
        <v>2482</v>
      </c>
      <c r="CN1824" s="90">
        <v>449.59353599999997</v>
      </c>
      <c r="CO1824" s="90">
        <v>459.76663091999995</v>
      </c>
      <c r="CP1824" s="90">
        <v>470.47246475999998</v>
      </c>
      <c r="CQ1824" s="90">
        <v>477.80758883999999</v>
      </c>
      <c r="CR1824" s="90">
        <v>487.47275615999996</v>
      </c>
      <c r="CS1824" s="90">
        <v>508.34292095999996</v>
      </c>
      <c r="CT1824" s="90">
        <v>526.63294727999994</v>
      </c>
      <c r="CU1824" s="90">
        <v>546.71748395999987</v>
      </c>
      <c r="CV1824" s="90">
        <v>558.10989167999992</v>
      </c>
      <c r="CW1824" s="90">
        <v>575.92601939999997</v>
      </c>
      <c r="CX1824" s="90">
        <v>581.65573884000003</v>
      </c>
      <c r="CY1824" s="90">
        <v>600.18117419999987</v>
      </c>
      <c r="CZ1824" s="90">
        <v>619.37895095999988</v>
      </c>
      <c r="DA1824" s="90">
        <v>641.2725886799999</v>
      </c>
      <c r="DB1824" s="90">
        <v>664.61937216000001</v>
      </c>
      <c r="DC1824" s="90">
        <v>688.21285991999991</v>
      </c>
      <c r="DD1824" s="90">
        <v>703.20677760000001</v>
      </c>
      <c r="DE1824" s="90">
        <v>722.12800007999988</v>
      </c>
      <c r="DF1824" s="90">
        <v>746.26182060000008</v>
      </c>
      <c r="DG1824" s="90">
        <v>764.57534483999996</v>
      </c>
      <c r="DH1824" s="90">
        <v>781.31947548000005</v>
      </c>
      <c r="DI1824" s="90">
        <v>807.95460660000003</v>
      </c>
      <c r="DJ1824" s="90">
        <v>834.90466715999992</v>
      </c>
      <c r="DK1824" s="90">
        <v>872.96740511999997</v>
      </c>
      <c r="DL1824" s="90">
        <v>894.89624195999988</v>
      </c>
      <c r="DM1824" s="90">
        <v>906.3473467199999</v>
      </c>
      <c r="DN1824" s="90">
        <v>928.61666459999992</v>
      </c>
      <c r="DO1824" s="90">
        <v>949.80770495999991</v>
      </c>
      <c r="DP1824" s="90">
        <v>962.75259924</v>
      </c>
      <c r="DQ1824" s="90">
        <v>973.29139248000001</v>
      </c>
      <c r="DR1824" s="90">
        <v>961.43783807999989</v>
      </c>
      <c r="DS1824" s="90">
        <v>999.13163004</v>
      </c>
    </row>
    <row r="1825" spans="1:123" hidden="1">
      <c r="A1825" s="113" t="s">
        <v>2483</v>
      </c>
      <c r="CN1825" s="90">
        <v>2030.0607696</v>
      </c>
      <c r="CO1825" s="90">
        <v>2095.0835738400001</v>
      </c>
      <c r="CP1825" s="90">
        <v>2141.1477833999998</v>
      </c>
      <c r="CQ1825" s="90">
        <v>2223.1258652399997</v>
      </c>
      <c r="CR1825" s="90">
        <v>2277.3543841199998</v>
      </c>
      <c r="CS1825" s="90">
        <v>2431.7680997999996</v>
      </c>
      <c r="CT1825" s="90">
        <v>2435.4806756399998</v>
      </c>
      <c r="CU1825" s="90">
        <v>2459.8531528799999</v>
      </c>
      <c r="CV1825" s="90">
        <v>2477.8999136399998</v>
      </c>
      <c r="CW1825" s="90">
        <v>2464.5123080399999</v>
      </c>
      <c r="CX1825" s="90">
        <v>2556.1687867199998</v>
      </c>
      <c r="CY1825" s="90">
        <v>2600.5647394799998</v>
      </c>
      <c r="CZ1825" s="90">
        <v>2693.67066252</v>
      </c>
      <c r="DA1825" s="90">
        <v>2860.5022170000002</v>
      </c>
      <c r="DB1825" s="90">
        <v>3186.19253424</v>
      </c>
      <c r="DC1825" s="90">
        <v>3514.4484947999999</v>
      </c>
      <c r="DD1825" s="90">
        <v>3725.9512667999998</v>
      </c>
      <c r="DE1825" s="90">
        <v>3937.3909478399996</v>
      </c>
      <c r="DF1825" s="90">
        <v>4057.8222295199998</v>
      </c>
      <c r="DG1825" s="90">
        <v>4185.3941565599998</v>
      </c>
      <c r="DH1825" s="90">
        <v>4513.9994815199998</v>
      </c>
      <c r="DI1825" s="90">
        <v>4725.4848688800002</v>
      </c>
      <c r="DJ1825" s="90">
        <v>4868.4544288799998</v>
      </c>
      <c r="DK1825" s="90">
        <v>4996.1772536399994</v>
      </c>
      <c r="DL1825" s="90">
        <v>5132.4468498000006</v>
      </c>
      <c r="DM1825" s="90">
        <v>5173.3044552000001</v>
      </c>
      <c r="DN1825" s="90">
        <v>5197.5178916399991</v>
      </c>
      <c r="DO1825" s="90">
        <v>5295.2073179999998</v>
      </c>
      <c r="DP1825" s="90">
        <v>5474.4623708400004</v>
      </c>
      <c r="DQ1825" s="90">
        <v>5553.2133094799992</v>
      </c>
      <c r="DR1825" s="90">
        <v>5564.7094280399997</v>
      </c>
      <c r="DS1825" s="90">
        <v>5854.1484963599996</v>
      </c>
    </row>
    <row r="1826" spans="1:123" hidden="1">
      <c r="A1826" s="113" t="s">
        <v>2484</v>
      </c>
      <c r="CN1826" s="90">
        <v>813.10707479999996</v>
      </c>
      <c r="CO1826" s="90">
        <v>777.96423995999987</v>
      </c>
      <c r="CP1826" s="90">
        <v>702.88530503999993</v>
      </c>
      <c r="CQ1826" s="90">
        <v>753.60721307999995</v>
      </c>
      <c r="CR1826" s="90">
        <v>674.68813536000005</v>
      </c>
      <c r="CS1826" s="90">
        <v>653.07045491999997</v>
      </c>
      <c r="CT1826" s="90">
        <v>623.85936431999994</v>
      </c>
      <c r="CU1826" s="90">
        <v>601.63978847999999</v>
      </c>
      <c r="CV1826" s="90">
        <v>587.03497152</v>
      </c>
      <c r="CW1826" s="90">
        <v>589.08676500000001</v>
      </c>
      <c r="CX1826" s="90">
        <v>589.93135284000005</v>
      </c>
      <c r="CY1826" s="90">
        <v>598.21243535999997</v>
      </c>
      <c r="CZ1826" s="90">
        <v>591.5539033199999</v>
      </c>
      <c r="DA1826" s="90">
        <v>606.65769288000001</v>
      </c>
      <c r="DB1826" s="90">
        <v>613.45960043999992</v>
      </c>
      <c r="DC1826" s="90">
        <v>605.20660079999993</v>
      </c>
      <c r="DD1826" s="90">
        <v>623.3662184399999</v>
      </c>
      <c r="DE1826" s="90">
        <v>626.1110334</v>
      </c>
      <c r="DF1826" s="90">
        <v>634.47321239999997</v>
      </c>
      <c r="DG1826" s="90">
        <v>589.12642968</v>
      </c>
      <c r="DH1826" s="90">
        <v>621.83498507999991</v>
      </c>
      <c r="DI1826" s="90">
        <v>630.65726003999998</v>
      </c>
      <c r="DJ1826" s="90">
        <v>629.50402319999989</v>
      </c>
      <c r="DK1826" s="90">
        <v>616.19514995999987</v>
      </c>
      <c r="DL1826" s="90">
        <v>619.99023119999993</v>
      </c>
      <c r="DM1826" s="90">
        <v>608.9791631999999</v>
      </c>
      <c r="DN1826" s="90">
        <v>628.11294155999997</v>
      </c>
      <c r="DO1826" s="90">
        <v>648.66987240000003</v>
      </c>
      <c r="DP1826" s="90">
        <v>672.23936075999995</v>
      </c>
      <c r="DQ1826" s="90">
        <v>674.84965967999995</v>
      </c>
      <c r="DR1826" s="90">
        <v>645.58572263999997</v>
      </c>
      <c r="DS1826" s="90">
        <v>687.978024</v>
      </c>
    </row>
    <row r="1827" spans="1:123" hidden="1">
      <c r="A1827" s="113" t="s">
        <v>2485</v>
      </c>
      <c r="CN1827" s="90">
        <v>297.94400195999998</v>
      </c>
      <c r="CO1827" s="90">
        <v>304.69325412000001</v>
      </c>
      <c r="CP1827" s="90">
        <v>307.68123911999999</v>
      </c>
      <c r="CQ1827" s="90">
        <v>314.70145764</v>
      </c>
      <c r="CR1827" s="90">
        <v>326.11676627999998</v>
      </c>
      <c r="CS1827" s="90">
        <v>336.02152164</v>
      </c>
      <c r="CT1827" s="90">
        <v>352.87714799999998</v>
      </c>
      <c r="CU1827" s="90">
        <v>364.70949695999997</v>
      </c>
      <c r="CV1827" s="90">
        <v>375.14204808</v>
      </c>
      <c r="CW1827" s="90">
        <v>375.69883415999999</v>
      </c>
      <c r="CX1827" s="90">
        <v>381.72122688000002</v>
      </c>
      <c r="CY1827" s="90">
        <v>380.72805768000001</v>
      </c>
      <c r="CZ1827" s="90">
        <v>388.66491000000002</v>
      </c>
      <c r="DA1827" s="90">
        <v>394.77530051999997</v>
      </c>
      <c r="DB1827" s="90">
        <v>414.53260956000003</v>
      </c>
      <c r="DC1827" s="90">
        <v>427.45202388000001</v>
      </c>
      <c r="DD1827" s="90">
        <v>441.45907668000001</v>
      </c>
      <c r="DE1827" s="90">
        <v>458.20203720000001</v>
      </c>
      <c r="DF1827" s="90">
        <v>471.22411163999999</v>
      </c>
      <c r="DG1827" s="90">
        <v>459.57657</v>
      </c>
      <c r="DH1827" s="90">
        <v>494.23905864</v>
      </c>
      <c r="DI1827" s="90">
        <v>513.53906568000002</v>
      </c>
      <c r="DJ1827" s="90">
        <v>523.80825371999993</v>
      </c>
      <c r="DK1827" s="90">
        <v>537.65182403999995</v>
      </c>
      <c r="DL1827" s="90">
        <v>535.06562004</v>
      </c>
      <c r="DM1827" s="90">
        <v>533.23146887999997</v>
      </c>
      <c r="DN1827" s="90">
        <v>531.07266912</v>
      </c>
      <c r="DO1827" s="90">
        <v>535.28309519999993</v>
      </c>
      <c r="DP1827" s="90">
        <v>530.36149883999997</v>
      </c>
      <c r="DQ1827" s="90">
        <v>528.9508356</v>
      </c>
      <c r="DR1827" s="90">
        <v>487.5207072</v>
      </c>
      <c r="DS1827" s="90">
        <v>508.35218639999999</v>
      </c>
    </row>
    <row r="1828" spans="1:123" hidden="1">
      <c r="A1828" s="113" t="s">
        <v>2486</v>
      </c>
      <c r="CN1828" s="90">
        <v>2169.8482479600002</v>
      </c>
      <c r="CO1828" s="90">
        <v>2190.2002167599999</v>
      </c>
      <c r="CP1828" s="90">
        <v>2194.3166034000001</v>
      </c>
      <c r="CQ1828" s="90">
        <v>2246.8705372799996</v>
      </c>
      <c r="CR1828" s="90">
        <v>2275.3198320000001</v>
      </c>
      <c r="CS1828" s="90">
        <v>2303.1045463199998</v>
      </c>
      <c r="CT1828" s="90">
        <v>2383.65166692</v>
      </c>
      <c r="CU1828" s="90">
        <v>2391.2141524799999</v>
      </c>
      <c r="CV1828" s="90">
        <v>2407.2892132799998</v>
      </c>
      <c r="CW1828" s="90">
        <v>2466.3109973999999</v>
      </c>
      <c r="CX1828" s="90">
        <v>2532.03188568</v>
      </c>
      <c r="CY1828" s="90">
        <v>2522.1808603199997</v>
      </c>
      <c r="CZ1828" s="90">
        <v>2505.92419212</v>
      </c>
      <c r="DA1828" s="90">
        <v>2561.3719999200002</v>
      </c>
      <c r="DB1828" s="90">
        <v>2583.76683108</v>
      </c>
      <c r="DC1828" s="90">
        <v>2582.2568270399997</v>
      </c>
      <c r="DD1828" s="90">
        <v>2570.3652079200001</v>
      </c>
      <c r="DE1828" s="90">
        <v>2584.78201764</v>
      </c>
      <c r="DF1828" s="90">
        <v>2561.15922912</v>
      </c>
      <c r="DG1828" s="90">
        <v>2441.0290025999998</v>
      </c>
      <c r="DH1828" s="90">
        <v>2536.1894414399999</v>
      </c>
      <c r="DI1828" s="90">
        <v>2461.2749441999999</v>
      </c>
      <c r="DJ1828" s="90">
        <v>2426.8842577199998</v>
      </c>
      <c r="DK1828" s="90">
        <v>2488.0438271999997</v>
      </c>
      <c r="DL1828" s="90">
        <v>2452.2706797599999</v>
      </c>
      <c r="DM1828" s="90">
        <v>2470.7303257199997</v>
      </c>
      <c r="DN1828" s="90">
        <v>2485.7780211599998</v>
      </c>
      <c r="DO1828" s="90">
        <v>2487.7428436799996</v>
      </c>
      <c r="DP1828" s="90">
        <v>2551.7518702799998</v>
      </c>
      <c r="DQ1828" s="90">
        <v>2533.6802743199996</v>
      </c>
      <c r="DR1828" s="90">
        <v>2339.33260776</v>
      </c>
      <c r="DS1828" s="90">
        <v>2477.6121357599995</v>
      </c>
    </row>
    <row r="1829" spans="1:123" hidden="1">
      <c r="A1829" s="113" t="s">
        <v>2487</v>
      </c>
      <c r="CN1829" s="90">
        <v>5760.5536303199997</v>
      </c>
      <c r="CO1829" s="90">
        <v>5827.7079155999991</v>
      </c>
      <c r="CP1829" s="90">
        <v>5816.5033957199994</v>
      </c>
      <c r="CQ1829" s="90">
        <v>6016.1126620799996</v>
      </c>
      <c r="CR1829" s="90">
        <v>6040.9518739200003</v>
      </c>
      <c r="CS1829" s="90">
        <v>6232.3075436399995</v>
      </c>
      <c r="CT1829" s="90">
        <v>6322.5018021599999</v>
      </c>
      <c r="CU1829" s="90">
        <v>6364.1340747599988</v>
      </c>
      <c r="CV1829" s="90">
        <v>6405.4760381999995</v>
      </c>
      <c r="CW1829" s="90">
        <v>6471.5349239999996</v>
      </c>
      <c r="CX1829" s="90">
        <v>6641.5089909600001</v>
      </c>
      <c r="CY1829" s="90">
        <v>6701.8672670400001</v>
      </c>
      <c r="CZ1829" s="90">
        <v>6799.1926189200003</v>
      </c>
      <c r="DA1829" s="90">
        <v>7064.5797990000001</v>
      </c>
      <c r="DB1829" s="90">
        <v>7462.5709474799996</v>
      </c>
      <c r="DC1829" s="90">
        <v>7817.5768064399999</v>
      </c>
      <c r="DD1829" s="90">
        <v>8064.3485474399995</v>
      </c>
      <c r="DE1829" s="90">
        <v>8328.6140361599992</v>
      </c>
      <c r="DF1829" s="90">
        <v>8470.9406032799998</v>
      </c>
      <c r="DG1829" s="90">
        <v>8439.7015036799985</v>
      </c>
      <c r="DH1829" s="90">
        <v>8947.5824421599991</v>
      </c>
      <c r="DI1829" s="90">
        <v>9138.9107454000005</v>
      </c>
      <c r="DJ1829" s="90">
        <v>9283.5556306800008</v>
      </c>
      <c r="DK1829" s="90">
        <v>9511.0354599599996</v>
      </c>
      <c r="DL1829" s="90">
        <v>9634.6696227600005</v>
      </c>
      <c r="DM1829" s="90">
        <v>9692.5927597199989</v>
      </c>
      <c r="DN1829" s="90">
        <v>9771.0981880799991</v>
      </c>
      <c r="DO1829" s="90">
        <v>9916.7108342400006</v>
      </c>
      <c r="DP1829" s="90">
        <v>10191.567699959998</v>
      </c>
      <c r="DQ1829" s="90">
        <v>10263.985471559999</v>
      </c>
      <c r="DR1829" s="90">
        <v>9998.5863037199997</v>
      </c>
      <c r="DS1829" s="90">
        <v>10527.222472559999</v>
      </c>
    </row>
    <row r="1830" spans="1:123" hidden="1">
      <c r="A1830" s="128" t="s">
        <v>2569</v>
      </c>
      <c r="CD1830" s="55">
        <v>53.4365179999999</v>
      </c>
      <c r="CE1830" s="55">
        <v>56.281771999999997</v>
      </c>
      <c r="CF1830" s="55">
        <v>58.270779999999903</v>
      </c>
      <c r="CG1830" s="55">
        <v>58.038758000000001</v>
      </c>
      <c r="CH1830" s="55">
        <v>57.766581000000002</v>
      </c>
      <c r="CI1830" s="55">
        <v>57.037383333333302</v>
      </c>
      <c r="CJ1830" s="55">
        <v>57.966056666666603</v>
      </c>
      <c r="CK1830" s="55">
        <v>58.663579999999897</v>
      </c>
      <c r="CL1830" s="55">
        <v>58.996753333333302</v>
      </c>
      <c r="CM1830" s="55">
        <v>59.0865266666666</v>
      </c>
      <c r="CN1830" s="55">
        <v>58.725810000000003</v>
      </c>
      <c r="CO1830" s="55">
        <v>60.3719823333333</v>
      </c>
      <c r="CP1830" s="55">
        <v>61.079080666666599</v>
      </c>
      <c r="CQ1830" s="55">
        <v>61.233072999999997</v>
      </c>
      <c r="CR1830" s="55">
        <v>65.008346000000003</v>
      </c>
      <c r="CS1830" s="55">
        <v>71.952928</v>
      </c>
      <c r="CT1830" s="55">
        <v>74.932237999999998</v>
      </c>
      <c r="CU1830" s="55">
        <v>75.258786000000001</v>
      </c>
      <c r="CV1830" s="55">
        <v>77.172286</v>
      </c>
      <c r="CW1830" s="55">
        <v>84.719524000000007</v>
      </c>
      <c r="CX1830" s="55">
        <v>92.904432999999997</v>
      </c>
      <c r="CY1830" s="55">
        <v>96.607551000000001</v>
      </c>
      <c r="CZ1830" s="55">
        <v>101.601438</v>
      </c>
      <c r="DA1830" s="55">
        <v>106.524338</v>
      </c>
      <c r="DB1830" s="55">
        <v>107.902838</v>
      </c>
      <c r="DC1830" s="55">
        <v>111.748997</v>
      </c>
      <c r="DD1830" s="55">
        <v>117.579526</v>
      </c>
      <c r="DE1830" s="55">
        <v>120.03807399999999</v>
      </c>
      <c r="DF1830" s="55">
        <v>120.75129</v>
      </c>
      <c r="DG1830" s="55">
        <v>122.97349</v>
      </c>
      <c r="DH1830" s="55">
        <v>124.948122</v>
      </c>
      <c r="DI1830" s="55">
        <v>124.622022</v>
      </c>
      <c r="DJ1830" s="55">
        <v>127.369112</v>
      </c>
      <c r="DK1830" s="55">
        <v>127.521412</v>
      </c>
      <c r="DL1830" s="55">
        <v>126.756648666666</v>
      </c>
      <c r="DM1830" s="55">
        <v>127.627975333333</v>
      </c>
      <c r="DN1830" s="55">
        <v>127.88157200000001</v>
      </c>
      <c r="DO1830" s="55">
        <v>126.617970987596</v>
      </c>
      <c r="DP1830" s="55">
        <v>125.70637008366501</v>
      </c>
      <c r="DQ1830" s="55">
        <v>125.027883922333</v>
      </c>
      <c r="DR1830" s="55">
        <v>125.11195008208701</v>
      </c>
      <c r="DS1830" s="90"/>
    </row>
    <row r="1831" spans="1:123" hidden="1">
      <c r="A1831" s="113" t="s">
        <v>2570</v>
      </c>
      <c r="CD1831" s="55">
        <v>393.861447099999</v>
      </c>
      <c r="CE1831" s="55">
        <v>397.09824429999998</v>
      </c>
      <c r="CF1831" s="55">
        <v>420.36985249999998</v>
      </c>
      <c r="CG1831" s="55">
        <v>430.01934890000001</v>
      </c>
      <c r="CH1831" s="55">
        <v>465.04175149999998</v>
      </c>
      <c r="CI1831" s="55">
        <v>466.37813729999999</v>
      </c>
      <c r="CJ1831" s="55">
        <v>572.00385119999999</v>
      </c>
      <c r="CK1831" s="55">
        <v>601.64447729999995</v>
      </c>
      <c r="CL1831" s="55">
        <v>688.02740389999997</v>
      </c>
      <c r="CM1831" s="55">
        <v>690.82993469999997</v>
      </c>
      <c r="CN1831" s="55">
        <v>691.112844</v>
      </c>
      <c r="CO1831" s="55">
        <v>700.40634699999998</v>
      </c>
      <c r="CP1831" s="55">
        <v>700.6490139</v>
      </c>
      <c r="CQ1831" s="55">
        <v>701.23955000000001</v>
      </c>
      <c r="CR1831" s="55">
        <v>702.45194200000003</v>
      </c>
      <c r="CS1831" s="55">
        <v>702.04330979999997</v>
      </c>
      <c r="CT1831" s="55">
        <v>713.08129789999998</v>
      </c>
      <c r="CU1831" s="55">
        <v>723.43568819999996</v>
      </c>
      <c r="CV1831" s="55">
        <v>726.49131769999997</v>
      </c>
      <c r="CW1831" s="55">
        <v>724.65892659999997</v>
      </c>
      <c r="CX1831" s="55">
        <v>735.9569123</v>
      </c>
      <c r="CY1831" s="55">
        <v>739.07556566666597</v>
      </c>
      <c r="CZ1831" s="55">
        <v>782.26170149999996</v>
      </c>
      <c r="DA1831" s="55">
        <v>790.78614818999995</v>
      </c>
      <c r="DB1831" s="55">
        <v>797.84352290343304</v>
      </c>
      <c r="DC1831" s="55">
        <v>803.41697560808495</v>
      </c>
      <c r="DD1831" s="55">
        <v>805.35162286808497</v>
      </c>
      <c r="DE1831" s="55">
        <v>823.89520327408502</v>
      </c>
      <c r="DF1831" s="55">
        <v>826.59257538379495</v>
      </c>
      <c r="DG1831" s="55">
        <v>826.84543718082398</v>
      </c>
      <c r="DH1831" s="55">
        <v>841.09357973633803</v>
      </c>
      <c r="DI1831" s="55">
        <v>873.11049560222602</v>
      </c>
      <c r="DJ1831" s="55">
        <v>875.05261271534596</v>
      </c>
      <c r="DK1831" s="55">
        <v>879.23575738804698</v>
      </c>
      <c r="DL1831" s="55">
        <v>879.53958762113405</v>
      </c>
      <c r="DM1831" s="55">
        <v>878.30376672271598</v>
      </c>
      <c r="DN1831" s="55">
        <v>882.45124526698896</v>
      </c>
      <c r="DO1831" s="55">
        <v>908.92315228638597</v>
      </c>
      <c r="DP1831" s="55">
        <v>908.57359086065298</v>
      </c>
      <c r="DQ1831" s="55">
        <v>910.16101716631397</v>
      </c>
      <c r="DR1831" s="55">
        <v>909.90406985274797</v>
      </c>
      <c r="DS1831" s="90"/>
    </row>
    <row r="1832" spans="1:123" hidden="1">
      <c r="A1832" s="113" t="s">
        <v>2571</v>
      </c>
      <c r="CD1832" s="55">
        <v>68.090192999999999</v>
      </c>
      <c r="CE1832" s="55">
        <v>64.005512999999993</v>
      </c>
      <c r="CF1832" s="55">
        <v>63.95926</v>
      </c>
      <c r="CG1832" s="55">
        <v>64.594939999999994</v>
      </c>
      <c r="CH1832" s="55">
        <v>64.510599999999997</v>
      </c>
      <c r="CI1832" s="55">
        <v>64.441999999999993</v>
      </c>
      <c r="CJ1832" s="55">
        <v>62.361999999999902</v>
      </c>
      <c r="CK1832" s="55">
        <v>60.286000000000001</v>
      </c>
      <c r="CL1832" s="55">
        <v>60.231000000000002</v>
      </c>
      <c r="CM1832" s="55">
        <v>59.698999999999998</v>
      </c>
      <c r="CN1832" s="55">
        <v>59.92</v>
      </c>
      <c r="CO1832" s="55">
        <v>119.14386500000001</v>
      </c>
      <c r="CP1832" s="55">
        <v>118.897665</v>
      </c>
      <c r="CQ1832" s="55">
        <v>117.587783</v>
      </c>
      <c r="CR1832" s="55">
        <v>117.483683</v>
      </c>
      <c r="CS1832" s="55">
        <v>116.019631</v>
      </c>
      <c r="CT1832" s="55">
        <v>115.994231</v>
      </c>
      <c r="CU1832" s="55">
        <v>115.45029340000001</v>
      </c>
      <c r="CV1832" s="55">
        <v>115.68189340000001</v>
      </c>
      <c r="CW1832" s="55">
        <v>114.765322599999</v>
      </c>
      <c r="CX1832" s="55">
        <v>114.709922599999</v>
      </c>
      <c r="CY1832" s="55">
        <v>113.87717699999899</v>
      </c>
      <c r="CZ1832" s="55">
        <v>117.435350599999</v>
      </c>
      <c r="DA1832" s="55">
        <v>115.510498999999</v>
      </c>
      <c r="DB1832" s="55">
        <v>113.181879999999</v>
      </c>
      <c r="DC1832" s="55">
        <v>112.113215</v>
      </c>
      <c r="DD1832" s="55">
        <v>111.76142400000001</v>
      </c>
      <c r="DE1832" s="55">
        <v>114.15702899999999</v>
      </c>
      <c r="DF1832" s="55">
        <v>114.096166</v>
      </c>
      <c r="DG1832" s="55">
        <v>113.413952999999</v>
      </c>
      <c r="DH1832" s="55">
        <v>113.650351799999</v>
      </c>
      <c r="DI1832" s="55">
        <v>113.55944959999999</v>
      </c>
      <c r="DJ1832" s="55">
        <v>113.34158600000001</v>
      </c>
      <c r="DK1832" s="55">
        <v>112.866416399999</v>
      </c>
      <c r="DL1832" s="55">
        <v>111.013891999999</v>
      </c>
      <c r="DM1832" s="55">
        <v>110.22519999999901</v>
      </c>
      <c r="DN1832" s="55">
        <v>114.13288999999899</v>
      </c>
      <c r="DO1832" s="55">
        <v>114.441533999999</v>
      </c>
      <c r="DP1832" s="55">
        <v>115.070779399999</v>
      </c>
      <c r="DQ1832" s="55">
        <v>115.654239199999</v>
      </c>
      <c r="DR1832" s="55">
        <v>115.654239199999</v>
      </c>
      <c r="DS1832" s="90"/>
    </row>
    <row r="1833" spans="1:123" hidden="1">
      <c r="A1833" s="113" t="s">
        <v>2572</v>
      </c>
      <c r="CD1833" s="55">
        <v>73.561211937850601</v>
      </c>
      <c r="CE1833" s="55">
        <v>79.705090161212595</v>
      </c>
      <c r="CF1833" s="55">
        <v>86.944447282812803</v>
      </c>
      <c r="CG1833" s="55">
        <v>88.052462740859696</v>
      </c>
      <c r="CH1833" s="55">
        <v>65.611152980815802</v>
      </c>
      <c r="CI1833" s="55">
        <v>91.780400342625398</v>
      </c>
      <c r="CJ1833" s="55">
        <v>93.076752554511401</v>
      </c>
      <c r="CK1833" s="55">
        <v>95.943715526514794</v>
      </c>
      <c r="CL1833" s="55">
        <v>96.501077380604002</v>
      </c>
      <c r="CM1833" s="55">
        <v>96.211734013455001</v>
      </c>
      <c r="CN1833" s="55">
        <v>97.865528740354705</v>
      </c>
      <c r="CO1833" s="55">
        <v>100.663836336226</v>
      </c>
      <c r="CP1833" s="55">
        <v>104.26898500680799</v>
      </c>
      <c r="CQ1833" s="55">
        <v>105.763839188094</v>
      </c>
      <c r="CR1833" s="55">
        <v>106.067193368723</v>
      </c>
      <c r="CS1833" s="55">
        <v>107.76656145461099</v>
      </c>
      <c r="CT1833" s="55">
        <v>114.253444802953</v>
      </c>
      <c r="CU1833" s="55">
        <v>130.92796888758801</v>
      </c>
      <c r="CV1833" s="55">
        <v>134.913402487024</v>
      </c>
      <c r="CW1833" s="55">
        <v>120.638283573553</v>
      </c>
      <c r="CX1833" s="55">
        <v>120.641636687298</v>
      </c>
      <c r="CY1833" s="55">
        <v>121.28443865658301</v>
      </c>
      <c r="CZ1833" s="55">
        <v>121.417834809764</v>
      </c>
      <c r="DA1833" s="55">
        <v>114.187400758233</v>
      </c>
      <c r="DB1833" s="55">
        <v>116.07786360012599</v>
      </c>
      <c r="DC1833" s="55">
        <v>114.29089686349</v>
      </c>
      <c r="DD1833" s="55">
        <v>120.596778657622</v>
      </c>
      <c r="DE1833" s="55">
        <v>132.49779233743499</v>
      </c>
      <c r="DF1833" s="55">
        <v>204.77080752946799</v>
      </c>
      <c r="DG1833" s="55">
        <v>243.70801409439301</v>
      </c>
      <c r="DH1833" s="55">
        <v>330.49791440761402</v>
      </c>
      <c r="DI1833" s="55">
        <v>331.849309620187</v>
      </c>
      <c r="DJ1833" s="55">
        <v>332.33706115304699</v>
      </c>
      <c r="DK1833" s="55">
        <v>333.71191054424401</v>
      </c>
      <c r="DL1833" s="55">
        <v>335.32710946863398</v>
      </c>
      <c r="DM1833" s="55">
        <v>332.535081874583</v>
      </c>
      <c r="DN1833" s="55">
        <v>330.38221041374197</v>
      </c>
      <c r="DO1833" s="55">
        <v>329.756976037838</v>
      </c>
      <c r="DP1833" s="55">
        <v>330.85212203633</v>
      </c>
      <c r="DQ1833" s="55">
        <v>330.09941139908699</v>
      </c>
      <c r="DR1833" s="55">
        <v>329.43200025105199</v>
      </c>
      <c r="DS1833" s="90"/>
    </row>
    <row r="1834" spans="1:123" hidden="1">
      <c r="A1834" s="113" t="s">
        <v>2573</v>
      </c>
      <c r="CD1834" s="55">
        <v>93.671615376758695</v>
      </c>
      <c r="CE1834" s="55">
        <v>94.050897581540099</v>
      </c>
      <c r="CF1834" s="55">
        <v>92.692749553656299</v>
      </c>
      <c r="CG1834" s="55">
        <v>93.433687401129006</v>
      </c>
      <c r="CH1834" s="55">
        <v>93.431651644305006</v>
      </c>
      <c r="CI1834" s="55">
        <v>94.617930689454198</v>
      </c>
      <c r="CJ1834" s="55">
        <v>94.177479540568896</v>
      </c>
      <c r="CK1834" s="55">
        <v>94.568059631191701</v>
      </c>
      <c r="CL1834" s="55">
        <v>95.734628277215705</v>
      </c>
      <c r="CM1834" s="55">
        <v>94.347501082419001</v>
      </c>
      <c r="CN1834" s="55">
        <v>93.281650244545105</v>
      </c>
      <c r="CO1834" s="55">
        <v>92.264111468396493</v>
      </c>
      <c r="CP1834" s="55">
        <v>91.962281607772695</v>
      </c>
      <c r="CQ1834" s="55">
        <v>90.521080865047693</v>
      </c>
      <c r="CR1834" s="55">
        <v>99.146922820421295</v>
      </c>
      <c r="CS1834" s="55">
        <v>100.922056609888</v>
      </c>
      <c r="CT1834" s="55">
        <v>102.99280543854201</v>
      </c>
      <c r="CU1834" s="55">
        <v>104.110273161937</v>
      </c>
      <c r="CV1834" s="55">
        <v>103.36841307904101</v>
      </c>
      <c r="CW1834" s="55">
        <v>235.48182338742299</v>
      </c>
      <c r="CX1834" s="55">
        <v>236.71117121814601</v>
      </c>
      <c r="CY1834" s="55">
        <v>236.359072484813</v>
      </c>
      <c r="CZ1834" s="55">
        <v>234.36048547005799</v>
      </c>
      <c r="DA1834" s="55">
        <v>231.30348619880601</v>
      </c>
      <c r="DB1834" s="55">
        <v>230.26288259208499</v>
      </c>
      <c r="DC1834" s="55">
        <v>230.92389049514199</v>
      </c>
      <c r="DD1834" s="55">
        <v>227.976344842499</v>
      </c>
      <c r="DE1834" s="55">
        <v>227.73748428384999</v>
      </c>
      <c r="DF1834" s="55">
        <v>222.68441853357101</v>
      </c>
      <c r="DG1834" s="55">
        <v>223.34789324524499</v>
      </c>
      <c r="DH1834" s="55">
        <v>226.69669609921399</v>
      </c>
      <c r="DI1834" s="55">
        <v>231.11838392604099</v>
      </c>
      <c r="DJ1834" s="55">
        <v>235.46635454101701</v>
      </c>
      <c r="DK1834" s="55">
        <v>238.55935852227299</v>
      </c>
      <c r="DL1834" s="55">
        <v>241.800257781206</v>
      </c>
      <c r="DM1834" s="55">
        <v>235.210994302703</v>
      </c>
      <c r="DN1834" s="55">
        <v>235.43346197312499</v>
      </c>
      <c r="DO1834" s="55">
        <v>248.43167462097901</v>
      </c>
      <c r="DP1834" s="55">
        <v>255.94115749177499</v>
      </c>
      <c r="DQ1834" s="55">
        <v>253.867985319393</v>
      </c>
      <c r="DR1834" s="55">
        <v>252.26391597973</v>
      </c>
      <c r="DS1834" s="90"/>
    </row>
    <row r="1835" spans="1:123" hidden="1">
      <c r="A1835" s="113" t="s">
        <v>2574</v>
      </c>
      <c r="CD1835" s="55">
        <v>682.62098541460898</v>
      </c>
      <c r="CE1835" s="55">
        <v>691.14151704275298</v>
      </c>
      <c r="CF1835" s="55">
        <v>722.23708933646901</v>
      </c>
      <c r="CG1835" s="55">
        <v>734.13919704198895</v>
      </c>
      <c r="CH1835" s="55">
        <v>746.36173712512095</v>
      </c>
      <c r="CI1835" s="55">
        <v>774.25585166541202</v>
      </c>
      <c r="CJ1835" s="55">
        <v>879.58613996174699</v>
      </c>
      <c r="CK1835" s="55">
        <v>911.10583245770601</v>
      </c>
      <c r="CL1835" s="55">
        <v>999.49086289115303</v>
      </c>
      <c r="CM1835" s="55">
        <v>1000.1746964625401</v>
      </c>
      <c r="CN1835" s="55">
        <v>1000.90583298489</v>
      </c>
      <c r="CO1835" s="55">
        <v>1072.8501421379499</v>
      </c>
      <c r="CP1835" s="55">
        <v>1076.8570261812399</v>
      </c>
      <c r="CQ1835" s="55">
        <v>1076.3453260531401</v>
      </c>
      <c r="CR1835" s="55">
        <v>1090.1580871891399</v>
      </c>
      <c r="CS1835" s="55">
        <v>1098.70448686449</v>
      </c>
      <c r="CT1835" s="55">
        <v>1121.2540171414901</v>
      </c>
      <c r="CU1835" s="55">
        <v>1149.18300964952</v>
      </c>
      <c r="CV1835" s="55">
        <v>1157.6273126660601</v>
      </c>
      <c r="CW1835" s="55">
        <v>1280.2638801609701</v>
      </c>
      <c r="CX1835" s="55">
        <v>1300.92407580544</v>
      </c>
      <c r="CY1835" s="55">
        <v>1307.2038048080601</v>
      </c>
      <c r="CZ1835" s="55">
        <v>1357.07681037982</v>
      </c>
      <c r="DA1835" s="55">
        <v>1358.31187214703</v>
      </c>
      <c r="DB1835" s="55">
        <v>1365.2689870956401</v>
      </c>
      <c r="DC1835" s="55">
        <v>1372.4939749667101</v>
      </c>
      <c r="DD1835" s="55">
        <v>1383.2656963682</v>
      </c>
      <c r="DE1835" s="55">
        <v>1418.32558289537</v>
      </c>
      <c r="DF1835" s="55">
        <v>1488.8952574468301</v>
      </c>
      <c r="DG1835" s="55">
        <v>1530.2887875204599</v>
      </c>
      <c r="DH1835" s="55">
        <v>1636.88666404316</v>
      </c>
      <c r="DI1835" s="55">
        <v>1674.25966074845</v>
      </c>
      <c r="DJ1835" s="55">
        <v>1683.56672640941</v>
      </c>
      <c r="DK1835" s="55">
        <v>1691.89485485456</v>
      </c>
      <c r="DL1835" s="55">
        <v>1694.43749553764</v>
      </c>
      <c r="DM1835" s="55">
        <v>1683.9030182333299</v>
      </c>
      <c r="DN1835" s="55">
        <v>1690.2813796538501</v>
      </c>
      <c r="DO1835" s="55">
        <v>1728.1713079327999</v>
      </c>
      <c r="DP1835" s="55">
        <v>1736.1440198724199</v>
      </c>
      <c r="DQ1835" s="55">
        <v>1734.81053700712</v>
      </c>
      <c r="DR1835" s="55">
        <v>1732.3661753656099</v>
      </c>
      <c r="DS1835" s="90"/>
    </row>
    <row r="1836" spans="1:123" s="87" customFormat="1" hidden="1">
      <c r="A1836" s="129" t="s">
        <v>2575</v>
      </c>
      <c r="AZ1836" s="111"/>
      <c r="BE1836" s="111"/>
      <c r="CD1836" s="123">
        <f>CD1830*136.4</f>
        <v>7288.7410551999865</v>
      </c>
      <c r="CE1836" s="123">
        <f t="shared" ref="CE1836:DR1841" si="199">CE1830*136.4</f>
        <v>7676.8337007999999</v>
      </c>
      <c r="CF1836" s="123">
        <f t="shared" si="199"/>
        <v>7948.1343919999872</v>
      </c>
      <c r="CG1836" s="123">
        <f t="shared" si="199"/>
        <v>7916.4865912000005</v>
      </c>
      <c r="CH1836" s="123">
        <f t="shared" si="199"/>
        <v>7879.3616484000004</v>
      </c>
      <c r="CI1836" s="123">
        <f t="shared" si="199"/>
        <v>7779.8990866666627</v>
      </c>
      <c r="CJ1836" s="123">
        <f t="shared" si="199"/>
        <v>7906.570129333325</v>
      </c>
      <c r="CK1836" s="123">
        <f t="shared" si="199"/>
        <v>8001.712311999986</v>
      </c>
      <c r="CL1836" s="123">
        <f t="shared" si="199"/>
        <v>8047.1571546666628</v>
      </c>
      <c r="CM1836" s="123">
        <f t="shared" si="199"/>
        <v>8059.4022373333246</v>
      </c>
      <c r="CN1836" s="123">
        <f t="shared" si="199"/>
        <v>8010.2004840000009</v>
      </c>
      <c r="CO1836" s="123">
        <f t="shared" si="199"/>
        <v>8234.7383902666625</v>
      </c>
      <c r="CP1836" s="123">
        <f t="shared" si="199"/>
        <v>8331.186602933325</v>
      </c>
      <c r="CQ1836" s="123">
        <f t="shared" si="199"/>
        <v>8352.1911572000008</v>
      </c>
      <c r="CR1836" s="123">
        <f t="shared" si="199"/>
        <v>8867.1383944000008</v>
      </c>
      <c r="CS1836" s="123">
        <f t="shared" si="199"/>
        <v>9814.3793791999997</v>
      </c>
      <c r="CT1836" s="123">
        <f t="shared" si="199"/>
        <v>10220.757263200001</v>
      </c>
      <c r="CU1836" s="123">
        <f t="shared" si="199"/>
        <v>10265.298410400001</v>
      </c>
      <c r="CV1836" s="123">
        <f t="shared" si="199"/>
        <v>10526.2998104</v>
      </c>
      <c r="CW1836" s="123">
        <f t="shared" si="199"/>
        <v>11555.743073600001</v>
      </c>
      <c r="CX1836" s="123">
        <f t="shared" si="199"/>
        <v>12672.1646612</v>
      </c>
      <c r="CY1836" s="123">
        <f t="shared" si="199"/>
        <v>13177.269956400001</v>
      </c>
      <c r="CZ1836" s="123">
        <f t="shared" si="199"/>
        <v>13858.436143200001</v>
      </c>
      <c r="DA1836" s="123">
        <f t="shared" si="199"/>
        <v>14529.919703200001</v>
      </c>
      <c r="DB1836" s="123">
        <f t="shared" si="199"/>
        <v>14717.9471032</v>
      </c>
      <c r="DC1836" s="123">
        <f t="shared" si="199"/>
        <v>15242.563190800001</v>
      </c>
      <c r="DD1836" s="123">
        <f t="shared" si="199"/>
        <v>16037.847346400002</v>
      </c>
      <c r="DE1836" s="123">
        <f t="shared" si="199"/>
        <v>16373.193293599999</v>
      </c>
      <c r="DF1836" s="123">
        <f t="shared" si="199"/>
        <v>16470.475956000002</v>
      </c>
      <c r="DG1836" s="123">
        <f t="shared" si="199"/>
        <v>16773.584036</v>
      </c>
      <c r="DH1836" s="123">
        <f t="shared" si="199"/>
        <v>17042.923840800002</v>
      </c>
      <c r="DI1836" s="123">
        <f t="shared" si="199"/>
        <v>16998.4438008</v>
      </c>
      <c r="DJ1836" s="123">
        <f t="shared" si="199"/>
        <v>17373.146876800001</v>
      </c>
      <c r="DK1836" s="123">
        <f t="shared" si="199"/>
        <v>17393.920596799999</v>
      </c>
      <c r="DL1836" s="123">
        <f t="shared" si="199"/>
        <v>17289.606878133243</v>
      </c>
      <c r="DM1836" s="123">
        <f t="shared" si="199"/>
        <v>17408.455835466622</v>
      </c>
      <c r="DN1836" s="123">
        <f t="shared" si="199"/>
        <v>17443.046420800001</v>
      </c>
      <c r="DO1836" s="123">
        <f t="shared" si="199"/>
        <v>17270.691242708093</v>
      </c>
      <c r="DP1836" s="123">
        <f t="shared" si="199"/>
        <v>17146.348879411908</v>
      </c>
      <c r="DQ1836" s="123">
        <f t="shared" si="199"/>
        <v>17053.803367006221</v>
      </c>
      <c r="DR1836" s="123">
        <f t="shared" si="199"/>
        <v>17065.269991196667</v>
      </c>
      <c r="DS1836" s="112"/>
    </row>
    <row r="1837" spans="1:123" s="87" customFormat="1" hidden="1">
      <c r="A1837" s="114" t="s">
        <v>2576</v>
      </c>
      <c r="AZ1837" s="111"/>
      <c r="BE1837" s="111"/>
      <c r="CD1837" s="123">
        <f t="shared" ref="CD1837:CS1841" si="200">CD1831*136.4</f>
        <v>53722.701384439868</v>
      </c>
      <c r="CE1837" s="123">
        <f t="shared" si="200"/>
        <v>54164.200522519997</v>
      </c>
      <c r="CF1837" s="123">
        <f t="shared" si="200"/>
        <v>57338.447881</v>
      </c>
      <c r="CG1837" s="123">
        <f t="shared" si="200"/>
        <v>58654.639189960006</v>
      </c>
      <c r="CH1837" s="123">
        <f t="shared" si="200"/>
        <v>63431.694904600001</v>
      </c>
      <c r="CI1837" s="123">
        <f t="shared" si="200"/>
        <v>63613.97792772</v>
      </c>
      <c r="CJ1837" s="123">
        <f t="shared" si="200"/>
        <v>78021.325303680002</v>
      </c>
      <c r="CK1837" s="123">
        <f t="shared" si="200"/>
        <v>82064.306703719994</v>
      </c>
      <c r="CL1837" s="123">
        <f t="shared" si="200"/>
        <v>93846.937891959999</v>
      </c>
      <c r="CM1837" s="123">
        <f t="shared" si="200"/>
        <v>94229.203093079996</v>
      </c>
      <c r="CN1837" s="123">
        <f t="shared" si="200"/>
        <v>94267.791921600001</v>
      </c>
      <c r="CO1837" s="123">
        <f t="shared" si="200"/>
        <v>95535.425730800009</v>
      </c>
      <c r="CP1837" s="123">
        <f t="shared" si="200"/>
        <v>95568.525495959999</v>
      </c>
      <c r="CQ1837" s="123">
        <f t="shared" si="200"/>
        <v>95649.074619999999</v>
      </c>
      <c r="CR1837" s="123">
        <f t="shared" si="200"/>
        <v>95814.444888800004</v>
      </c>
      <c r="CS1837" s="123">
        <f t="shared" si="200"/>
        <v>95758.707456720003</v>
      </c>
      <c r="CT1837" s="123">
        <f t="shared" si="199"/>
        <v>97264.289033559995</v>
      </c>
      <c r="CU1837" s="123">
        <f t="shared" si="199"/>
        <v>98676.627870479992</v>
      </c>
      <c r="CV1837" s="123">
        <f t="shared" si="199"/>
        <v>99093.415734280003</v>
      </c>
      <c r="CW1837" s="123">
        <f t="shared" si="199"/>
        <v>98843.477588239999</v>
      </c>
      <c r="CX1837" s="123">
        <f t="shared" si="199"/>
        <v>100384.52283772001</v>
      </c>
      <c r="CY1837" s="123">
        <f t="shared" si="199"/>
        <v>100809.90715693324</v>
      </c>
      <c r="CZ1837" s="123">
        <f t="shared" si="199"/>
        <v>106700.4960846</v>
      </c>
      <c r="DA1837" s="123">
        <f t="shared" si="199"/>
        <v>107863.230613116</v>
      </c>
      <c r="DB1837" s="123">
        <f t="shared" si="199"/>
        <v>108825.85652402828</v>
      </c>
      <c r="DC1837" s="123">
        <f t="shared" si="199"/>
        <v>109586.07547294279</v>
      </c>
      <c r="DD1837" s="123">
        <f t="shared" si="199"/>
        <v>109849.96135920679</v>
      </c>
      <c r="DE1837" s="123">
        <f t="shared" si="199"/>
        <v>112379.3057265852</v>
      </c>
      <c r="DF1837" s="123">
        <f t="shared" si="199"/>
        <v>112747.22728234963</v>
      </c>
      <c r="DG1837" s="123">
        <f t="shared" si="199"/>
        <v>112781.7176314644</v>
      </c>
      <c r="DH1837" s="123">
        <f t="shared" si="199"/>
        <v>114725.16427603651</v>
      </c>
      <c r="DI1837" s="123">
        <f t="shared" si="199"/>
        <v>119092.27160014363</v>
      </c>
      <c r="DJ1837" s="123">
        <f t="shared" si="199"/>
        <v>119357.1763743732</v>
      </c>
      <c r="DK1837" s="123">
        <f t="shared" si="199"/>
        <v>119927.75730772961</v>
      </c>
      <c r="DL1837" s="123">
        <f t="shared" si="199"/>
        <v>119969.19975152268</v>
      </c>
      <c r="DM1837" s="123">
        <f t="shared" si="199"/>
        <v>119800.63378097846</v>
      </c>
      <c r="DN1837" s="123">
        <f t="shared" si="199"/>
        <v>120366.34985441731</v>
      </c>
      <c r="DO1837" s="123">
        <f t="shared" si="199"/>
        <v>123977.11797186304</v>
      </c>
      <c r="DP1837" s="123">
        <f t="shared" si="199"/>
        <v>123929.43779339307</v>
      </c>
      <c r="DQ1837" s="123">
        <f t="shared" si="199"/>
        <v>124145.96274148523</v>
      </c>
      <c r="DR1837" s="123">
        <f t="shared" si="199"/>
        <v>124110.91512791482</v>
      </c>
      <c r="DS1837" s="112"/>
    </row>
    <row r="1838" spans="1:123" s="87" customFormat="1" hidden="1">
      <c r="A1838" s="114" t="s">
        <v>2577</v>
      </c>
      <c r="AZ1838" s="111"/>
      <c r="BE1838" s="111"/>
      <c r="CD1838" s="123">
        <f t="shared" si="200"/>
        <v>9287.502325200001</v>
      </c>
      <c r="CE1838" s="123">
        <f t="shared" si="199"/>
        <v>8730.3519731999986</v>
      </c>
      <c r="CF1838" s="123">
        <f t="shared" si="199"/>
        <v>8724.0430640000013</v>
      </c>
      <c r="CG1838" s="123">
        <f t="shared" si="199"/>
        <v>8810.7498159999996</v>
      </c>
      <c r="CH1838" s="123">
        <f t="shared" si="199"/>
        <v>8799.2458399999996</v>
      </c>
      <c r="CI1838" s="123">
        <f t="shared" si="199"/>
        <v>8789.8887999999988</v>
      </c>
      <c r="CJ1838" s="123">
        <f t="shared" si="199"/>
        <v>8506.1767999999865</v>
      </c>
      <c r="CK1838" s="123">
        <f t="shared" si="199"/>
        <v>8223.010400000001</v>
      </c>
      <c r="CL1838" s="123">
        <f t="shared" si="199"/>
        <v>8215.5084000000006</v>
      </c>
      <c r="CM1838" s="123">
        <f t="shared" si="199"/>
        <v>8142.9436000000005</v>
      </c>
      <c r="CN1838" s="123">
        <f t="shared" si="199"/>
        <v>8173.0880000000006</v>
      </c>
      <c r="CO1838" s="123">
        <f t="shared" si="199"/>
        <v>16251.223186000001</v>
      </c>
      <c r="CP1838" s="123">
        <f t="shared" si="199"/>
        <v>16217.641506000002</v>
      </c>
      <c r="CQ1838" s="123">
        <f t="shared" si="199"/>
        <v>16038.973601200001</v>
      </c>
      <c r="CR1838" s="123">
        <f t="shared" si="199"/>
        <v>16024.774361200001</v>
      </c>
      <c r="CS1838" s="123">
        <f t="shared" si="199"/>
        <v>15825.077668400001</v>
      </c>
      <c r="CT1838" s="123">
        <f t="shared" si="199"/>
        <v>15821.613108400001</v>
      </c>
      <c r="CU1838" s="123">
        <f t="shared" si="199"/>
        <v>15747.420019760002</v>
      </c>
      <c r="CV1838" s="123">
        <f t="shared" si="199"/>
        <v>15779.010259760002</v>
      </c>
      <c r="CW1838" s="123">
        <f t="shared" si="199"/>
        <v>15653.990002639865</v>
      </c>
      <c r="CX1838" s="123">
        <f t="shared" si="199"/>
        <v>15646.433442639865</v>
      </c>
      <c r="CY1838" s="123">
        <f t="shared" si="199"/>
        <v>15532.846942799864</v>
      </c>
      <c r="CZ1838" s="123">
        <f t="shared" si="199"/>
        <v>16018.181821839864</v>
      </c>
      <c r="DA1838" s="123">
        <f t="shared" si="199"/>
        <v>15755.632063599864</v>
      </c>
      <c r="DB1838" s="123">
        <f t="shared" si="199"/>
        <v>15438.008431999864</v>
      </c>
      <c r="DC1838" s="123">
        <f t="shared" si="199"/>
        <v>15292.242526</v>
      </c>
      <c r="DD1838" s="123">
        <f t="shared" si="199"/>
        <v>15244.258233600001</v>
      </c>
      <c r="DE1838" s="123">
        <f t="shared" si="199"/>
        <v>15571.0187556</v>
      </c>
      <c r="DF1838" s="123">
        <f t="shared" si="199"/>
        <v>15562.7170424</v>
      </c>
      <c r="DG1838" s="123">
        <f t="shared" si="199"/>
        <v>15469.663189199864</v>
      </c>
      <c r="DH1838" s="123">
        <f t="shared" si="199"/>
        <v>15501.907985519865</v>
      </c>
      <c r="DI1838" s="123">
        <f t="shared" si="199"/>
        <v>15489.508925439999</v>
      </c>
      <c r="DJ1838" s="123">
        <f t="shared" si="199"/>
        <v>15459.792330400001</v>
      </c>
      <c r="DK1838" s="123">
        <f t="shared" si="199"/>
        <v>15394.979196959865</v>
      </c>
      <c r="DL1838" s="123">
        <f t="shared" si="199"/>
        <v>15142.294868799865</v>
      </c>
      <c r="DM1838" s="123">
        <f t="shared" si="199"/>
        <v>15034.717279999864</v>
      </c>
      <c r="DN1838" s="123">
        <f t="shared" si="199"/>
        <v>15567.726195999863</v>
      </c>
      <c r="DO1838" s="123">
        <f t="shared" si="199"/>
        <v>15609.825237599864</v>
      </c>
      <c r="DP1838" s="123">
        <f t="shared" si="199"/>
        <v>15695.654310159864</v>
      </c>
      <c r="DQ1838" s="123">
        <f t="shared" si="199"/>
        <v>15775.238226879865</v>
      </c>
      <c r="DR1838" s="123">
        <f t="shared" si="199"/>
        <v>15775.238226879865</v>
      </c>
      <c r="DS1838" s="112"/>
    </row>
    <row r="1839" spans="1:123" s="87" customFormat="1" hidden="1">
      <c r="A1839" s="114" t="s">
        <v>2578</v>
      </c>
      <c r="AZ1839" s="111"/>
      <c r="BE1839" s="111"/>
      <c r="CD1839" s="123">
        <f t="shared" si="200"/>
        <v>10033.749308322822</v>
      </c>
      <c r="CE1839" s="123">
        <f t="shared" si="199"/>
        <v>10871.774297989399</v>
      </c>
      <c r="CF1839" s="123">
        <f t="shared" si="199"/>
        <v>11859.222609375667</v>
      </c>
      <c r="CG1839" s="123">
        <f t="shared" si="199"/>
        <v>12010.355917853263</v>
      </c>
      <c r="CH1839" s="123">
        <f t="shared" si="199"/>
        <v>8949.3612665832752</v>
      </c>
      <c r="CI1839" s="123">
        <f t="shared" si="199"/>
        <v>12518.846606734105</v>
      </c>
      <c r="CJ1839" s="123">
        <f t="shared" si="199"/>
        <v>12695.669048435355</v>
      </c>
      <c r="CK1839" s="123">
        <f t="shared" si="199"/>
        <v>13086.722797816619</v>
      </c>
      <c r="CL1839" s="123">
        <f t="shared" si="199"/>
        <v>13162.746954714386</v>
      </c>
      <c r="CM1839" s="123">
        <f t="shared" si="199"/>
        <v>13123.280519435262</v>
      </c>
      <c r="CN1839" s="123">
        <f t="shared" si="199"/>
        <v>13348.858120184383</v>
      </c>
      <c r="CO1839" s="123">
        <f t="shared" si="199"/>
        <v>13730.547276261226</v>
      </c>
      <c r="CP1839" s="123">
        <f t="shared" si="199"/>
        <v>14222.289554928611</v>
      </c>
      <c r="CQ1839" s="123">
        <f t="shared" si="199"/>
        <v>14426.187665256022</v>
      </c>
      <c r="CR1839" s="123">
        <f t="shared" si="199"/>
        <v>14467.565175493817</v>
      </c>
      <c r="CS1839" s="123">
        <f t="shared" si="199"/>
        <v>14699.358982408939</v>
      </c>
      <c r="CT1839" s="123">
        <f t="shared" si="199"/>
        <v>15584.169871122789</v>
      </c>
      <c r="CU1839" s="123">
        <f t="shared" si="199"/>
        <v>17858.574956267006</v>
      </c>
      <c r="CV1839" s="123">
        <f t="shared" si="199"/>
        <v>18402.188099230076</v>
      </c>
      <c r="CW1839" s="123">
        <f t="shared" si="199"/>
        <v>16455.061879432629</v>
      </c>
      <c r="CX1839" s="123">
        <f t="shared" si="199"/>
        <v>16455.51924414745</v>
      </c>
      <c r="CY1839" s="123">
        <f t="shared" si="199"/>
        <v>16543.197432757923</v>
      </c>
      <c r="CZ1839" s="123">
        <f t="shared" si="199"/>
        <v>16561.392668051809</v>
      </c>
      <c r="DA1839" s="123">
        <f t="shared" si="199"/>
        <v>15575.161463422981</v>
      </c>
      <c r="DB1839" s="123">
        <f t="shared" si="199"/>
        <v>15833.020595057185</v>
      </c>
      <c r="DC1839" s="123">
        <f t="shared" si="199"/>
        <v>15589.278332180038</v>
      </c>
      <c r="DD1839" s="123">
        <f t="shared" si="199"/>
        <v>16449.400608899639</v>
      </c>
      <c r="DE1839" s="123">
        <f t="shared" si="199"/>
        <v>18072.698874826132</v>
      </c>
      <c r="DF1839" s="123">
        <f t="shared" si="199"/>
        <v>27930.738147019434</v>
      </c>
      <c r="DG1839" s="123">
        <f t="shared" si="199"/>
        <v>33241.773122475206</v>
      </c>
      <c r="DH1839" s="123">
        <f t="shared" si="199"/>
        <v>45079.915525198558</v>
      </c>
      <c r="DI1839" s="123">
        <f t="shared" si="199"/>
        <v>45264.245832193512</v>
      </c>
      <c r="DJ1839" s="123">
        <f t="shared" si="199"/>
        <v>45330.775141275612</v>
      </c>
      <c r="DK1839" s="123">
        <f t="shared" si="199"/>
        <v>45518.304598234885</v>
      </c>
      <c r="DL1839" s="123">
        <f t="shared" si="199"/>
        <v>45738.617731521677</v>
      </c>
      <c r="DM1839" s="123">
        <f t="shared" si="199"/>
        <v>45357.785167693124</v>
      </c>
      <c r="DN1839" s="123">
        <f t="shared" si="199"/>
        <v>45064.133500434407</v>
      </c>
      <c r="DO1839" s="123">
        <f t="shared" si="199"/>
        <v>44978.851531561108</v>
      </c>
      <c r="DP1839" s="123">
        <f t="shared" si="199"/>
        <v>45128.229445755416</v>
      </c>
      <c r="DQ1839" s="123">
        <f t="shared" si="199"/>
        <v>45025.559714835465</v>
      </c>
      <c r="DR1839" s="123">
        <f t="shared" si="199"/>
        <v>44934.524834243493</v>
      </c>
      <c r="DS1839" s="112"/>
    </row>
    <row r="1840" spans="1:123" s="87" customFormat="1" hidden="1">
      <c r="A1840" s="114" t="s">
        <v>2579</v>
      </c>
      <c r="AZ1840" s="111"/>
      <c r="BE1840" s="111"/>
      <c r="CD1840" s="123">
        <f t="shared" si="200"/>
        <v>12776.808337389886</v>
      </c>
      <c r="CE1840" s="123">
        <f t="shared" si="199"/>
        <v>12828.54243012207</v>
      </c>
      <c r="CF1840" s="123">
        <f t="shared" si="199"/>
        <v>12643.29103911872</v>
      </c>
      <c r="CG1840" s="123">
        <f t="shared" si="199"/>
        <v>12744.354961513996</v>
      </c>
      <c r="CH1840" s="123">
        <f t="shared" si="199"/>
        <v>12744.077284283203</v>
      </c>
      <c r="CI1840" s="123">
        <f t="shared" si="199"/>
        <v>12905.885746041553</v>
      </c>
      <c r="CJ1840" s="123">
        <f t="shared" si="199"/>
        <v>12845.808209333598</v>
      </c>
      <c r="CK1840" s="123">
        <f t="shared" si="199"/>
        <v>12899.083333694549</v>
      </c>
      <c r="CL1840" s="123">
        <f t="shared" si="199"/>
        <v>13058.203297012224</v>
      </c>
      <c r="CM1840" s="123">
        <f t="shared" si="199"/>
        <v>12868.999147641953</v>
      </c>
      <c r="CN1840" s="123">
        <f t="shared" si="199"/>
        <v>12723.617093355953</v>
      </c>
      <c r="CO1840" s="123">
        <f t="shared" si="199"/>
        <v>12584.824804289283</v>
      </c>
      <c r="CP1840" s="123">
        <f t="shared" si="199"/>
        <v>12543.655211300196</v>
      </c>
      <c r="CQ1840" s="123">
        <f t="shared" si="199"/>
        <v>12347.075429992507</v>
      </c>
      <c r="CR1840" s="123">
        <f t="shared" si="199"/>
        <v>13523.640272705465</v>
      </c>
      <c r="CS1840" s="123">
        <f t="shared" si="199"/>
        <v>13765.768521588725</v>
      </c>
      <c r="CT1840" s="123">
        <f t="shared" si="199"/>
        <v>14048.218661817131</v>
      </c>
      <c r="CU1840" s="123">
        <f t="shared" si="199"/>
        <v>14200.641259288208</v>
      </c>
      <c r="CV1840" s="123">
        <f t="shared" si="199"/>
        <v>14099.451543981193</v>
      </c>
      <c r="CW1840" s="123">
        <f t="shared" si="199"/>
        <v>32119.720710044498</v>
      </c>
      <c r="CX1840" s="123">
        <f t="shared" si="199"/>
        <v>32287.403754155115</v>
      </c>
      <c r="CY1840" s="123">
        <f t="shared" si="199"/>
        <v>32239.377486928493</v>
      </c>
      <c r="CZ1840" s="123">
        <f t="shared" si="199"/>
        <v>31966.770218115911</v>
      </c>
      <c r="DA1840" s="123">
        <f t="shared" si="199"/>
        <v>31549.795517517141</v>
      </c>
      <c r="DB1840" s="123">
        <f t="shared" si="199"/>
        <v>31407.857185560395</v>
      </c>
      <c r="DC1840" s="123">
        <f t="shared" si="199"/>
        <v>31498.018663537368</v>
      </c>
      <c r="DD1840" s="123">
        <f t="shared" si="199"/>
        <v>31095.973436516866</v>
      </c>
      <c r="DE1840" s="123">
        <f t="shared" si="199"/>
        <v>31063.392856317139</v>
      </c>
      <c r="DF1840" s="123">
        <f t="shared" si="199"/>
        <v>30374.154687979088</v>
      </c>
      <c r="DG1840" s="123">
        <f t="shared" si="199"/>
        <v>30464.652638651416</v>
      </c>
      <c r="DH1840" s="123">
        <f t="shared" si="199"/>
        <v>30921.42934793279</v>
      </c>
      <c r="DI1840" s="123">
        <f t="shared" si="199"/>
        <v>31524.547567511992</v>
      </c>
      <c r="DJ1840" s="123">
        <f t="shared" si="199"/>
        <v>32117.61075939472</v>
      </c>
      <c r="DK1840" s="123">
        <f t="shared" si="199"/>
        <v>32539.496502438036</v>
      </c>
      <c r="DL1840" s="123">
        <f t="shared" si="199"/>
        <v>32981.555161356497</v>
      </c>
      <c r="DM1840" s="123">
        <f t="shared" si="199"/>
        <v>32082.779622888691</v>
      </c>
      <c r="DN1840" s="123">
        <f t="shared" si="199"/>
        <v>32113.124213134251</v>
      </c>
      <c r="DO1840" s="123">
        <f t="shared" si="199"/>
        <v>33886.080418301535</v>
      </c>
      <c r="DP1840" s="123">
        <f t="shared" si="199"/>
        <v>34910.373881878113</v>
      </c>
      <c r="DQ1840" s="123">
        <f t="shared" si="199"/>
        <v>34627.593197565206</v>
      </c>
      <c r="DR1840" s="123">
        <f t="shared" si="199"/>
        <v>34408.798139635175</v>
      </c>
      <c r="DS1840" s="112"/>
    </row>
    <row r="1841" spans="1:125" s="87" customFormat="1" hidden="1">
      <c r="A1841" s="114" t="s">
        <v>2580</v>
      </c>
      <c r="AZ1841" s="111"/>
      <c r="BE1841" s="111"/>
      <c r="CD1841" s="123">
        <f t="shared" si="200"/>
        <v>93109.502410552668</v>
      </c>
      <c r="CE1841" s="123">
        <f t="shared" si="199"/>
        <v>94271.702924631507</v>
      </c>
      <c r="CF1841" s="123">
        <f t="shared" si="199"/>
        <v>98513.138985494385</v>
      </c>
      <c r="CG1841" s="123">
        <f t="shared" si="199"/>
        <v>100136.5864765273</v>
      </c>
      <c r="CH1841" s="123">
        <f t="shared" si="199"/>
        <v>101803.74094386651</v>
      </c>
      <c r="CI1841" s="123">
        <f t="shared" si="199"/>
        <v>105608.49816716221</v>
      </c>
      <c r="CJ1841" s="123">
        <f t="shared" si="199"/>
        <v>119975.5494907823</v>
      </c>
      <c r="CK1841" s="123">
        <f t="shared" si="199"/>
        <v>124274.83554723111</v>
      </c>
      <c r="CL1841" s="123">
        <f t="shared" si="199"/>
        <v>136330.55369835327</v>
      </c>
      <c r="CM1841" s="123">
        <f t="shared" si="199"/>
        <v>136423.82859749047</v>
      </c>
      <c r="CN1841" s="123">
        <f t="shared" si="199"/>
        <v>136523.55561913899</v>
      </c>
      <c r="CO1841" s="123">
        <f t="shared" si="199"/>
        <v>146336.75938761636</v>
      </c>
      <c r="CP1841" s="123">
        <f t="shared" si="199"/>
        <v>146883.29837112114</v>
      </c>
      <c r="CQ1841" s="123">
        <f t="shared" si="199"/>
        <v>146813.50247364832</v>
      </c>
      <c r="CR1841" s="123">
        <f t="shared" si="199"/>
        <v>148697.56309259869</v>
      </c>
      <c r="CS1841" s="123">
        <f t="shared" si="199"/>
        <v>149863.29200831644</v>
      </c>
      <c r="CT1841" s="123">
        <f t="shared" si="199"/>
        <v>152939.04793809925</v>
      </c>
      <c r="CU1841" s="123">
        <f t="shared" si="199"/>
        <v>156748.56251619454</v>
      </c>
      <c r="CV1841" s="123">
        <f t="shared" si="199"/>
        <v>157900.36544765061</v>
      </c>
      <c r="CW1841" s="123">
        <f t="shared" si="199"/>
        <v>174627.99325395632</v>
      </c>
      <c r="CX1841" s="123">
        <f t="shared" si="199"/>
        <v>177446.04393986202</v>
      </c>
      <c r="CY1841" s="123">
        <f t="shared" si="199"/>
        <v>178302.59897581942</v>
      </c>
      <c r="CZ1841" s="123">
        <f t="shared" si="199"/>
        <v>185105.27693580746</v>
      </c>
      <c r="DA1841" s="123">
        <f t="shared" si="199"/>
        <v>185273.7393608549</v>
      </c>
      <c r="DB1841" s="123">
        <f t="shared" si="199"/>
        <v>186222.68983984532</v>
      </c>
      <c r="DC1841" s="123">
        <f t="shared" si="199"/>
        <v>187208.17818545926</v>
      </c>
      <c r="DD1841" s="123">
        <f t="shared" si="199"/>
        <v>188677.44098462249</v>
      </c>
      <c r="DE1841" s="123">
        <f t="shared" si="199"/>
        <v>193459.60950692848</v>
      </c>
      <c r="DF1841" s="123">
        <f t="shared" si="199"/>
        <v>203085.31311574765</v>
      </c>
      <c r="DG1841" s="123">
        <f t="shared" si="199"/>
        <v>208731.39061779075</v>
      </c>
      <c r="DH1841" s="123">
        <f t="shared" si="199"/>
        <v>223271.34097548702</v>
      </c>
      <c r="DI1841" s="123">
        <f t="shared" si="199"/>
        <v>228369.01772608858</v>
      </c>
      <c r="DJ1841" s="123">
        <f t="shared" si="199"/>
        <v>229638.50148224353</v>
      </c>
      <c r="DK1841" s="123">
        <f t="shared" si="199"/>
        <v>230774.458202162</v>
      </c>
      <c r="DL1841" s="123">
        <f t="shared" si="199"/>
        <v>231121.2743913341</v>
      </c>
      <c r="DM1841" s="123">
        <f t="shared" si="199"/>
        <v>229684.3716870262</v>
      </c>
      <c r="DN1841" s="123">
        <f t="shared" si="199"/>
        <v>230554.38018478517</v>
      </c>
      <c r="DO1841" s="123">
        <f t="shared" si="199"/>
        <v>235722.5664020339</v>
      </c>
      <c r="DP1841" s="123">
        <f t="shared" si="199"/>
        <v>236810.04431059808</v>
      </c>
      <c r="DQ1841" s="123">
        <f t="shared" si="199"/>
        <v>236628.15724777119</v>
      </c>
      <c r="DR1841" s="123">
        <f t="shared" si="199"/>
        <v>236294.74631986921</v>
      </c>
      <c r="DS1841" s="112"/>
    </row>
    <row r="1842" spans="1:125" hidden="1">
      <c r="A1842" s="122" t="s">
        <v>2557</v>
      </c>
      <c r="BO1842" s="55">
        <v>2230.9253150684899</v>
      </c>
      <c r="BP1842" s="55">
        <v>2841.0772876712299</v>
      </c>
      <c r="BQ1842" s="55">
        <v>3132.4929589041099</v>
      </c>
      <c r="BR1842" s="55">
        <v>4005.9462295081898</v>
      </c>
      <c r="BS1842" s="55">
        <v>5086.6784109588998</v>
      </c>
      <c r="BT1842" s="55">
        <v>6112.9224383561595</v>
      </c>
      <c r="BU1842" s="55">
        <v>5693.8855068493103</v>
      </c>
      <c r="BV1842" s="55">
        <v>5705.60893442622</v>
      </c>
      <c r="BW1842" s="55">
        <v>5959.6616438356104</v>
      </c>
      <c r="BX1842" s="55">
        <v>5469.39435616438</v>
      </c>
      <c r="BY1842" s="55">
        <v>5033.24594520547</v>
      </c>
      <c r="BZ1842" s="55">
        <v>5987.8550491803198</v>
      </c>
      <c r="CA1842" s="55">
        <v>6308.3410547945196</v>
      </c>
      <c r="CB1842" s="55">
        <v>6142.0902191780797</v>
      </c>
      <c r="CC1842" s="55">
        <v>6747.2209315068403</v>
      </c>
      <c r="CD1842" s="55">
        <v>6158.1146612021803</v>
      </c>
      <c r="CE1842" s="55">
        <v>4881.4999178082098</v>
      </c>
      <c r="CF1842" s="55">
        <v>4697.3567397260204</v>
      </c>
      <c r="CG1842" s="55">
        <v>4740.84890410958</v>
      </c>
      <c r="CH1842" s="55">
        <v>5047.1847814207604</v>
      </c>
      <c r="CI1842" s="55">
        <v>5253.6198493150596</v>
      </c>
      <c r="CJ1842" s="55">
        <v>5255.2379041095801</v>
      </c>
      <c r="CK1842" s="55">
        <v>5276.2744794520504</v>
      </c>
      <c r="CL1842" s="55">
        <v>5488.5317595628403</v>
      </c>
      <c r="CM1842" s="55">
        <v>6059.7521643835598</v>
      </c>
      <c r="CN1842" s="55">
        <v>6510.90872602739</v>
      </c>
      <c r="CO1842" s="55">
        <v>6755.2761917808202</v>
      </c>
      <c r="CP1842" s="55">
        <v>6851.66554644808</v>
      </c>
      <c r="CQ1842" s="55">
        <v>6770.2395342465697</v>
      </c>
      <c r="CR1842" s="55">
        <v>6759.1681232876699</v>
      </c>
      <c r="CS1842" s="55">
        <v>6870.4947671232803</v>
      </c>
      <c r="CT1842" s="55">
        <v>7064.1580382513603</v>
      </c>
      <c r="CU1842" s="55">
        <v>7240.8919041095896</v>
      </c>
      <c r="CV1842" s="55">
        <v>7230.1243561643796</v>
      </c>
      <c r="CW1842" s="55">
        <v>7033.6083150684899</v>
      </c>
      <c r="CX1842" s="55">
        <v>7518.0316098360599</v>
      </c>
      <c r="CY1842" s="55">
        <v>7491.7377095890397</v>
      </c>
      <c r="CZ1842" s="55">
        <v>7567.8614097260197</v>
      </c>
      <c r="DA1842" s="55">
        <v>8261.8870178150592</v>
      </c>
      <c r="DB1842" s="55">
        <v>9162.7764392786794</v>
      </c>
      <c r="DC1842" s="55">
        <v>9523.9557514739608</v>
      </c>
      <c r="DD1842" s="55">
        <v>9714.1977807514504</v>
      </c>
      <c r="DE1842" s="55">
        <v>9992.8604112911307</v>
      </c>
      <c r="DF1842" s="55">
        <v>10052.341671641499</v>
      </c>
      <c r="DG1842" s="55">
        <v>9636.5981590968695</v>
      </c>
      <c r="DH1842" s="55">
        <v>9909.4759179553894</v>
      </c>
      <c r="DI1842" s="55">
        <v>8215.5126739072202</v>
      </c>
      <c r="DJ1842" s="55">
        <v>8990.7228248203592</v>
      </c>
      <c r="DK1842" s="55">
        <v>8369.7727087172698</v>
      </c>
      <c r="DL1842" s="55">
        <v>7964.8479686812498</v>
      </c>
      <c r="DM1842" s="55">
        <v>7888.8815369304702</v>
      </c>
      <c r="DN1842" s="55">
        <v>7427.6682262233899</v>
      </c>
      <c r="DO1842" s="55">
        <v>7850.9638690898</v>
      </c>
      <c r="DP1842" s="55">
        <v>7932.4338680648198</v>
      </c>
      <c r="DQ1842" s="55">
        <v>8022.07520696553</v>
      </c>
      <c r="DR1842" s="55">
        <v>6691.3410518828396</v>
      </c>
      <c r="DS1842" s="55">
        <v>7086.5579860172502</v>
      </c>
      <c r="DT1842" s="55">
        <v>6794.4020335455398</v>
      </c>
      <c r="DU1842" s="55">
        <v>6949.62297436894</v>
      </c>
    </row>
    <row r="1843" spans="1:125" hidden="1">
      <c r="A1843" s="113" t="s">
        <v>2558</v>
      </c>
      <c r="BO1843" s="55">
        <v>9279.0840000000007</v>
      </c>
      <c r="BP1843" s="55">
        <v>10356.710712328701</v>
      </c>
      <c r="BQ1843" s="55">
        <v>11055.8148219178</v>
      </c>
      <c r="BR1843" s="55">
        <v>12457.2382240437</v>
      </c>
      <c r="BS1843" s="55">
        <v>13806.669561643799</v>
      </c>
      <c r="BT1843" s="55">
        <v>15725.392561643799</v>
      </c>
      <c r="BU1843" s="55">
        <v>18378.106972602702</v>
      </c>
      <c r="BV1843" s="55">
        <v>20555.525163934399</v>
      </c>
      <c r="BW1843" s="55">
        <v>24206.0802876712</v>
      </c>
      <c r="BX1843" s="55">
        <v>25099.6315629112</v>
      </c>
      <c r="BY1843" s="55">
        <v>23058.1114217332</v>
      </c>
      <c r="BZ1843" s="55">
        <v>26225.6339015837</v>
      </c>
      <c r="CA1843" s="55">
        <v>26788.389926243999</v>
      </c>
      <c r="CB1843" s="55">
        <v>25960.154645562299</v>
      </c>
      <c r="CC1843" s="55">
        <v>26643.1306975558</v>
      </c>
      <c r="CD1843" s="55">
        <v>23357.579289360099</v>
      </c>
      <c r="CE1843" s="55">
        <v>20638.8970271908</v>
      </c>
      <c r="CF1843" s="55">
        <v>17833.653334062299</v>
      </c>
      <c r="CG1843" s="55">
        <v>16581.258007399101</v>
      </c>
      <c r="CH1843" s="55">
        <v>16392.846174599301</v>
      </c>
      <c r="CI1843" s="55">
        <v>16540.617750979301</v>
      </c>
      <c r="CJ1843" s="55">
        <v>19217.246505277901</v>
      </c>
      <c r="CK1843" s="55">
        <v>19234.895149538901</v>
      </c>
      <c r="CL1843" s="55">
        <v>21490.332422972198</v>
      </c>
      <c r="CM1843" s="55">
        <v>22881.8624074277</v>
      </c>
      <c r="CN1843" s="55">
        <v>24066.413008348001</v>
      </c>
      <c r="CO1843" s="55">
        <v>23982.106297713799</v>
      </c>
      <c r="CP1843" s="55">
        <v>25747.920735176602</v>
      </c>
      <c r="CQ1843" s="55">
        <v>26591.949749891501</v>
      </c>
      <c r="CR1843" s="55">
        <v>27185.685269568301</v>
      </c>
      <c r="CS1843" s="55">
        <v>27549.2577360174</v>
      </c>
      <c r="CT1843" s="55">
        <v>28160.291047441398</v>
      </c>
      <c r="CU1843" s="55">
        <v>28997.956295268399</v>
      </c>
      <c r="CV1843" s="55">
        <v>30511.916750868699</v>
      </c>
      <c r="CW1843" s="55">
        <v>29767.654535576399</v>
      </c>
      <c r="CX1843" s="55">
        <v>31412.038523498799</v>
      </c>
      <c r="CY1843" s="55">
        <v>31161.981142759902</v>
      </c>
      <c r="CZ1843" s="55">
        <v>29640.255761460201</v>
      </c>
      <c r="DA1843" s="55">
        <v>31608.9262995262</v>
      </c>
      <c r="DB1843" s="55">
        <v>33565.773839764603</v>
      </c>
      <c r="DC1843" s="55">
        <v>34507.496264885602</v>
      </c>
      <c r="DD1843" s="55">
        <v>34899.936028728502</v>
      </c>
      <c r="DE1843" s="55">
        <v>34595.177997490398</v>
      </c>
      <c r="DF1843" s="55">
        <v>35879.422518632098</v>
      </c>
      <c r="DG1843" s="55">
        <v>34327.2861652992</v>
      </c>
      <c r="DH1843" s="55">
        <v>35506.944495770003</v>
      </c>
      <c r="DI1843" s="55">
        <v>37812.156910984399</v>
      </c>
      <c r="DJ1843" s="55">
        <v>38353.8222462747</v>
      </c>
      <c r="DK1843" s="55">
        <v>38014.517393024202</v>
      </c>
      <c r="DL1843" s="55">
        <v>38295.093743613499</v>
      </c>
      <c r="DM1843" s="55">
        <v>39902.578863625902</v>
      </c>
      <c r="DN1843" s="55">
        <v>41372.043220344902</v>
      </c>
      <c r="DO1843" s="55">
        <v>40909.927410362397</v>
      </c>
      <c r="DP1843" s="55">
        <v>41168.872282846598</v>
      </c>
      <c r="DQ1843" s="55">
        <v>39563.143807365501</v>
      </c>
      <c r="DR1843" s="55">
        <v>36836.2387799485</v>
      </c>
      <c r="DS1843" s="55">
        <v>37150.790376302401</v>
      </c>
      <c r="DT1843" s="55">
        <v>39702.873387082996</v>
      </c>
      <c r="DU1843" s="55">
        <v>39382.940589432998</v>
      </c>
    </row>
    <row r="1844" spans="1:125" hidden="1">
      <c r="A1844" s="113" t="s">
        <v>2559</v>
      </c>
      <c r="BO1844" s="55">
        <v>5123.5359178082099</v>
      </c>
      <c r="BP1844" s="55">
        <v>5573.0020547945196</v>
      </c>
      <c r="BQ1844" s="55">
        <v>6040.84126027397</v>
      </c>
      <c r="BR1844" s="55">
        <v>6446.8042349726702</v>
      </c>
      <c r="BS1844" s="55">
        <v>6847.0889315068398</v>
      </c>
      <c r="BT1844" s="55">
        <v>7410.5306027397201</v>
      </c>
      <c r="BU1844" s="55">
        <v>7902.8028219178004</v>
      </c>
      <c r="BV1844" s="55">
        <v>8362.5472131147508</v>
      </c>
      <c r="BW1844" s="55">
        <v>8968.3544383561602</v>
      </c>
      <c r="BX1844" s="55">
        <v>9578.4324931506799</v>
      </c>
      <c r="BY1844" s="55">
        <v>10227.290958904099</v>
      </c>
      <c r="BZ1844" s="55">
        <v>10778.309016393399</v>
      </c>
      <c r="CA1844" s="55">
        <v>11322.455342465701</v>
      </c>
      <c r="CB1844" s="55">
        <v>11824.2425753424</v>
      </c>
      <c r="CC1844" s="55">
        <v>12070.086931506799</v>
      </c>
      <c r="CD1844" s="55">
        <v>12366.533633879701</v>
      </c>
      <c r="CE1844" s="55">
        <v>12513.793808219099</v>
      </c>
      <c r="CF1844" s="55">
        <v>12585.3427945205</v>
      </c>
      <c r="CG1844" s="55">
        <v>12655.925835616399</v>
      </c>
      <c r="CH1844" s="55">
        <v>12545.6060928961</v>
      </c>
      <c r="CI1844" s="55">
        <v>11424.246958904099</v>
      </c>
      <c r="CJ1844" s="55">
        <v>11791.0069863013</v>
      </c>
      <c r="CK1844" s="55">
        <v>11963.881479452</v>
      </c>
      <c r="CL1844" s="55">
        <v>11908.3766393442</v>
      </c>
      <c r="CM1844" s="55">
        <v>11588.689397260199</v>
      </c>
      <c r="CN1844" s="55">
        <v>10812.9874520547</v>
      </c>
      <c r="CO1844" s="55">
        <v>9694.5267397260195</v>
      </c>
      <c r="CP1844" s="55">
        <v>8391.3813114754103</v>
      </c>
      <c r="CQ1844" s="55">
        <v>7513.8056438356098</v>
      </c>
      <c r="CR1844" s="55">
        <v>6751.9079178082202</v>
      </c>
      <c r="CS1844" s="55">
        <v>6606.7559178082101</v>
      </c>
      <c r="CT1844" s="55">
        <v>6426.6006557377004</v>
      </c>
      <c r="CU1844" s="55">
        <v>6532.4228219178003</v>
      </c>
      <c r="CV1844" s="55">
        <v>6516.01706849315</v>
      </c>
      <c r="CW1844" s="55">
        <v>6569.3844931506801</v>
      </c>
      <c r="CX1844" s="55">
        <v>7034.3886188524502</v>
      </c>
      <c r="CY1844" s="55">
        <v>7575.7794698630096</v>
      </c>
      <c r="CZ1844" s="55">
        <v>8228.4517597260201</v>
      </c>
      <c r="DA1844" s="55">
        <v>9072.4200368219099</v>
      </c>
      <c r="DB1844" s="55">
        <v>9801.3487099453505</v>
      </c>
      <c r="DC1844" s="55">
        <v>10194.6075144474</v>
      </c>
      <c r="DD1844" s="55">
        <v>10622.416824674099</v>
      </c>
      <c r="DE1844" s="55">
        <v>11051.3810057678</v>
      </c>
      <c r="DF1844" s="55">
        <v>10996.1508113167</v>
      </c>
      <c r="DG1844" s="55">
        <v>11298.4686311687</v>
      </c>
      <c r="DH1844" s="55">
        <v>11529.302707209101</v>
      </c>
      <c r="DI1844" s="55">
        <v>11578.353694653901</v>
      </c>
      <c r="DJ1844" s="55">
        <v>11647.3905962999</v>
      </c>
      <c r="DK1844" s="55">
        <v>11806.2589171687</v>
      </c>
      <c r="DL1844" s="55">
        <v>11897.627646408801</v>
      </c>
      <c r="DM1844" s="55">
        <v>12047.121987778901</v>
      </c>
      <c r="DN1844" s="55">
        <v>12285.2142243169</v>
      </c>
      <c r="DO1844" s="55">
        <v>12268.7315893699</v>
      </c>
      <c r="DP1844" s="55">
        <v>12459.0888663396</v>
      </c>
      <c r="DQ1844" s="55">
        <v>12555.558565961501</v>
      </c>
      <c r="DR1844" s="55">
        <v>11480.568908991099</v>
      </c>
      <c r="DS1844" s="55">
        <v>11818.4675257198</v>
      </c>
      <c r="DT1844" s="55">
        <v>11979.202911229801</v>
      </c>
      <c r="DU1844" s="55">
        <v>11802.1486498962</v>
      </c>
    </row>
    <row r="1845" spans="1:125" hidden="1">
      <c r="A1845" s="113" t="s">
        <v>2560</v>
      </c>
      <c r="BO1845" s="55">
        <v>4695.8584931506803</v>
      </c>
      <c r="BP1845" s="55">
        <v>4661.3252054794502</v>
      </c>
      <c r="BQ1845" s="55">
        <v>4981.8954794520496</v>
      </c>
      <c r="BR1845" s="55">
        <v>5120.7797814207597</v>
      </c>
      <c r="BS1845" s="55">
        <v>5163.38671232876</v>
      </c>
      <c r="BT1845" s="55">
        <v>5316.0650032834501</v>
      </c>
      <c r="BU1845" s="55">
        <v>5208.6499329132002</v>
      </c>
      <c r="BV1845" s="55">
        <v>5000.14038896886</v>
      </c>
      <c r="BW1845" s="55">
        <v>5316.9525053941697</v>
      </c>
      <c r="BX1845" s="55">
        <v>5021.8444314119197</v>
      </c>
      <c r="BY1845" s="55">
        <v>4503.4214016453598</v>
      </c>
      <c r="BZ1845" s="55">
        <v>4553.4056187021897</v>
      </c>
      <c r="CA1845" s="55">
        <v>4724.6021084670801</v>
      </c>
      <c r="CB1845" s="55">
        <v>4974.7819596320296</v>
      </c>
      <c r="CC1845" s="55">
        <v>5508.8325984713401</v>
      </c>
      <c r="CD1845" s="55">
        <v>5875.5050501838996</v>
      </c>
      <c r="CE1845" s="55">
        <v>6278.0128584487902</v>
      </c>
      <c r="CF1845" s="55">
        <v>6572.4343494490204</v>
      </c>
      <c r="CG1845" s="55">
        <v>6468.61811753027</v>
      </c>
      <c r="CH1845" s="55">
        <v>6661.5029689112898</v>
      </c>
      <c r="CI1845" s="55">
        <v>6633.3741839377899</v>
      </c>
      <c r="CJ1845" s="55">
        <v>6741.84743014984</v>
      </c>
      <c r="CK1845" s="55">
        <v>6807.4802467745403</v>
      </c>
      <c r="CL1845" s="55">
        <v>6989.10285760435</v>
      </c>
      <c r="CM1845" s="55">
        <v>7064.0717579619604</v>
      </c>
      <c r="CN1845" s="55">
        <v>7447.88183398417</v>
      </c>
      <c r="CO1845" s="55">
        <v>7848.5724956209597</v>
      </c>
      <c r="CP1845" s="55">
        <v>7943.33439890721</v>
      </c>
      <c r="CQ1845" s="55">
        <v>8159.4187898903701</v>
      </c>
      <c r="CR1845" s="55">
        <v>8481.9567152051004</v>
      </c>
      <c r="CS1845" s="55">
        <v>8833.7486887289306</v>
      </c>
      <c r="CT1845" s="55">
        <v>9429.9823225514592</v>
      </c>
      <c r="CU1845" s="55">
        <v>9903.4318638658697</v>
      </c>
      <c r="CV1845" s="55">
        <v>10374.415165975501</v>
      </c>
      <c r="CW1845" s="55">
        <v>10006.083522523901</v>
      </c>
      <c r="CX1845" s="55">
        <v>10145.7499971498</v>
      </c>
      <c r="CY1845" s="55">
        <v>10382.418598976499</v>
      </c>
      <c r="CZ1845" s="55">
        <v>10342.856561496499</v>
      </c>
      <c r="DA1845" s="55">
        <v>10499.6828829857</v>
      </c>
      <c r="DB1845" s="55">
        <v>10997.896622497001</v>
      </c>
      <c r="DC1845" s="55">
        <v>11102.9987931454</v>
      </c>
      <c r="DD1845" s="55">
        <v>11179.192255951701</v>
      </c>
      <c r="DE1845" s="55">
        <v>10824.850394245601</v>
      </c>
      <c r="DF1845" s="55">
        <v>10601.636218792501</v>
      </c>
      <c r="DG1845" s="55">
        <v>10375.159369319001</v>
      </c>
      <c r="DH1845" s="55">
        <v>10378.438825737399</v>
      </c>
      <c r="DI1845" s="55">
        <v>10395.9040032502</v>
      </c>
      <c r="DJ1845" s="55">
        <v>10287.067345379701</v>
      </c>
      <c r="DK1845" s="55">
        <v>10285.5953144387</v>
      </c>
      <c r="DL1845" s="55">
        <v>10445.5489095228</v>
      </c>
      <c r="DM1845" s="55">
        <v>10578.0358868072</v>
      </c>
      <c r="DN1845" s="55">
        <v>10045.3372006999</v>
      </c>
      <c r="DO1845" s="55">
        <v>9498.9496827559196</v>
      </c>
      <c r="DP1845" s="55">
        <v>8729.1441406034101</v>
      </c>
      <c r="DQ1845" s="55">
        <v>8343.9556387224693</v>
      </c>
      <c r="DR1845" s="55">
        <v>7995.8113847733603</v>
      </c>
      <c r="DS1845" s="55">
        <v>8036.9110834859202</v>
      </c>
      <c r="DT1845" s="55">
        <v>8568.7453757434996</v>
      </c>
      <c r="DU1845" s="55">
        <v>9407.6239058118699</v>
      </c>
    </row>
    <row r="1846" spans="1:125" hidden="1">
      <c r="A1846" s="113" t="s">
        <v>2561</v>
      </c>
      <c r="BO1846" s="55">
        <v>10461.1260547945</v>
      </c>
      <c r="BP1846" s="55">
        <v>11127.6115260273</v>
      </c>
      <c r="BQ1846" s="55">
        <v>11891.646969863001</v>
      </c>
      <c r="BR1846" s="55">
        <v>12386.698584699399</v>
      </c>
      <c r="BS1846" s="55">
        <v>12744.3723041095</v>
      </c>
      <c r="BT1846" s="55">
        <v>13509.5043835616</v>
      </c>
      <c r="BU1846" s="55">
        <v>13601.5276958904</v>
      </c>
      <c r="BV1846" s="55">
        <v>13923.543808743099</v>
      </c>
      <c r="BW1846" s="55">
        <v>14060.1898547945</v>
      </c>
      <c r="BX1846" s="55">
        <v>13454.1600904109</v>
      </c>
      <c r="BY1846" s="55">
        <v>12953.990695890399</v>
      </c>
      <c r="BZ1846" s="55">
        <v>12854.3612076502</v>
      </c>
      <c r="CA1846" s="55">
        <v>13564.7463205479</v>
      </c>
      <c r="CB1846" s="55">
        <v>14373.949323287599</v>
      </c>
      <c r="CC1846" s="55">
        <v>15044.569624657501</v>
      </c>
      <c r="CD1846" s="55">
        <v>15123.074765027301</v>
      </c>
      <c r="CE1846" s="55">
        <v>15101.5169178082</v>
      </c>
      <c r="CF1846" s="55">
        <v>15460.585816438301</v>
      </c>
      <c r="CG1846" s="55">
        <v>16041.121939725999</v>
      </c>
      <c r="CH1846" s="55">
        <v>16876.477472840099</v>
      </c>
      <c r="CI1846" s="55">
        <v>17377.604582356402</v>
      </c>
      <c r="CJ1846" s="55">
        <v>17055.044974504501</v>
      </c>
      <c r="CK1846" s="55">
        <v>17001.290758559899</v>
      </c>
      <c r="CL1846" s="55">
        <v>16828.010701888099</v>
      </c>
      <c r="CM1846" s="55">
        <v>16042.7230531278</v>
      </c>
      <c r="CN1846" s="55">
        <v>16027.9511475281</v>
      </c>
      <c r="CO1846" s="55">
        <v>16428.7979372892</v>
      </c>
      <c r="CP1846" s="55">
        <v>16602.610338237799</v>
      </c>
      <c r="CQ1846" s="55">
        <v>16671.722727185701</v>
      </c>
      <c r="CR1846" s="55">
        <v>17512.727688532599</v>
      </c>
      <c r="CS1846" s="55">
        <v>17800.993413616699</v>
      </c>
      <c r="CT1846" s="55">
        <v>18196.6610852499</v>
      </c>
      <c r="CU1846" s="55">
        <v>18350.711265341699</v>
      </c>
      <c r="CV1846" s="55">
        <v>18118.108164539899</v>
      </c>
      <c r="CW1846" s="55">
        <v>17871.8405198131</v>
      </c>
      <c r="CX1846" s="55">
        <v>18194.422129603201</v>
      </c>
      <c r="CY1846" s="55">
        <v>17936.546895751198</v>
      </c>
      <c r="CZ1846" s="55">
        <v>17993.750944845098</v>
      </c>
      <c r="DA1846" s="55">
        <v>17511.274373673299</v>
      </c>
      <c r="DB1846" s="55">
        <v>17100.533650921301</v>
      </c>
      <c r="DC1846" s="55">
        <v>16247.831865005801</v>
      </c>
      <c r="DD1846" s="55">
        <v>15873.720032236601</v>
      </c>
      <c r="DE1846" s="55">
        <v>15758.712109935201</v>
      </c>
      <c r="DF1846" s="55">
        <v>15359.618937258399</v>
      </c>
      <c r="DG1846" s="55">
        <v>15576.163702294099</v>
      </c>
      <c r="DH1846" s="55">
        <v>15654.5299876793</v>
      </c>
      <c r="DI1846" s="55">
        <v>15727.7161789539</v>
      </c>
      <c r="DJ1846" s="55">
        <v>16674.703378015201</v>
      </c>
      <c r="DK1846" s="55">
        <v>17852.926499982099</v>
      </c>
      <c r="DL1846" s="55">
        <v>19871.784790840298</v>
      </c>
      <c r="DM1846" s="55">
        <v>21066.547853103701</v>
      </c>
      <c r="DN1846" s="55">
        <v>20722.730768559399</v>
      </c>
      <c r="DO1846" s="55">
        <v>21789.462171955802</v>
      </c>
      <c r="DP1846" s="55">
        <v>24381.694723175799</v>
      </c>
      <c r="DQ1846" s="55">
        <v>26351.373523618498</v>
      </c>
      <c r="DR1846" s="55">
        <v>25617.599311271599</v>
      </c>
      <c r="DS1846" s="55">
        <v>25915.782057783901</v>
      </c>
      <c r="DT1846" s="55">
        <v>26977.999177357</v>
      </c>
      <c r="DU1846" s="55">
        <v>28555.72858322</v>
      </c>
    </row>
    <row r="1847" spans="1:125" hidden="1">
      <c r="A1847" s="113" t="s">
        <v>2562</v>
      </c>
      <c r="BO1847" s="55">
        <v>31791.906986301299</v>
      </c>
      <c r="BP1847" s="55">
        <v>34560.929416438303</v>
      </c>
      <c r="BQ1847" s="55">
        <v>37103.661353424599</v>
      </c>
      <c r="BR1847" s="55">
        <v>40418.298857923503</v>
      </c>
      <c r="BS1847" s="55">
        <v>43648.661454794499</v>
      </c>
      <c r="BT1847" s="55">
        <v>48074.783537529998</v>
      </c>
      <c r="BU1847" s="55">
        <v>50785.244491817299</v>
      </c>
      <c r="BV1847" s="55">
        <v>53553.865181318499</v>
      </c>
      <c r="BW1847" s="55">
        <v>58551.798401284497</v>
      </c>
      <c r="BX1847" s="55">
        <v>58671.083208021701</v>
      </c>
      <c r="BY1847" s="55">
        <v>55810.762122008702</v>
      </c>
      <c r="BZ1847" s="55">
        <v>60440.187744329603</v>
      </c>
      <c r="CA1847" s="55">
        <v>62740.326862108399</v>
      </c>
      <c r="CB1847" s="55">
        <v>63322.354065468302</v>
      </c>
      <c r="CC1847" s="55">
        <v>66067.416016575007</v>
      </c>
      <c r="CD1847" s="55">
        <v>62942.090022604098</v>
      </c>
      <c r="CE1847" s="55">
        <v>59493.268693858801</v>
      </c>
      <c r="CF1847" s="55">
        <v>57237.688760223697</v>
      </c>
      <c r="CG1847" s="55">
        <v>56591.8391057513</v>
      </c>
      <c r="CH1847" s="55">
        <v>57640.166670995502</v>
      </c>
      <c r="CI1847" s="55">
        <v>57344.624859739401</v>
      </c>
      <c r="CJ1847" s="55">
        <v>60175.8168962337</v>
      </c>
      <c r="CK1847" s="55">
        <v>60406.354606928202</v>
      </c>
      <c r="CL1847" s="55">
        <v>62840.499299404597</v>
      </c>
      <c r="CM1847" s="55">
        <v>63791.539766462702</v>
      </c>
      <c r="CN1847" s="55">
        <v>65021.882770682198</v>
      </c>
      <c r="CO1847" s="55">
        <v>64865.505196377402</v>
      </c>
      <c r="CP1847" s="55">
        <v>65704.008067950097</v>
      </c>
      <c r="CQ1847" s="55">
        <v>65892.147513542994</v>
      </c>
      <c r="CR1847" s="55">
        <v>66876.922317141594</v>
      </c>
      <c r="CS1847" s="55">
        <v>67841.004934253506</v>
      </c>
      <c r="CT1847" s="55">
        <v>69478.080362346605</v>
      </c>
      <c r="CU1847" s="55">
        <v>71250.150808037797</v>
      </c>
      <c r="CV1847" s="55">
        <v>73014.364848507597</v>
      </c>
      <c r="CW1847" s="55">
        <v>71514.837386132698</v>
      </c>
      <c r="CX1847" s="55">
        <v>74569.630878940501</v>
      </c>
      <c r="CY1847" s="55">
        <v>74796.463816939795</v>
      </c>
      <c r="CZ1847" s="55">
        <v>74011.176437253904</v>
      </c>
      <c r="DA1847" s="55">
        <v>77171.190610822203</v>
      </c>
      <c r="DB1847" s="55">
        <v>80853.329262407002</v>
      </c>
      <c r="DC1847" s="55">
        <v>81823.666288958295</v>
      </c>
      <c r="DD1847" s="55">
        <v>82567.896922342596</v>
      </c>
      <c r="DE1847" s="55">
        <v>82446.9104187302</v>
      </c>
      <c r="DF1847" s="55">
        <v>83125.906157641395</v>
      </c>
      <c r="DG1847" s="55">
        <v>81489.763927178094</v>
      </c>
      <c r="DH1847" s="55">
        <v>83292.585434351204</v>
      </c>
      <c r="DI1847" s="55">
        <v>84030.206061749806</v>
      </c>
      <c r="DJ1847" s="55">
        <v>86233.676490790196</v>
      </c>
      <c r="DK1847" s="55">
        <v>86571.619933331007</v>
      </c>
      <c r="DL1847" s="55">
        <v>88728.079459066794</v>
      </c>
      <c r="DM1847" s="55">
        <v>91717.374628246398</v>
      </c>
      <c r="DN1847" s="55">
        <v>92085.001640144605</v>
      </c>
      <c r="DO1847" s="55">
        <v>92587.764723533895</v>
      </c>
      <c r="DP1847" s="55">
        <v>95001.699881030407</v>
      </c>
      <c r="DQ1847" s="55">
        <v>95172.303742633696</v>
      </c>
      <c r="DR1847" s="55">
        <v>88928.244436939902</v>
      </c>
      <c r="DS1847" s="55">
        <v>90282.155029309404</v>
      </c>
      <c r="DT1847" s="55">
        <v>94291.826884958995</v>
      </c>
      <c r="DU1847" s="55">
        <v>96376.064702730204</v>
      </c>
    </row>
    <row r="1848" spans="1:125" s="87" customFormat="1" hidden="1">
      <c r="A1848" s="117" t="s">
        <v>2488</v>
      </c>
      <c r="AZ1848" s="111"/>
      <c r="BE1848" s="111"/>
      <c r="BO1848" s="123">
        <v>106.128560908696</v>
      </c>
      <c r="BP1848" s="123">
        <v>135.090787389692</v>
      </c>
      <c r="BQ1848" s="123">
        <v>148.62902316903299</v>
      </c>
      <c r="BR1848" s="123">
        <v>190.509532144232</v>
      </c>
      <c r="BS1848" s="123">
        <v>242.305698562217</v>
      </c>
      <c r="BT1848" s="123">
        <v>292.29649519990301</v>
      </c>
      <c r="BU1848" s="123">
        <v>273.50532642651098</v>
      </c>
      <c r="BV1848" s="123">
        <v>274.31348072875699</v>
      </c>
      <c r="BW1848" s="123">
        <v>285.69245032970099</v>
      </c>
      <c r="BX1848" s="123">
        <v>262.85602873052397</v>
      </c>
      <c r="BY1848" s="123">
        <v>241.64114738873101</v>
      </c>
      <c r="BZ1848" s="123">
        <v>288.27920371497299</v>
      </c>
      <c r="CA1848" s="123">
        <v>302.835250147012</v>
      </c>
      <c r="CB1848" s="123">
        <v>294.77938945891299</v>
      </c>
      <c r="CC1848" s="123">
        <v>323.99842984771902</v>
      </c>
      <c r="CD1848" s="123">
        <v>297.13183847663498</v>
      </c>
      <c r="CE1848" s="123">
        <v>234.34612487369401</v>
      </c>
      <c r="CF1848" s="123">
        <v>224.68703095961601</v>
      </c>
      <c r="CG1848" s="123">
        <v>226.99539677668</v>
      </c>
      <c r="CH1848" s="123">
        <v>242.10736008027399</v>
      </c>
      <c r="CI1848" s="123">
        <v>252.04502299434799</v>
      </c>
      <c r="CJ1848" s="123">
        <v>251.28988654299201</v>
      </c>
      <c r="CK1848" s="123">
        <v>251.43342055703701</v>
      </c>
      <c r="CL1848" s="123">
        <v>261.66051068079901</v>
      </c>
      <c r="CM1848" s="123">
        <v>288.601355151777</v>
      </c>
      <c r="CN1848" s="123">
        <v>309.80176711078798</v>
      </c>
      <c r="CO1848" s="123">
        <v>321.66200649517901</v>
      </c>
      <c r="CP1848" s="123">
        <v>327.32911202966699</v>
      </c>
      <c r="CQ1848" s="123">
        <v>322.049233415647</v>
      </c>
      <c r="CR1848" s="123">
        <v>321.35738055195299</v>
      </c>
      <c r="CS1848" s="123">
        <v>327.01442294488902</v>
      </c>
      <c r="CT1848" s="123">
        <v>336.80990363378498</v>
      </c>
      <c r="CU1848" s="123">
        <v>343.655083746461</v>
      </c>
      <c r="CV1848" s="123">
        <v>342.83661661822401</v>
      </c>
      <c r="CW1848" s="123">
        <v>332.63148076000999</v>
      </c>
      <c r="CX1848" s="123">
        <v>357.87693889272299</v>
      </c>
      <c r="CY1848" s="123">
        <v>355.12348564613501</v>
      </c>
      <c r="CZ1848" s="123">
        <v>358.09239474446798</v>
      </c>
      <c r="DA1848" s="123">
        <v>391.571552331269</v>
      </c>
      <c r="DB1848" s="123">
        <v>436.569837862253</v>
      </c>
      <c r="DC1848" s="123">
        <v>451.91397028457499</v>
      </c>
      <c r="DD1848" s="123">
        <v>461.11619521155802</v>
      </c>
      <c r="DE1848" s="123">
        <v>473.65769743415802</v>
      </c>
      <c r="DF1848" s="123">
        <v>477.86328670188499</v>
      </c>
      <c r="DG1848" s="123">
        <v>457.33556177545103</v>
      </c>
      <c r="DH1848" s="123">
        <v>470.88293992995398</v>
      </c>
      <c r="DI1848" s="123">
        <v>390.57883956575398</v>
      </c>
      <c r="DJ1848" s="123">
        <v>428.09552700349201</v>
      </c>
      <c r="DK1848" s="123">
        <v>397.53298247377302</v>
      </c>
      <c r="DL1848" s="123">
        <v>377.92028153852698</v>
      </c>
      <c r="DM1848" s="123">
        <v>374.4870718377</v>
      </c>
      <c r="DN1848" s="123">
        <v>352.92435610689199</v>
      </c>
      <c r="DO1848" s="123">
        <v>371.62171906392399</v>
      </c>
      <c r="DP1848" s="123">
        <v>375.50143957412399</v>
      </c>
      <c r="DQ1848" s="123">
        <v>379.97187514869501</v>
      </c>
      <c r="DR1848" s="123">
        <v>318.120178289519</v>
      </c>
      <c r="DS1848" s="123">
        <v>334.444213273983</v>
      </c>
      <c r="DT1848" s="123">
        <v>319.86404618447699</v>
      </c>
      <c r="DU1848" s="123">
        <v>327.313683667124</v>
      </c>
    </row>
    <row r="1849" spans="1:125" s="87" customFormat="1" hidden="1">
      <c r="A1849" s="114" t="s">
        <v>2489</v>
      </c>
      <c r="AZ1849" s="111"/>
      <c r="BE1849" s="111"/>
      <c r="BO1849" s="123">
        <v>463.24974521644998</v>
      </c>
      <c r="BP1849" s="123">
        <v>516.76361890859005</v>
      </c>
      <c r="BQ1849" s="123">
        <v>551.77073931984398</v>
      </c>
      <c r="BR1849" s="123">
        <v>622.49926690218797</v>
      </c>
      <c r="BS1849" s="123">
        <v>687.90159515140897</v>
      </c>
      <c r="BT1849" s="123">
        <v>783.34720334091298</v>
      </c>
      <c r="BU1849" s="123">
        <v>915.18474372763205</v>
      </c>
      <c r="BV1849" s="123">
        <v>1026.97582458735</v>
      </c>
      <c r="BW1849" s="123">
        <v>1205.05145352674</v>
      </c>
      <c r="BX1849" s="123">
        <v>1248.8713596817599</v>
      </c>
      <c r="BY1849" s="123">
        <v>1146.1163347951399</v>
      </c>
      <c r="BZ1849" s="123">
        <v>1306.73493465255</v>
      </c>
      <c r="CA1849" s="123">
        <v>1330.17252192155</v>
      </c>
      <c r="CB1849" s="123">
        <v>1287.50605892868</v>
      </c>
      <c r="CC1849" s="123">
        <v>1318.2719546004901</v>
      </c>
      <c r="CD1849" s="123">
        <v>1157.02995199116</v>
      </c>
      <c r="CE1849" s="123">
        <v>1018.21022142571</v>
      </c>
      <c r="CF1849" s="123">
        <v>875.72674921945099</v>
      </c>
      <c r="CG1849" s="123">
        <v>812.35981198253205</v>
      </c>
      <c r="CH1849" s="123">
        <v>802.766155631846</v>
      </c>
      <c r="CI1849" s="123">
        <v>804.55749799257603</v>
      </c>
      <c r="CJ1849" s="123">
        <v>935.38151606507904</v>
      </c>
      <c r="CK1849" s="123">
        <v>934.06049407507999</v>
      </c>
      <c r="CL1849" s="123">
        <v>1046.4451993816899</v>
      </c>
      <c r="CM1849" s="123">
        <v>1109.74513644954</v>
      </c>
      <c r="CN1849" s="123">
        <v>1167.4189841003399</v>
      </c>
      <c r="CO1849" s="123">
        <v>1165.2322571555201</v>
      </c>
      <c r="CP1849" s="123">
        <v>1253.8339459957101</v>
      </c>
      <c r="CQ1849" s="123">
        <v>1289.8040784095799</v>
      </c>
      <c r="CR1849" s="123">
        <v>1317.0619292553699</v>
      </c>
      <c r="CS1849" s="123">
        <v>1333.23807788874</v>
      </c>
      <c r="CT1849" s="123">
        <v>1365.42179007134</v>
      </c>
      <c r="CU1849" s="123">
        <v>1402.15371263258</v>
      </c>
      <c r="CV1849" s="123">
        <v>1477.09097024789</v>
      </c>
      <c r="CW1849" s="123">
        <v>1438.7491472367799</v>
      </c>
      <c r="CX1849" s="123">
        <v>1523.41726959732</v>
      </c>
      <c r="CY1849" s="123">
        <v>1505.23121120769</v>
      </c>
      <c r="CZ1849" s="123">
        <v>1426.13252562047</v>
      </c>
      <c r="DA1849" s="123">
        <v>1522.1792557803201</v>
      </c>
      <c r="DB1849" s="123">
        <v>1618.7008284743099</v>
      </c>
      <c r="DC1849" s="123">
        <v>1656.5953429640699</v>
      </c>
      <c r="DD1849" s="123">
        <v>1675.0018599253401</v>
      </c>
      <c r="DE1849" s="123">
        <v>1658.04811226483</v>
      </c>
      <c r="DF1849" s="123">
        <v>1722.2349437174901</v>
      </c>
      <c r="DG1849" s="123">
        <v>1634.74088291771</v>
      </c>
      <c r="DH1849" s="123">
        <v>1682.6932264833799</v>
      </c>
      <c r="DI1849" s="123">
        <v>1788.72704070499</v>
      </c>
      <c r="DJ1849" s="123">
        <v>1816.0660498913901</v>
      </c>
      <c r="DK1849" s="123">
        <v>1796.0503670442499</v>
      </c>
      <c r="DL1849" s="123">
        <v>1807.15272134422</v>
      </c>
      <c r="DM1849" s="123">
        <v>1884.4781914390101</v>
      </c>
      <c r="DN1849" s="123">
        <v>1956.9735165339</v>
      </c>
      <c r="DO1849" s="123">
        <v>1929.4329515213699</v>
      </c>
      <c r="DP1849" s="123">
        <v>1939.1295465378901</v>
      </c>
      <c r="DQ1849" s="123">
        <v>1859.20824689646</v>
      </c>
      <c r="DR1849" s="123">
        <v>1732.38004965812</v>
      </c>
      <c r="DS1849" s="123">
        <v>1742.28381016755</v>
      </c>
      <c r="DT1849" s="123">
        <v>1865.4185886845601</v>
      </c>
      <c r="DU1849" s="123">
        <v>1845.0825680879</v>
      </c>
    </row>
    <row r="1850" spans="1:125" s="87" customFormat="1" hidden="1">
      <c r="A1850" s="114" t="s">
        <v>2490</v>
      </c>
      <c r="AZ1850" s="111"/>
      <c r="BE1850" s="111"/>
      <c r="BO1850" s="123">
        <v>255.709</v>
      </c>
      <c r="BP1850" s="123">
        <v>278.17500000000001</v>
      </c>
      <c r="BQ1850" s="123">
        <v>301.55599999999998</v>
      </c>
      <c r="BR1850" s="123">
        <v>322.73500000000001</v>
      </c>
      <c r="BS1850" s="123">
        <v>341.846</v>
      </c>
      <c r="BT1850" s="123">
        <v>366.71600000000001</v>
      </c>
      <c r="BU1850" s="123">
        <v>391.09300000000002</v>
      </c>
      <c r="BV1850" s="123">
        <v>414.82799999999997</v>
      </c>
      <c r="BW1850" s="123">
        <v>443.637</v>
      </c>
      <c r="BX1850" s="123">
        <v>473.73599999999999</v>
      </c>
      <c r="BY1850" s="123">
        <v>505.78100000000001</v>
      </c>
      <c r="BZ1850" s="123">
        <v>534.76700000000005</v>
      </c>
      <c r="CA1850" s="123">
        <v>560.83899999999903</v>
      </c>
      <c r="CB1850" s="123">
        <v>585.64499999999998</v>
      </c>
      <c r="CC1850" s="123">
        <v>598.31299999999999</v>
      </c>
      <c r="CD1850" s="123">
        <v>615.18099999999902</v>
      </c>
      <c r="CE1850" s="123">
        <v>620.95399999999995</v>
      </c>
      <c r="CF1850" s="123">
        <v>624.78300000000002</v>
      </c>
      <c r="CG1850" s="123">
        <v>628.42599999999902</v>
      </c>
      <c r="CH1850" s="123">
        <v>624.652999999999</v>
      </c>
      <c r="CI1850" s="123">
        <v>569.38400000000001</v>
      </c>
      <c r="CJ1850" s="123">
        <v>587.47699999999998</v>
      </c>
      <c r="CK1850" s="123">
        <v>595.96500000000003</v>
      </c>
      <c r="CL1850" s="123">
        <v>594.85799999999995</v>
      </c>
      <c r="CM1850" s="123">
        <v>577.43899999999996</v>
      </c>
      <c r="CN1850" s="123">
        <v>538.88099999999997</v>
      </c>
      <c r="CO1850" s="123">
        <v>482.98570000000001</v>
      </c>
      <c r="CP1850" s="123">
        <v>419.03370000000001</v>
      </c>
      <c r="CQ1850" s="123">
        <v>374.2183</v>
      </c>
      <c r="CR1850" s="123">
        <v>336.23399999999998</v>
      </c>
      <c r="CS1850" s="123">
        <v>328.91319999999899</v>
      </c>
      <c r="CT1850" s="123">
        <v>320.79640000000001</v>
      </c>
      <c r="CU1850" s="123">
        <v>325.13179999999898</v>
      </c>
      <c r="CV1850" s="123">
        <v>324.26949999999999</v>
      </c>
      <c r="CW1850" s="123">
        <v>326.93470000000002</v>
      </c>
      <c r="CX1850" s="123">
        <v>348.94312549208502</v>
      </c>
      <c r="CY1850" s="123">
        <v>374.840181843663</v>
      </c>
      <c r="CZ1850" s="123">
        <v>407.038971</v>
      </c>
      <c r="DA1850" s="123">
        <v>448.88898399999999</v>
      </c>
      <c r="DB1850" s="123">
        <v>486.35191999999898</v>
      </c>
      <c r="DC1850" s="123">
        <v>504.35454499999997</v>
      </c>
      <c r="DD1850" s="123">
        <v>525.39244299999996</v>
      </c>
      <c r="DE1850" s="123">
        <v>546.58785712418501</v>
      </c>
      <c r="DF1850" s="123">
        <v>545.38401411322798</v>
      </c>
      <c r="DG1850" s="123">
        <v>558.16024776779602</v>
      </c>
      <c r="DH1850" s="123">
        <v>569.31082654437398</v>
      </c>
      <c r="DI1850" s="123">
        <v>571.17145851576299</v>
      </c>
      <c r="DJ1850" s="123">
        <v>575.91224548284401</v>
      </c>
      <c r="DK1850" s="123">
        <v>581.61638482803801</v>
      </c>
      <c r="DL1850" s="123">
        <v>585.37278687906905</v>
      </c>
      <c r="DM1850" s="123">
        <v>592.00739436446599</v>
      </c>
      <c r="DN1850" s="123">
        <v>605.173112447579</v>
      </c>
      <c r="DO1850" s="123">
        <v>602.74767484189101</v>
      </c>
      <c r="DP1850" s="123">
        <v>612.14482743553697</v>
      </c>
      <c r="DQ1850" s="123">
        <v>616.46483823053597</v>
      </c>
      <c r="DR1850" s="123">
        <v>564.43182452905603</v>
      </c>
      <c r="DS1850" s="123">
        <v>578.76730336316098</v>
      </c>
      <c r="DT1850" s="123">
        <v>586.46901960799903</v>
      </c>
      <c r="DU1850" s="123">
        <v>577.09059407319796</v>
      </c>
    </row>
    <row r="1851" spans="1:125" s="87" customFormat="1" hidden="1">
      <c r="A1851" s="114" t="s">
        <v>2491</v>
      </c>
      <c r="AZ1851" s="111"/>
      <c r="BE1851" s="111"/>
      <c r="BO1851" s="123">
        <v>244.33274216737601</v>
      </c>
      <c r="BP1851" s="123">
        <v>242.38077883454201</v>
      </c>
      <c r="BQ1851" s="123">
        <v>258.75193036342301</v>
      </c>
      <c r="BR1851" s="123">
        <v>266.55947487039299</v>
      </c>
      <c r="BS1851" s="123">
        <v>268.11198698387699</v>
      </c>
      <c r="BT1851" s="123">
        <v>275.93632859554299</v>
      </c>
      <c r="BU1851" s="123">
        <v>269.98518525935998</v>
      </c>
      <c r="BV1851" s="123">
        <v>259.36939186033902</v>
      </c>
      <c r="BW1851" s="123">
        <v>275.17105553044797</v>
      </c>
      <c r="BX1851" s="123">
        <v>259.48630658262499</v>
      </c>
      <c r="BY1851" s="123">
        <v>231.90695435211001</v>
      </c>
      <c r="BZ1851" s="123">
        <v>235.14253532758801</v>
      </c>
      <c r="CA1851" s="123">
        <v>243.11076873097699</v>
      </c>
      <c r="CB1851" s="123">
        <v>255.77605888810101</v>
      </c>
      <c r="CC1851" s="123">
        <v>283.11397125763199</v>
      </c>
      <c r="CD1851" s="123">
        <v>301.918709528801</v>
      </c>
      <c r="CE1851" s="123">
        <v>320.93583645041002</v>
      </c>
      <c r="CF1851" s="123">
        <v>335.80994147641297</v>
      </c>
      <c r="CG1851" s="123">
        <v>330.31668610342598</v>
      </c>
      <c r="CH1851" s="123">
        <v>341.493899382846</v>
      </c>
      <c r="CI1851" s="123">
        <v>338.49401399670199</v>
      </c>
      <c r="CJ1851" s="123">
        <v>343.37734958539801</v>
      </c>
      <c r="CK1851" s="123">
        <v>346.62729119392299</v>
      </c>
      <c r="CL1851" s="123">
        <v>356.68434287551798</v>
      </c>
      <c r="CM1851" s="123">
        <v>359.44759997053598</v>
      </c>
      <c r="CN1851" s="123">
        <v>379.145845037762</v>
      </c>
      <c r="CO1851" s="123">
        <v>399.488490727439</v>
      </c>
      <c r="CP1851" s="123">
        <v>405.22533343451801</v>
      </c>
      <c r="CQ1851" s="123">
        <v>415.18652627093502</v>
      </c>
      <c r="CR1851" s="123">
        <v>431.84098212589902</v>
      </c>
      <c r="CS1851" s="123">
        <v>450.27521304347198</v>
      </c>
      <c r="CT1851" s="123">
        <v>483.130768482061</v>
      </c>
      <c r="CU1851" s="123">
        <v>504.003613645928</v>
      </c>
      <c r="CV1851" s="123">
        <v>527.39070638562202</v>
      </c>
      <c r="CW1851" s="123">
        <v>508.12933316874398</v>
      </c>
      <c r="CX1851" s="123">
        <v>515.16012419015397</v>
      </c>
      <c r="CY1851" s="123">
        <v>525.00443437348099</v>
      </c>
      <c r="CZ1851" s="123">
        <v>523.84549808001498</v>
      </c>
      <c r="DA1851" s="123">
        <v>531.413180030631</v>
      </c>
      <c r="DB1851" s="123">
        <v>557.54995454170796</v>
      </c>
      <c r="DC1851" s="123">
        <v>561.22729702943002</v>
      </c>
      <c r="DD1851" s="123">
        <v>564.49457071924803</v>
      </c>
      <c r="DE1851" s="123">
        <v>547.06467483942595</v>
      </c>
      <c r="DF1851" s="123">
        <v>537.75772365189596</v>
      </c>
      <c r="DG1851" s="123">
        <v>524.554706546989</v>
      </c>
      <c r="DH1851" s="123">
        <v>524.62324712397401</v>
      </c>
      <c r="DI1851" s="123">
        <v>526.35507577666704</v>
      </c>
      <c r="DJ1851" s="123">
        <v>522.86184229788103</v>
      </c>
      <c r="DK1851" s="123">
        <v>521.43656257821499</v>
      </c>
      <c r="DL1851" s="123">
        <v>530.16039542476801</v>
      </c>
      <c r="DM1851" s="123">
        <v>538.16997597590603</v>
      </c>
      <c r="DN1851" s="123">
        <v>512.534583622789</v>
      </c>
      <c r="DO1851" s="123">
        <v>482.802198470451</v>
      </c>
      <c r="DP1851" s="123">
        <v>444.26890517116601</v>
      </c>
      <c r="DQ1851" s="123">
        <v>424.45643935174701</v>
      </c>
      <c r="DR1851" s="123">
        <v>408.10074517298602</v>
      </c>
      <c r="DS1851" s="123">
        <v>409.903779797048</v>
      </c>
      <c r="DT1851" s="123">
        <v>437.316178459095</v>
      </c>
      <c r="DU1851" s="123">
        <v>480.64607057222599</v>
      </c>
    </row>
    <row r="1852" spans="1:125" s="87" customFormat="1" hidden="1">
      <c r="A1852" s="114" t="s">
        <v>2492</v>
      </c>
      <c r="AZ1852" s="111"/>
      <c r="BE1852" s="111"/>
      <c r="BO1852" s="123">
        <v>498.09982550232002</v>
      </c>
      <c r="BP1852" s="123">
        <v>529.74713694243701</v>
      </c>
      <c r="BQ1852" s="123">
        <v>565.42138827221004</v>
      </c>
      <c r="BR1852" s="123">
        <v>589.91781451291604</v>
      </c>
      <c r="BS1852" s="123">
        <v>604.29337664432205</v>
      </c>
      <c r="BT1852" s="123">
        <v>640.57434513754094</v>
      </c>
      <c r="BU1852" s="123">
        <v>643.83680743502396</v>
      </c>
      <c r="BV1852" s="123">
        <v>659.60047855039602</v>
      </c>
      <c r="BW1852" s="123">
        <v>664.120021068038</v>
      </c>
      <c r="BX1852" s="123">
        <v>634.76880775788402</v>
      </c>
      <c r="BY1852" s="123">
        <v>610.32083207421294</v>
      </c>
      <c r="BZ1852" s="123">
        <v>607.24445583591</v>
      </c>
      <c r="CA1852" s="123">
        <v>639.55185017316899</v>
      </c>
      <c r="CB1852" s="123">
        <v>679.98289884053702</v>
      </c>
      <c r="CC1852" s="123">
        <v>711.11956595999095</v>
      </c>
      <c r="CD1852" s="123">
        <v>716.67845408972403</v>
      </c>
      <c r="CE1852" s="123">
        <v>712.74564927864799</v>
      </c>
      <c r="CF1852" s="123">
        <v>730.54806391603995</v>
      </c>
      <c r="CG1852" s="123">
        <v>758.572615474636</v>
      </c>
      <c r="CH1852" s="123">
        <v>799.13836217668597</v>
      </c>
      <c r="CI1852" s="123">
        <v>821.12859204131303</v>
      </c>
      <c r="CJ1852" s="123">
        <v>805.96348034030802</v>
      </c>
      <c r="CK1852" s="123">
        <v>801.80374613649894</v>
      </c>
      <c r="CL1852" s="123">
        <v>795.01386434772496</v>
      </c>
      <c r="CM1852" s="123">
        <v>755.47052702289</v>
      </c>
      <c r="CN1852" s="123">
        <v>754.65776676490304</v>
      </c>
      <c r="CO1852" s="123">
        <v>771.99340033222995</v>
      </c>
      <c r="CP1852" s="123">
        <v>780.95252934867096</v>
      </c>
      <c r="CQ1852" s="123">
        <v>779.67280512218201</v>
      </c>
      <c r="CR1852" s="123">
        <v>818.61279074994002</v>
      </c>
      <c r="CS1852" s="123">
        <v>830.35625533956897</v>
      </c>
      <c r="CT1852" s="123">
        <v>849.88266228747705</v>
      </c>
      <c r="CU1852" s="123">
        <v>854.84528896780296</v>
      </c>
      <c r="CV1852" s="123">
        <v>843.16266063647004</v>
      </c>
      <c r="CW1852" s="123">
        <v>828.21088053587698</v>
      </c>
      <c r="CX1852" s="123">
        <v>840.71730221108601</v>
      </c>
      <c r="CY1852" s="123">
        <v>826.09569621406001</v>
      </c>
      <c r="CZ1852" s="123">
        <v>828.23808785083497</v>
      </c>
      <c r="DA1852" s="123">
        <v>808.11579333928103</v>
      </c>
      <c r="DB1852" s="123">
        <v>788.68220810432695</v>
      </c>
      <c r="DC1852" s="123">
        <v>745.85281240081895</v>
      </c>
      <c r="DD1852" s="123">
        <v>727.17818415811405</v>
      </c>
      <c r="DE1852" s="123">
        <v>722.06384520900394</v>
      </c>
      <c r="DF1852" s="123">
        <v>705.63591158995303</v>
      </c>
      <c r="DG1852" s="123">
        <v>712.67819139472999</v>
      </c>
      <c r="DH1852" s="123">
        <v>715.04705920340098</v>
      </c>
      <c r="DI1852" s="123">
        <v>717.13992378561602</v>
      </c>
      <c r="DJ1852" s="123">
        <v>763.70562098637595</v>
      </c>
      <c r="DK1852" s="123">
        <v>817.00486750927803</v>
      </c>
      <c r="DL1852" s="123">
        <v>909.18206148538695</v>
      </c>
      <c r="DM1852" s="123">
        <v>962.82616126203095</v>
      </c>
      <c r="DN1852" s="123">
        <v>941.25432595690097</v>
      </c>
      <c r="DO1852" s="123">
        <v>986.55309711911104</v>
      </c>
      <c r="DP1852" s="123">
        <v>1102.25518098771</v>
      </c>
      <c r="DQ1852" s="123">
        <v>1190.1038314718201</v>
      </c>
      <c r="DR1852" s="123">
        <v>1149.4236002603</v>
      </c>
      <c r="DS1852" s="123">
        <v>1158.49110558947</v>
      </c>
      <c r="DT1852" s="123">
        <v>1201.3271809714199</v>
      </c>
      <c r="DU1852" s="123">
        <v>1269.7443241209101</v>
      </c>
    </row>
    <row r="1853" spans="1:125" s="87" customFormat="1" hidden="1">
      <c r="A1853" s="114" t="s">
        <v>2493</v>
      </c>
      <c r="AZ1853" s="111"/>
      <c r="BE1853" s="111"/>
      <c r="BO1853" s="123">
        <v>1567.59087379484</v>
      </c>
      <c r="BP1853" s="123">
        <v>1702.2193220752599</v>
      </c>
      <c r="BQ1853" s="123">
        <v>1826.17908112451</v>
      </c>
      <c r="BR1853" s="123">
        <v>1992.26408842973</v>
      </c>
      <c r="BS1853" s="123">
        <v>2144.48265734182</v>
      </c>
      <c r="BT1853" s="123">
        <v>2358.8893722738999</v>
      </c>
      <c r="BU1853" s="123">
        <v>2493.6190628485201</v>
      </c>
      <c r="BV1853" s="123">
        <v>2635.4231757268399</v>
      </c>
      <c r="BW1853" s="123">
        <v>2875.7629804549301</v>
      </c>
      <c r="BX1853" s="123">
        <v>2882.1735027527998</v>
      </c>
      <c r="BY1853" s="123">
        <v>2737.5552686101901</v>
      </c>
      <c r="BZ1853" s="123">
        <v>2974.2681295310199</v>
      </c>
      <c r="CA1853" s="123">
        <v>3078.1483909727099</v>
      </c>
      <c r="CB1853" s="123">
        <v>3106.11940611623</v>
      </c>
      <c r="CC1853" s="123">
        <v>3237.57892166583</v>
      </c>
      <c r="CD1853" s="123">
        <v>3091.1079540863202</v>
      </c>
      <c r="CE1853" s="123">
        <v>2911.29283202847</v>
      </c>
      <c r="CF1853" s="123">
        <v>2796.1077855715198</v>
      </c>
      <c r="CG1853" s="123">
        <v>2762.0355103372699</v>
      </c>
      <c r="CH1853" s="123">
        <v>2816.1837772716499</v>
      </c>
      <c r="CI1853" s="123">
        <v>2791.5461270249398</v>
      </c>
      <c r="CJ1853" s="123">
        <v>2929.4402325337701</v>
      </c>
      <c r="CK1853" s="123">
        <v>2936.2069519625402</v>
      </c>
      <c r="CL1853" s="123">
        <v>3061.69991728573</v>
      </c>
      <c r="CM1853" s="123">
        <v>3098.66561859474</v>
      </c>
      <c r="CN1853" s="123">
        <v>3157.9343630138001</v>
      </c>
      <c r="CO1853" s="123">
        <v>3149.4158547103798</v>
      </c>
      <c r="CP1853" s="123">
        <v>3195.0126208085699</v>
      </c>
      <c r="CQ1853" s="123">
        <v>3190.46894321835</v>
      </c>
      <c r="CR1853" s="123">
        <v>3234.66908268316</v>
      </c>
      <c r="CS1853" s="123">
        <v>3279.0641692166701</v>
      </c>
      <c r="CT1853" s="123">
        <v>3366.40052447466</v>
      </c>
      <c r="CU1853" s="123">
        <v>3441.3754989927702</v>
      </c>
      <c r="CV1853" s="123">
        <v>3528.3494538882101</v>
      </c>
      <c r="CW1853" s="123">
        <v>3448.38253181441</v>
      </c>
      <c r="CX1853" s="123">
        <v>3599.6326242056898</v>
      </c>
      <c r="CY1853" s="123">
        <v>3598.8392621585999</v>
      </c>
      <c r="CZ1853" s="123">
        <v>3555.3962816012699</v>
      </c>
      <c r="DA1853" s="123">
        <v>3713.17511897849</v>
      </c>
      <c r="DB1853" s="123">
        <v>3899.32495938587</v>
      </c>
      <c r="DC1853" s="123">
        <v>3932.51129416292</v>
      </c>
      <c r="DD1853" s="123">
        <v>3967.38266050111</v>
      </c>
      <c r="DE1853" s="123">
        <v>3958.9062589176801</v>
      </c>
      <c r="DF1853" s="123">
        <v>4001.0736408498501</v>
      </c>
      <c r="DG1853" s="123">
        <v>3901.5623184442802</v>
      </c>
      <c r="DH1853" s="123">
        <v>3978.5990448408002</v>
      </c>
      <c r="DI1853" s="123">
        <v>4009.2906683750898</v>
      </c>
      <c r="DJ1853" s="123">
        <v>4120.8826695573598</v>
      </c>
      <c r="DK1853" s="123">
        <v>4125.9646678599102</v>
      </c>
      <c r="DL1853" s="123">
        <v>4222.6797145952096</v>
      </c>
      <c r="DM1853" s="123">
        <v>4363.9024860563004</v>
      </c>
      <c r="DN1853" s="123">
        <v>4380.7478641595899</v>
      </c>
      <c r="DO1853" s="123">
        <v>4386.9578373444301</v>
      </c>
      <c r="DP1853" s="123">
        <v>4490.2312598759299</v>
      </c>
      <c r="DQ1853" s="123">
        <v>4487.4320453647897</v>
      </c>
      <c r="DR1853" s="123">
        <v>4188.2085774143397</v>
      </c>
      <c r="DS1853" s="123">
        <v>4237.8922926997002</v>
      </c>
      <c r="DT1853" s="123">
        <v>4424.13716080021</v>
      </c>
      <c r="DU1853" s="123">
        <v>4514.1037857191004</v>
      </c>
    </row>
    <row r="1854" spans="1:125" customFormat="1" hidden="1">
      <c r="A1854" t="s">
        <v>2591</v>
      </c>
      <c r="BO1854" s="2">
        <v>28.710320117281402</v>
      </c>
      <c r="BP1854" s="2">
        <v>31.1066465319815</v>
      </c>
      <c r="BQ1854" s="2">
        <v>30.9219919947036</v>
      </c>
      <c r="BR1854" s="2">
        <v>32.704256676193999</v>
      </c>
      <c r="BS1854" s="2">
        <v>33.306168176078899</v>
      </c>
      <c r="BT1854" s="2">
        <v>36.432812781985</v>
      </c>
      <c r="BU1854" s="2">
        <v>39.7352486440492</v>
      </c>
      <c r="BV1854" s="2">
        <v>42.758618268348002</v>
      </c>
      <c r="BW1854" s="2">
        <v>46.057355137460704</v>
      </c>
      <c r="BX1854" s="2">
        <v>47.729797201228997</v>
      </c>
      <c r="BY1854" s="2">
        <v>50.057181188112203</v>
      </c>
      <c r="BZ1854" s="2">
        <v>54.638530417437401</v>
      </c>
      <c r="CA1854" s="2">
        <v>58.214855762955999</v>
      </c>
      <c r="CB1854" s="2">
        <v>61.253708137290403</v>
      </c>
      <c r="CC1854" s="2">
        <v>64.545304815546103</v>
      </c>
      <c r="CD1854" s="2">
        <v>68.447355203177295</v>
      </c>
      <c r="CE1854" s="2">
        <v>74.059340167480599</v>
      </c>
      <c r="CF1854" s="2">
        <v>77.471422931182602</v>
      </c>
      <c r="CG1854" s="2">
        <v>80.695650365404404</v>
      </c>
      <c r="CH1854" s="2">
        <v>82.155374075185904</v>
      </c>
      <c r="CI1854" s="2">
        <v>84.264788403060393</v>
      </c>
      <c r="CJ1854" s="2">
        <v>82.325819754981595</v>
      </c>
      <c r="CK1854" s="2">
        <v>86.845216195176306</v>
      </c>
      <c r="CL1854" s="2">
        <v>90.374414619810594</v>
      </c>
      <c r="CM1854" s="2">
        <v>93.354971312169397</v>
      </c>
      <c r="CN1854" s="2">
        <v>94.781723572890797</v>
      </c>
      <c r="CO1854" s="2">
        <v>95.302946123625304</v>
      </c>
      <c r="CP1854" s="2">
        <v>97.157338513635096</v>
      </c>
      <c r="CQ1854" s="2">
        <v>98.081558902652304</v>
      </c>
      <c r="CR1854" s="2">
        <v>101.231243789229</v>
      </c>
      <c r="CS1854" s="2">
        <v>104.713354930427</v>
      </c>
      <c r="CT1854" s="2">
        <v>107.071274910292</v>
      </c>
      <c r="CU1854" s="2">
        <v>110.39227409577801</v>
      </c>
      <c r="CV1854" s="2">
        <v>112.92889886994</v>
      </c>
      <c r="CW1854" s="2">
        <v>117.088386969452</v>
      </c>
      <c r="CX1854" s="2">
        <v>117.278733132375</v>
      </c>
      <c r="CY1854" s="2">
        <v>118.44697040235801</v>
      </c>
      <c r="CZ1854" s="2">
        <v>121.337278311163</v>
      </c>
      <c r="DA1854" s="2">
        <v>124.867709756526</v>
      </c>
      <c r="DB1854" s="2">
        <v>130.88024932348</v>
      </c>
      <c r="DC1854" s="2">
        <v>136.73525064570799</v>
      </c>
      <c r="DD1854" s="2">
        <v>138.038060497153</v>
      </c>
      <c r="DE1854" s="2">
        <v>143.24257110933499</v>
      </c>
      <c r="DF1854" s="2">
        <v>150.27113742038301</v>
      </c>
      <c r="DG1854" s="2">
        <v>155.66028025035001</v>
      </c>
      <c r="DH1854" s="2">
        <v>162.22431551139999</v>
      </c>
      <c r="DI1854" s="2">
        <v>159.54245539700699</v>
      </c>
      <c r="DJ1854" s="2">
        <v>169.84209580285801</v>
      </c>
      <c r="DK1854" s="2">
        <v>176.286758423653</v>
      </c>
      <c r="DL1854" s="2">
        <v>178.071181483168</v>
      </c>
      <c r="DM1854" s="2">
        <v>182.75607572187599</v>
      </c>
      <c r="DN1854" s="2">
        <v>184.16688480022299</v>
      </c>
      <c r="DO1854" s="2">
        <v>187.62120781517399</v>
      </c>
      <c r="DP1854" s="2">
        <v>190.137317793915</v>
      </c>
      <c r="DQ1854" s="2">
        <v>189.64412831984299</v>
      </c>
      <c r="DR1854" s="2">
        <v>169.70039827034901</v>
      </c>
      <c r="DS1854" s="2">
        <v>185.13647541982101</v>
      </c>
      <c r="DT1854" s="2">
        <v>195.04986387239899</v>
      </c>
      <c r="DU1854" s="2">
        <v>194.83452700031299</v>
      </c>
    </row>
    <row r="1855" spans="1:125" customFormat="1" hidden="1">
      <c r="A1855" t="s">
        <v>2592</v>
      </c>
      <c r="BO1855" s="2">
        <v>187.98794093863401</v>
      </c>
      <c r="BP1855" s="2">
        <v>216.046281933914</v>
      </c>
      <c r="BQ1855" s="2">
        <v>243.60242352773599</v>
      </c>
      <c r="BR1855" s="2">
        <v>273.08267677448202</v>
      </c>
      <c r="BS1855" s="2">
        <v>320.538347981166</v>
      </c>
      <c r="BT1855" s="2">
        <v>372.89703642503002</v>
      </c>
      <c r="BU1855" s="2">
        <v>407.989875526373</v>
      </c>
      <c r="BV1855" s="2">
        <v>449.29958530087799</v>
      </c>
      <c r="BW1855" s="2">
        <v>506.10781715561097</v>
      </c>
      <c r="BX1855" s="2">
        <v>499.99003000675901</v>
      </c>
      <c r="BY1855" s="2">
        <v>507.09064553649802</v>
      </c>
      <c r="BZ1855" s="2">
        <v>548.01739314147699</v>
      </c>
      <c r="CA1855" s="2">
        <v>578.24887879372795</v>
      </c>
      <c r="CB1855" s="2">
        <v>606.53963437867503</v>
      </c>
      <c r="CC1855" s="2">
        <v>620.59007349538297</v>
      </c>
      <c r="CD1855" s="2">
        <v>583.89804071612105</v>
      </c>
      <c r="CE1855" s="2">
        <v>577.04816873001903</v>
      </c>
      <c r="CF1855" s="2">
        <v>577.25639246965295</v>
      </c>
      <c r="CG1855" s="2">
        <v>603.70535430956204</v>
      </c>
      <c r="CH1855" s="2">
        <v>616.63094916514103</v>
      </c>
      <c r="CI1855" s="2">
        <v>662.43661251554704</v>
      </c>
      <c r="CJ1855" s="2">
        <v>676.94502018466801</v>
      </c>
      <c r="CK1855" s="2">
        <v>709.83304448778597</v>
      </c>
      <c r="CL1855" s="2">
        <v>759.10767477146703</v>
      </c>
      <c r="CM1855" s="2">
        <v>793.09233635288899</v>
      </c>
      <c r="CN1855" s="2">
        <v>833.657887540709</v>
      </c>
      <c r="CO1855" s="2">
        <v>871.00615667063005</v>
      </c>
      <c r="CP1855" s="2">
        <v>923.75072303113404</v>
      </c>
      <c r="CQ1855" s="2">
        <v>964.15154126663901</v>
      </c>
      <c r="CR1855" s="2">
        <v>1018.26652561387</v>
      </c>
      <c r="CS1855" s="2">
        <v>1066.5505970424999</v>
      </c>
      <c r="CT1855" s="2">
        <v>1114.3479619043801</v>
      </c>
      <c r="CU1855" s="2">
        <v>1168.2458698770699</v>
      </c>
      <c r="CV1855" s="2">
        <v>1143.4267562626001</v>
      </c>
      <c r="CW1855" s="2">
        <v>1176.7186484061499</v>
      </c>
      <c r="CX1855" s="2">
        <v>1226.7514362074901</v>
      </c>
      <c r="CY1855" s="2">
        <v>1240.5837544068499</v>
      </c>
      <c r="CZ1855" s="2">
        <v>1271.40720508187</v>
      </c>
      <c r="DA1855" s="2">
        <v>1323.0821366959301</v>
      </c>
      <c r="DB1855" s="2">
        <v>1408.40075794883</v>
      </c>
      <c r="DC1855" s="2">
        <v>1433.4330949212999</v>
      </c>
      <c r="DD1855" s="2">
        <v>1473.4751362116999</v>
      </c>
      <c r="DE1855" s="2">
        <v>1515.46614661888</v>
      </c>
      <c r="DF1855" s="2">
        <v>1534.1862704917201</v>
      </c>
      <c r="DG1855" s="2">
        <v>1542.4656751779301</v>
      </c>
      <c r="DH1855" s="2">
        <v>1634.6369733972599</v>
      </c>
      <c r="DI1855" s="2">
        <v>1676.4364969368301</v>
      </c>
      <c r="DJ1855" s="2">
        <v>1748.5304300279399</v>
      </c>
      <c r="DK1855" s="2">
        <v>1784.0792829973</v>
      </c>
      <c r="DL1855" s="2">
        <v>1814.4002132473199</v>
      </c>
      <c r="DM1855" s="2">
        <v>1881.6376773700999</v>
      </c>
      <c r="DN1855" s="2">
        <v>1956.5980480021401</v>
      </c>
      <c r="DO1855" s="2">
        <v>2012.05196618122</v>
      </c>
      <c r="DP1855" s="2">
        <v>2044.36580130995</v>
      </c>
      <c r="DQ1855" s="2">
        <v>2060.3551816581498</v>
      </c>
      <c r="DR1855" s="2">
        <v>1952.2789699863399</v>
      </c>
      <c r="DS1855" s="2">
        <v>2013.56433356957</v>
      </c>
      <c r="DT1855" s="2">
        <v>2084.4516728035701</v>
      </c>
      <c r="DU1855" s="2">
        <v>2182.3339532802001</v>
      </c>
    </row>
    <row r="1856" spans="1:125" customFormat="1" hidden="1">
      <c r="A1856" t="s">
        <v>2593</v>
      </c>
      <c r="B1856" s="146"/>
      <c r="C1856" s="146"/>
      <c r="D1856" s="146"/>
      <c r="E1856" s="146"/>
      <c r="F1856" s="146"/>
      <c r="G1856" s="146"/>
      <c r="H1856" s="146"/>
      <c r="I1856" s="146"/>
      <c r="J1856" s="146"/>
      <c r="K1856" s="146"/>
      <c r="L1856" s="146"/>
      <c r="M1856" s="146"/>
      <c r="N1856" s="146"/>
      <c r="O1856" s="146"/>
      <c r="P1856" s="146"/>
      <c r="Q1856" s="146"/>
      <c r="R1856" s="146"/>
      <c r="S1856" s="146"/>
      <c r="T1856" s="146"/>
      <c r="U1856" s="146"/>
      <c r="V1856" s="146"/>
      <c r="W1856" s="146"/>
      <c r="X1856" s="146"/>
      <c r="Y1856" s="146"/>
      <c r="Z1856" s="146"/>
      <c r="AA1856" s="146"/>
      <c r="AB1856" s="146"/>
      <c r="AC1856" s="146"/>
      <c r="AD1856" s="146"/>
      <c r="AE1856" s="146"/>
      <c r="AF1856" s="146"/>
      <c r="AG1856" s="146"/>
      <c r="AH1856" s="146"/>
      <c r="AI1856" s="146"/>
      <c r="AJ1856" s="146"/>
      <c r="AK1856" s="146"/>
      <c r="AL1856" s="146"/>
      <c r="AM1856" s="146"/>
      <c r="AN1856" s="146"/>
      <c r="AO1856" s="146"/>
      <c r="AP1856" s="146"/>
      <c r="AQ1856" s="146"/>
      <c r="AR1856" s="146"/>
      <c r="AS1856" s="146"/>
      <c r="AT1856" s="146"/>
      <c r="AU1856" s="146"/>
      <c r="AV1856" s="146"/>
      <c r="AW1856" s="146"/>
      <c r="AX1856" s="146"/>
      <c r="AY1856" s="146"/>
      <c r="AZ1856" s="146"/>
      <c r="BA1856" s="146"/>
      <c r="BB1856" s="146"/>
      <c r="BC1856" s="146"/>
      <c r="BD1856" s="146"/>
      <c r="BE1856" s="146"/>
      <c r="BF1856" s="146"/>
      <c r="BG1856" s="146"/>
      <c r="BH1856" s="146"/>
      <c r="BI1856" s="146"/>
      <c r="BJ1856" s="146"/>
      <c r="BK1856" s="146"/>
      <c r="BL1856" s="146"/>
      <c r="BM1856" s="146"/>
      <c r="BN1856" s="146"/>
      <c r="BO1856" s="2">
        <v>194.65361802698601</v>
      </c>
      <c r="BP1856" s="2">
        <v>208.64950808327799</v>
      </c>
      <c r="BQ1856" s="2">
        <v>228.347854861282</v>
      </c>
      <c r="BR1856" s="2">
        <v>245.235770699348</v>
      </c>
      <c r="BS1856" s="2">
        <v>262.87828881083101</v>
      </c>
      <c r="BT1856" s="2">
        <v>290.57834823467499</v>
      </c>
      <c r="BU1856" s="2">
        <v>308.86223482448298</v>
      </c>
      <c r="BV1856" s="2">
        <v>334.88815103560398</v>
      </c>
      <c r="BW1856" s="2">
        <v>361.79216171640797</v>
      </c>
      <c r="BX1856" s="2">
        <v>393.027393872586</v>
      </c>
      <c r="BY1856" s="2">
        <v>414.83424211299501</v>
      </c>
      <c r="BZ1856" s="2">
        <v>429.37481207619101</v>
      </c>
      <c r="CA1856" s="2">
        <v>447.34402841178297</v>
      </c>
      <c r="CB1856" s="2">
        <v>475.24762774610701</v>
      </c>
      <c r="CC1856" s="2">
        <v>483.85960426253399</v>
      </c>
      <c r="CD1856" s="2">
        <v>500.683439100199</v>
      </c>
      <c r="CE1856" s="2">
        <v>499.24789372120802</v>
      </c>
      <c r="CF1856" s="2">
        <v>492.56408527378602</v>
      </c>
      <c r="CG1856" s="2">
        <v>483.97811985093301</v>
      </c>
      <c r="CH1856" s="2">
        <v>484.89520604601501</v>
      </c>
      <c r="CI1856" s="2">
        <v>445.72334380990799</v>
      </c>
      <c r="CJ1856" s="2">
        <v>451.66778937538101</v>
      </c>
      <c r="CK1856" s="2">
        <v>457.26099057942298</v>
      </c>
      <c r="CL1856" s="2">
        <v>447.261499349335</v>
      </c>
      <c r="CM1856" s="2">
        <v>446.18486769700797</v>
      </c>
      <c r="CN1856" s="2">
        <v>454.26961078565398</v>
      </c>
      <c r="CO1856" s="2">
        <v>429.02274948342898</v>
      </c>
      <c r="CP1856" s="2">
        <v>376.09760104390199</v>
      </c>
      <c r="CQ1856" s="2">
        <v>317.20028080012298</v>
      </c>
      <c r="CR1856" s="2">
        <v>283.533887046281</v>
      </c>
      <c r="CS1856" s="2">
        <v>262.25787318516302</v>
      </c>
      <c r="CT1856" s="2">
        <v>232.766584201417</v>
      </c>
      <c r="CU1856" s="2">
        <v>232.04803207901799</v>
      </c>
      <c r="CV1856" s="2">
        <v>228.08857910920099</v>
      </c>
      <c r="CW1856" s="2">
        <v>221.480343322008</v>
      </c>
      <c r="CX1856" s="2">
        <v>214.97928693957499</v>
      </c>
      <c r="CY1856" s="2">
        <v>218.440586890026</v>
      </c>
      <c r="CZ1856" s="2">
        <v>214.04291084895999</v>
      </c>
      <c r="DA1856" s="2">
        <v>219.58560862357999</v>
      </c>
      <c r="DB1856" s="2">
        <v>222.26475899673801</v>
      </c>
      <c r="DC1856" s="2">
        <v>226.50110822126001</v>
      </c>
      <c r="DD1856" s="2">
        <v>235.105446818963</v>
      </c>
      <c r="DE1856" s="2">
        <v>235.16357814026699</v>
      </c>
      <c r="DF1856" s="2">
        <v>237.90429170582101</v>
      </c>
      <c r="DG1856" s="2">
        <v>228.95569594896301</v>
      </c>
      <c r="DH1856" s="2">
        <v>231.01667152997001</v>
      </c>
      <c r="DI1856" s="2">
        <v>242.00609770138601</v>
      </c>
      <c r="DJ1856" s="2">
        <v>247.64165656629001</v>
      </c>
      <c r="DK1856" s="2">
        <v>240.47004288478101</v>
      </c>
      <c r="DL1856" s="2">
        <v>248.35675601951201</v>
      </c>
      <c r="DM1856" s="2">
        <v>243.559271630691</v>
      </c>
      <c r="DN1856" s="2">
        <v>249.92843214508599</v>
      </c>
      <c r="DO1856" s="2">
        <v>256.13743102507101</v>
      </c>
      <c r="DP1856" s="2">
        <v>261.76506216705701</v>
      </c>
      <c r="DQ1856" s="2">
        <v>265.58186400582798</v>
      </c>
      <c r="DR1856" s="2">
        <v>252.269449362389</v>
      </c>
      <c r="DS1856" s="2">
        <v>266.73721927754201</v>
      </c>
      <c r="DT1856" s="2">
        <v>271.9842902355</v>
      </c>
      <c r="DU1856" s="2">
        <v>273.90407164951398</v>
      </c>
    </row>
    <row r="1857" spans="1:125" customFormat="1" hidden="1">
      <c r="A1857" t="s">
        <v>2594</v>
      </c>
      <c r="B1857" s="146">
        <f>B1864*B601/1000000</f>
        <v>0.50297999999999998</v>
      </c>
      <c r="C1857" s="146">
        <f t="shared" ref="C1857:BN1857" si="201">C1864*C601/1000000</f>
        <v>0.54253065150521396</v>
      </c>
      <c r="D1857" s="146">
        <f t="shared" si="201"/>
        <v>0.58542856257904607</v>
      </c>
      <c r="E1857" s="146">
        <f t="shared" si="201"/>
        <v>0.63194980083398933</v>
      </c>
      <c r="F1857" s="146">
        <f t="shared" si="201"/>
        <v>0.68238330075924658</v>
      </c>
      <c r="G1857" s="146">
        <f t="shared" si="201"/>
        <v>0.73704053924291202</v>
      </c>
      <c r="H1857" s="146">
        <f t="shared" si="201"/>
        <v>0.79626157228694161</v>
      </c>
      <c r="I1857" s="146">
        <f t="shared" si="201"/>
        <v>0.86041824227814623</v>
      </c>
      <c r="J1857" s="146">
        <f t="shared" si="201"/>
        <v>0.92991304628908678</v>
      </c>
      <c r="K1857" s="146">
        <f t="shared" si="201"/>
        <v>1.0051867817290223</v>
      </c>
      <c r="L1857" s="146">
        <f t="shared" si="201"/>
        <v>1.0867105389176883</v>
      </c>
      <c r="M1857" s="146">
        <f t="shared" si="201"/>
        <v>1.1750018952645154</v>
      </c>
      <c r="N1857" s="146">
        <f t="shared" si="201"/>
        <v>1.2706146628534432</v>
      </c>
      <c r="O1857" s="146">
        <f t="shared" si="201"/>
        <v>1.3741488873074548</v>
      </c>
      <c r="P1857" s="146">
        <f t="shared" si="201"/>
        <v>1.4862570957216328</v>
      </c>
      <c r="Q1857" s="146">
        <f t="shared" si="201"/>
        <v>1.6076423109258724</v>
      </c>
      <c r="R1857" s="146">
        <f t="shared" si="201"/>
        <v>1.7390640370378851</v>
      </c>
      <c r="S1857" s="146">
        <f t="shared" si="201"/>
        <v>1.8813453198923642</v>
      </c>
      <c r="T1857" s="146">
        <f t="shared" si="201"/>
        <v>2.0353810685932778</v>
      </c>
      <c r="U1857" s="146">
        <f t="shared" si="201"/>
        <v>2.2027715033349033</v>
      </c>
      <c r="V1857" s="146">
        <f t="shared" si="201"/>
        <v>2.3855145847411388</v>
      </c>
      <c r="W1857" s="146">
        <f t="shared" si="201"/>
        <v>2.584808532116265</v>
      </c>
      <c r="X1857" s="146">
        <f t="shared" si="201"/>
        <v>2.801926963250247</v>
      </c>
      <c r="Y1857" s="146">
        <f t="shared" si="201"/>
        <v>3.0382481148524541</v>
      </c>
      <c r="Z1857" s="146">
        <f t="shared" si="201"/>
        <v>3.2952814225017222</v>
      </c>
      <c r="AA1857" s="146">
        <f t="shared" si="201"/>
        <v>3.5746802280623591</v>
      </c>
      <c r="AB1857" s="146">
        <f t="shared" si="201"/>
        <v>3.8782597026819881</v>
      </c>
      <c r="AC1857" s="146">
        <f t="shared" si="201"/>
        <v>4.2080263999041776</v>
      </c>
      <c r="AD1857" s="146">
        <f t="shared" si="201"/>
        <v>4.5661646684569899</v>
      </c>
      <c r="AE1857" s="146">
        <f t="shared" si="201"/>
        <v>4.9550958150362687</v>
      </c>
      <c r="AF1857" s="146">
        <f t="shared" si="201"/>
        <v>5.3774547969877755</v>
      </c>
      <c r="AG1857" s="146">
        <f t="shared" si="201"/>
        <v>5.836173962616229</v>
      </c>
      <c r="AH1857" s="146">
        <f t="shared" si="201"/>
        <v>6.3343387454297293</v>
      </c>
      <c r="AI1857" s="146">
        <f t="shared" si="201"/>
        <v>6.8754855912953365</v>
      </c>
      <c r="AJ1857" s="146">
        <f t="shared" si="201"/>
        <v>7.4634176544648172</v>
      </c>
      <c r="AK1857" s="146">
        <f t="shared" si="201"/>
        <v>8.1022759815005703</v>
      </c>
      <c r="AL1857" s="146">
        <f t="shared" si="201"/>
        <v>8.7964918211172041</v>
      </c>
      <c r="AM1857" s="146">
        <f t="shared" si="201"/>
        <v>9.5511231784683766</v>
      </c>
      <c r="AN1857" s="146">
        <f t="shared" si="201"/>
        <v>10.371612492309422</v>
      </c>
      <c r="AO1857" s="146">
        <f t="shared" si="201"/>
        <v>11.263621350880237</v>
      </c>
      <c r="AP1857" s="146">
        <f t="shared" si="201"/>
        <v>12.233866814389566</v>
      </c>
      <c r="AQ1857" s="146">
        <f t="shared" si="201"/>
        <v>13.289098522089191</v>
      </c>
      <c r="AR1857" s="146">
        <f t="shared" si="201"/>
        <v>14.437174931546</v>
      </c>
      <c r="AS1857" s="146">
        <f t="shared" si="201"/>
        <v>15.686348336176968</v>
      </c>
      <c r="AT1857" s="146">
        <f t="shared" si="201"/>
        <v>17.045718976024709</v>
      </c>
      <c r="AU1857" s="146">
        <f t="shared" si="201"/>
        <v>18.525204290366027</v>
      </c>
      <c r="AV1857" s="146">
        <f t="shared" si="201"/>
        <v>20.135747095548062</v>
      </c>
      <c r="AW1857" s="146">
        <f t="shared" si="201"/>
        <v>21.889144875870645</v>
      </c>
      <c r="AX1857" s="146">
        <f t="shared" si="201"/>
        <v>23.798096947142074</v>
      </c>
      <c r="AY1857" s="146">
        <f t="shared" si="201"/>
        <v>25.877060102567857</v>
      </c>
      <c r="AZ1857" s="146">
        <f t="shared" si="201"/>
        <v>28.140992606599713</v>
      </c>
      <c r="BA1857" s="146">
        <f t="shared" si="201"/>
        <v>30.606677482326056</v>
      </c>
      <c r="BB1857" s="146">
        <f t="shared" si="201"/>
        <v>33.292987738667378</v>
      </c>
      <c r="BC1857" s="146">
        <f t="shared" si="201"/>
        <v>36.220579482608791</v>
      </c>
      <c r="BD1857" s="146">
        <f t="shared" si="201"/>
        <v>39.411412568174704</v>
      </c>
      <c r="BE1857" s="146">
        <f t="shared" si="201"/>
        <v>42.889196328388664</v>
      </c>
      <c r="BF1857" s="146">
        <f t="shared" si="201"/>
        <v>46.679496564420546</v>
      </c>
      <c r="BG1857" s="146">
        <f t="shared" si="201"/>
        <v>50.809845637226061</v>
      </c>
      <c r="BH1857" s="146">
        <f t="shared" si="201"/>
        <v>55.310933097481822</v>
      </c>
      <c r="BI1857" s="146">
        <f t="shared" si="201"/>
        <v>60.216180086909191</v>
      </c>
      <c r="BJ1857" s="146">
        <f t="shared" si="201"/>
        <v>65.560466958681332</v>
      </c>
      <c r="BK1857" s="146">
        <f t="shared" si="201"/>
        <v>71.382824688307707</v>
      </c>
      <c r="BL1857" s="146">
        <f t="shared" si="201"/>
        <v>77.723653477333357</v>
      </c>
      <c r="BM1857" s="146">
        <f t="shared" si="201"/>
        <v>84.625849527938499</v>
      </c>
      <c r="BN1857" s="146">
        <f t="shared" si="201"/>
        <v>92.137868936047596</v>
      </c>
      <c r="BO1857" s="2">
        <v>101.085135518424</v>
      </c>
      <c r="BP1857" s="2">
        <v>106.543169165736</v>
      </c>
      <c r="BQ1857" s="2">
        <v>110.23766402385699</v>
      </c>
      <c r="BR1857" s="2">
        <v>117.856872562364</v>
      </c>
      <c r="BS1857" s="2">
        <v>122.526410850247</v>
      </c>
      <c r="BT1857" s="2">
        <v>129.69141306821999</v>
      </c>
      <c r="BU1857" s="2">
        <v>137.54967278667499</v>
      </c>
      <c r="BV1857" s="2">
        <v>149.37957910020199</v>
      </c>
      <c r="BW1857" s="2">
        <v>162.448026102585</v>
      </c>
      <c r="BX1857" s="2">
        <v>171.88153878407499</v>
      </c>
      <c r="BY1857" s="2">
        <v>173.71817800372801</v>
      </c>
      <c r="BZ1857" s="2">
        <v>183.23542611686599</v>
      </c>
      <c r="CA1857" s="2">
        <v>190.86956339437901</v>
      </c>
      <c r="CB1857" s="2">
        <v>201.28282099236</v>
      </c>
      <c r="CC1857" s="2">
        <v>212.21252232800799</v>
      </c>
      <c r="CD1857" s="2">
        <v>217.79793445428299</v>
      </c>
      <c r="CE1857" s="2">
        <v>220.89031007316601</v>
      </c>
      <c r="CF1857" s="2">
        <v>217.75936558386601</v>
      </c>
      <c r="CG1857" s="2">
        <v>209.80283809753101</v>
      </c>
      <c r="CH1857" s="2">
        <v>211.61436439006101</v>
      </c>
      <c r="CI1857" s="2">
        <v>213.166956673133</v>
      </c>
      <c r="CJ1857" s="2">
        <v>221.46006049911099</v>
      </c>
      <c r="CK1857" s="2">
        <v>228.544932222657</v>
      </c>
      <c r="CL1857" s="2">
        <v>231.23487287259599</v>
      </c>
      <c r="CM1857" s="2">
        <v>236.94641383204399</v>
      </c>
      <c r="CN1857" s="2">
        <v>243.81616921799699</v>
      </c>
      <c r="CO1857" s="2">
        <v>246.669800119402</v>
      </c>
      <c r="CP1857" s="2">
        <v>255.00202992889501</v>
      </c>
      <c r="CQ1857" s="2">
        <v>256.34217141071099</v>
      </c>
      <c r="CR1857" s="2">
        <v>274.91676443805898</v>
      </c>
      <c r="CS1857" s="2">
        <v>277.02823738345501</v>
      </c>
      <c r="CT1857" s="2">
        <v>282.57466050411199</v>
      </c>
      <c r="CU1857" s="2">
        <v>299.86190989532599</v>
      </c>
      <c r="CV1857" s="2">
        <v>309.61199369429198</v>
      </c>
      <c r="CW1857" s="2">
        <v>309.93649505109101</v>
      </c>
      <c r="CX1857" s="2">
        <v>324.174274904377</v>
      </c>
      <c r="CY1857" s="2">
        <v>327.93668419180398</v>
      </c>
      <c r="CZ1857" s="2">
        <v>321.96774356554403</v>
      </c>
      <c r="DA1857" s="2">
        <v>319.03860879412503</v>
      </c>
      <c r="DB1857" s="2">
        <v>334.485146326245</v>
      </c>
      <c r="DC1857" s="2">
        <v>348.28636834717099</v>
      </c>
      <c r="DD1857" s="2">
        <v>353.15165491868299</v>
      </c>
      <c r="DE1857" s="2">
        <v>369.90648060152398</v>
      </c>
      <c r="DF1857" s="2">
        <v>381.146082678325</v>
      </c>
      <c r="DG1857" s="2">
        <v>372.21244481422201</v>
      </c>
      <c r="DH1857" s="2">
        <v>378.61962111835697</v>
      </c>
      <c r="DI1857" s="2">
        <v>388.87464798751301</v>
      </c>
      <c r="DJ1857" s="2">
        <v>403.17189271611699</v>
      </c>
      <c r="DK1857" s="2">
        <v>405.80771961610299</v>
      </c>
      <c r="DL1857" s="2">
        <v>404.73511949232699</v>
      </c>
      <c r="DM1857" s="2">
        <v>391.48815150425497</v>
      </c>
      <c r="DN1857" s="2">
        <v>388.56520723211702</v>
      </c>
      <c r="DO1857" s="2">
        <v>382.794326220416</v>
      </c>
      <c r="DP1857" s="2">
        <v>367.21838040283399</v>
      </c>
      <c r="DQ1857" s="2">
        <v>360.28846920128598</v>
      </c>
      <c r="DR1857" s="2">
        <v>312.49548614039099</v>
      </c>
      <c r="DS1857" s="2">
        <v>351.14930618119899</v>
      </c>
      <c r="DT1857" s="2">
        <v>378.77520590563302</v>
      </c>
      <c r="DU1857" s="2">
        <v>390.90998637333797</v>
      </c>
    </row>
    <row r="1858" spans="1:125" customFormat="1" hidden="1">
      <c r="A1858" t="s">
        <v>2595</v>
      </c>
      <c r="B1858" s="146"/>
      <c r="C1858" s="146"/>
      <c r="D1858" s="146"/>
      <c r="E1858" s="146"/>
      <c r="F1858" s="146"/>
      <c r="G1858" s="146"/>
      <c r="H1858" s="146"/>
      <c r="I1858" s="146"/>
      <c r="J1858" s="146"/>
      <c r="K1858" s="146"/>
      <c r="L1858" s="146"/>
      <c r="M1858" s="146"/>
      <c r="N1858" s="146"/>
      <c r="O1858" s="146"/>
      <c r="P1858" s="146"/>
      <c r="Q1858" s="146"/>
      <c r="R1858" s="146"/>
      <c r="S1858" s="146"/>
      <c r="T1858" s="146"/>
      <c r="U1858" s="146"/>
      <c r="V1858" s="146"/>
      <c r="W1858" s="146"/>
      <c r="X1858" s="146"/>
      <c r="Y1858" s="146"/>
      <c r="Z1858" s="146"/>
      <c r="AA1858" s="146"/>
      <c r="AB1858" s="146"/>
      <c r="AC1858" s="146"/>
      <c r="AD1858" s="146"/>
      <c r="AE1858" s="146"/>
      <c r="AF1858" s="146"/>
      <c r="AG1858" s="146"/>
      <c r="AH1858" s="146"/>
      <c r="AI1858" s="146"/>
      <c r="AJ1858" s="146"/>
      <c r="AK1858" s="146"/>
      <c r="AL1858" s="146"/>
      <c r="AM1858" s="146"/>
      <c r="AN1858" s="146"/>
      <c r="AO1858" s="146"/>
      <c r="AP1858" s="146"/>
      <c r="AQ1858" s="146"/>
      <c r="AR1858" s="146"/>
      <c r="AS1858" s="146"/>
      <c r="AT1858" s="146"/>
      <c r="AU1858" s="146"/>
      <c r="AV1858" s="146"/>
      <c r="AW1858" s="146"/>
      <c r="AX1858" s="146"/>
      <c r="AY1858" s="146"/>
      <c r="AZ1858" s="146"/>
      <c r="BA1858" s="146"/>
      <c r="BB1858" s="146"/>
      <c r="BC1858" s="146"/>
      <c r="BD1858" s="146"/>
      <c r="BE1858" s="146"/>
      <c r="BF1858" s="146"/>
      <c r="BG1858" s="146"/>
      <c r="BH1858" s="146"/>
      <c r="BI1858" s="146"/>
      <c r="BJ1858" s="146"/>
      <c r="BK1858" s="146"/>
      <c r="BL1858" s="146"/>
      <c r="BM1858" s="146"/>
      <c r="BN1858" s="146"/>
      <c r="BO1858" s="2">
        <v>1001.99823139471</v>
      </c>
      <c r="BP1858" s="2">
        <v>1071.1446337550899</v>
      </c>
      <c r="BQ1858" s="2">
        <v>1133.6082144582001</v>
      </c>
      <c r="BR1858" s="2">
        <v>1223.25801136564</v>
      </c>
      <c r="BS1858" s="2">
        <v>1315.8209568073501</v>
      </c>
      <c r="BT1858" s="2">
        <v>1413.8588037120201</v>
      </c>
      <c r="BU1858" s="2">
        <v>1469.63247697355</v>
      </c>
      <c r="BV1858" s="2">
        <v>1573.5905125551899</v>
      </c>
      <c r="BW1858" s="2">
        <v>1675.2093144111</v>
      </c>
      <c r="BX1858" s="2">
        <v>1596.9658124467801</v>
      </c>
      <c r="BY1858" s="2">
        <v>1541.0172854964701</v>
      </c>
      <c r="BZ1858" s="2">
        <v>1645.38945998852</v>
      </c>
      <c r="CA1858" s="2">
        <v>1680.7944864563699</v>
      </c>
      <c r="CB1858" s="2">
        <v>1733.9342571786101</v>
      </c>
      <c r="CC1858" s="2">
        <v>1736.61453388734</v>
      </c>
      <c r="CD1858" s="2">
        <v>1610.96518552988</v>
      </c>
      <c r="CE1858" s="2">
        <v>1502.2482034662901</v>
      </c>
      <c r="CF1858" s="2">
        <v>1419.57989165154</v>
      </c>
      <c r="CG1858" s="2">
        <v>1391.25023175967</v>
      </c>
      <c r="CH1858" s="2">
        <v>1416.2859566792899</v>
      </c>
      <c r="CI1858" s="2">
        <v>1409.78890381465</v>
      </c>
      <c r="CJ1858" s="2">
        <v>1468.2917233738499</v>
      </c>
      <c r="CK1858" s="2">
        <v>1483.4965323500701</v>
      </c>
      <c r="CL1858" s="2">
        <v>1530.84458839639</v>
      </c>
      <c r="CM1858" s="2">
        <v>1536.3912718138299</v>
      </c>
      <c r="CN1858" s="2">
        <v>1514.9745288715901</v>
      </c>
      <c r="CO1858" s="2">
        <v>1504.87871341921</v>
      </c>
      <c r="CP1858" s="2">
        <v>1537.18161286037</v>
      </c>
      <c r="CQ1858" s="2">
        <v>1536.93953271085</v>
      </c>
      <c r="CR1858" s="2">
        <v>1563.30734031208</v>
      </c>
      <c r="CS1858" s="2">
        <v>1576.15450105168</v>
      </c>
      <c r="CT1858" s="2">
        <v>1623.36839350236</v>
      </c>
      <c r="CU1858" s="2">
        <v>1640.8617221392899</v>
      </c>
      <c r="CV1858" s="2">
        <v>1670.0899913652599</v>
      </c>
      <c r="CW1858" s="2">
        <v>1694.3022962437501</v>
      </c>
      <c r="CX1858" s="2">
        <v>1694.2537531656899</v>
      </c>
      <c r="CY1858" s="2">
        <v>1704.3489509610899</v>
      </c>
      <c r="CZ1858" s="2">
        <v>1703.5148111891899</v>
      </c>
      <c r="DA1858" s="2">
        <v>1724.32996636795</v>
      </c>
      <c r="DB1858" s="2">
        <v>1766.4406966081899</v>
      </c>
      <c r="DC1858" s="2">
        <v>1767.4696792710999</v>
      </c>
      <c r="DD1858" s="2">
        <v>1754.0869156819599</v>
      </c>
      <c r="DE1858" s="2">
        <v>1735.17385138798</v>
      </c>
      <c r="DF1858" s="2">
        <v>1662.3526027457799</v>
      </c>
      <c r="DG1858" s="2">
        <v>1574.6268133793899</v>
      </c>
      <c r="DH1858" s="2">
        <v>1588.8520420965799</v>
      </c>
      <c r="DI1858" s="2">
        <v>1555.74991903716</v>
      </c>
      <c r="DJ1858" s="2">
        <v>1517.8494821264701</v>
      </c>
      <c r="DK1858" s="2">
        <v>1517.4514795810701</v>
      </c>
      <c r="DL1858" s="2">
        <v>1508.0402704230801</v>
      </c>
      <c r="DM1858" s="2">
        <v>1535.0328503391599</v>
      </c>
      <c r="DN1858" s="2">
        <v>1547.3745303236799</v>
      </c>
      <c r="DO1858" s="2">
        <v>1564.51369490193</v>
      </c>
      <c r="DP1858" s="2">
        <v>1581.4903989629099</v>
      </c>
      <c r="DQ1858" s="2">
        <v>1575.64955219583</v>
      </c>
      <c r="DR1858" s="2">
        <v>1364.44497732527</v>
      </c>
      <c r="DS1858" s="2">
        <v>1460.9694365069299</v>
      </c>
      <c r="DT1858" s="2">
        <v>1491.8263914571301</v>
      </c>
      <c r="DU1858" s="2">
        <v>1488.5458830034099</v>
      </c>
    </row>
    <row r="1859" spans="1:125" s="124" customFormat="1" hidden="1">
      <c r="A1859" s="124" t="s">
        <v>2596</v>
      </c>
      <c r="BO1859" s="125">
        <v>1514.4352459960401</v>
      </c>
      <c r="BP1859" s="125">
        <v>1633.49023947</v>
      </c>
      <c r="BQ1859" s="125">
        <v>1746.71814886578</v>
      </c>
      <c r="BR1859" s="125">
        <v>1892.1375880780299</v>
      </c>
      <c r="BS1859" s="125">
        <v>2055.0701726256798</v>
      </c>
      <c r="BT1859" s="125">
        <v>2243.4584142219401</v>
      </c>
      <c r="BU1859" s="125">
        <v>2363.7695087551301</v>
      </c>
      <c r="BV1859" s="125">
        <v>2549.9164462602298</v>
      </c>
      <c r="BW1859" s="125">
        <v>2751.6146745231699</v>
      </c>
      <c r="BX1859" s="125">
        <v>2709.5945723114301</v>
      </c>
      <c r="BY1859" s="125">
        <v>2686.7175323378001</v>
      </c>
      <c r="BZ1859" s="125">
        <v>2860.6556217405</v>
      </c>
      <c r="CA1859" s="125">
        <v>2955.4718128192198</v>
      </c>
      <c r="CB1859" s="125">
        <v>3078.2580484330401</v>
      </c>
      <c r="CC1859" s="125">
        <v>3117.82203878882</v>
      </c>
      <c r="CD1859" s="125">
        <v>2981.79195500366</v>
      </c>
      <c r="CE1859" s="125">
        <v>2873.4939161581701</v>
      </c>
      <c r="CF1859" s="125">
        <v>2784.6311579100302</v>
      </c>
      <c r="CG1859" s="125">
        <v>2769.4321943831001</v>
      </c>
      <c r="CH1859" s="125">
        <v>2811.5818503556902</v>
      </c>
      <c r="CI1859" s="125">
        <v>2815.3806052163</v>
      </c>
      <c r="CJ1859" s="125">
        <v>2900.6904131879901</v>
      </c>
      <c r="CK1859" s="125">
        <v>2965.98071583511</v>
      </c>
      <c r="CL1859" s="125">
        <v>3058.8230500096001</v>
      </c>
      <c r="CM1859" s="125">
        <v>3105.9698610079399</v>
      </c>
      <c r="CN1859" s="125">
        <v>3141.4999199888498</v>
      </c>
      <c r="CO1859" s="125">
        <v>3146.8803658162901</v>
      </c>
      <c r="CP1859" s="125">
        <v>3189.1893053779399</v>
      </c>
      <c r="CQ1859" s="125">
        <v>3172.7150850909702</v>
      </c>
      <c r="CR1859" s="125">
        <v>3241.2557611995298</v>
      </c>
      <c r="CS1859" s="125">
        <v>3286.70456359324</v>
      </c>
      <c r="CT1859" s="125">
        <v>3360.1288750225699</v>
      </c>
      <c r="CU1859" s="125">
        <v>3451.4098080864801</v>
      </c>
      <c r="CV1859" s="125">
        <v>3464.1462193012999</v>
      </c>
      <c r="CW1859" s="125">
        <v>3519.5261699924599</v>
      </c>
      <c r="CX1859" s="125">
        <v>3577.4374843495202</v>
      </c>
      <c r="CY1859" s="125">
        <v>3609.7569468521401</v>
      </c>
      <c r="CZ1859" s="125">
        <v>3632.2699489967399</v>
      </c>
      <c r="DA1859" s="125">
        <v>3710.90403023812</v>
      </c>
      <c r="DB1859" s="125">
        <v>3862.4716092034901</v>
      </c>
      <c r="DC1859" s="125">
        <v>3912.4255014065502</v>
      </c>
      <c r="DD1859" s="125">
        <v>3953.8572141284699</v>
      </c>
      <c r="DE1859" s="125">
        <v>3998.9526278579901</v>
      </c>
      <c r="DF1859" s="125">
        <v>3965.86038504203</v>
      </c>
      <c r="DG1859" s="125">
        <v>3873.9209095708602</v>
      </c>
      <c r="DH1859" s="125">
        <v>3995.3496236535798</v>
      </c>
      <c r="DI1859" s="125">
        <v>4022.6096170598998</v>
      </c>
      <c r="DJ1859" s="125">
        <v>4087.0355572396802</v>
      </c>
      <c r="DK1859" s="125">
        <v>4124.0952835029102</v>
      </c>
      <c r="DL1859" s="125">
        <v>4153.60354066541</v>
      </c>
      <c r="DM1859" s="125">
        <v>4234.4740265660903</v>
      </c>
      <c r="DN1859" s="125">
        <v>4326.6331025032496</v>
      </c>
      <c r="DO1859" s="125">
        <v>4403.1186261438197</v>
      </c>
      <c r="DP1859" s="125">
        <v>4444.9769606366799</v>
      </c>
      <c r="DQ1859" s="125">
        <v>4451.5191953809399</v>
      </c>
      <c r="DR1859" s="125">
        <v>4051.1892810847498</v>
      </c>
      <c r="DS1859" s="125">
        <v>4277.5567709550596</v>
      </c>
      <c r="DT1859" s="125">
        <v>4422.0874242742402</v>
      </c>
      <c r="DU1859" s="125">
        <v>4530.5284213067798</v>
      </c>
    </row>
    <row r="1860" spans="1:125" s="124" customFormat="1" hidden="1">
      <c r="A1860" s="124" t="s">
        <v>2584</v>
      </c>
      <c r="BO1860" s="139">
        <f t="shared" ref="BO1860:DT1860" si="202">BO1859/BO1853</f>
        <v>0.96609087952258854</v>
      </c>
      <c r="BP1860" s="139">
        <f t="shared" si="202"/>
        <v>0.95962383829513287</v>
      </c>
      <c r="BQ1860" s="139">
        <f t="shared" si="202"/>
        <v>0.95648787510488831</v>
      </c>
      <c r="BR1860" s="139">
        <f t="shared" si="202"/>
        <v>0.94974235547727104</v>
      </c>
      <c r="BS1860" s="139">
        <f t="shared" si="202"/>
        <v>0.95830580190983183</v>
      </c>
      <c r="BT1860" s="139">
        <f t="shared" si="202"/>
        <v>0.95106554830051748</v>
      </c>
      <c r="BU1860" s="139">
        <f t="shared" si="202"/>
        <v>0.94792726923371373</v>
      </c>
      <c r="BV1860" s="139">
        <f t="shared" si="202"/>
        <v>0.96755483891385763</v>
      </c>
      <c r="BW1860" s="139">
        <f t="shared" si="202"/>
        <v>0.95682943734392167</v>
      </c>
      <c r="BX1860" s="139">
        <f t="shared" si="202"/>
        <v>0.94012194953685557</v>
      </c>
      <c r="BY1860" s="139">
        <f t="shared" si="202"/>
        <v>0.98142951236261267</v>
      </c>
      <c r="BZ1860" s="139">
        <f t="shared" si="202"/>
        <v>0.96180152466333479</v>
      </c>
      <c r="CA1860" s="139">
        <f t="shared" si="202"/>
        <v>0.96014598304835996</v>
      </c>
      <c r="CB1860" s="139">
        <f t="shared" si="202"/>
        <v>0.99103017172220476</v>
      </c>
      <c r="CC1860" s="139">
        <f t="shared" si="202"/>
        <v>0.96301035873578289</v>
      </c>
      <c r="CD1860" s="139">
        <f t="shared" si="202"/>
        <v>0.96463533441523808</v>
      </c>
      <c r="CE1860" s="139">
        <f t="shared" si="202"/>
        <v>0.98701645006147898</v>
      </c>
      <c r="CF1860" s="139">
        <f t="shared" si="202"/>
        <v>0.9958954988356632</v>
      </c>
      <c r="CG1860" s="139">
        <f t="shared" si="202"/>
        <v>1.0026779829651526</v>
      </c>
      <c r="CH1860" s="139">
        <f t="shared" si="202"/>
        <v>0.99836589964294942</v>
      </c>
      <c r="CI1860" s="139">
        <f t="shared" si="202"/>
        <v>1.0085380921922151</v>
      </c>
      <c r="CJ1860" s="139">
        <f t="shared" si="202"/>
        <v>0.99018590001376705</v>
      </c>
      <c r="CK1860" s="139">
        <f t="shared" si="202"/>
        <v>1.0101402129889616</v>
      </c>
      <c r="CL1860" s="139">
        <f t="shared" si="202"/>
        <v>0.99906036928704622</v>
      </c>
      <c r="CM1860" s="139">
        <f t="shared" si="202"/>
        <v>1.0023572218858878</v>
      </c>
      <c r="CN1860" s="139">
        <f t="shared" si="202"/>
        <v>0.99479582501225072</v>
      </c>
      <c r="CO1860" s="139">
        <f t="shared" si="202"/>
        <v>0.99919493359687717</v>
      </c>
      <c r="CP1860" s="139">
        <f t="shared" si="202"/>
        <v>0.99817737326209488</v>
      </c>
      <c r="CQ1860" s="139">
        <f t="shared" si="202"/>
        <v>0.99443534526010124</v>
      </c>
      <c r="CR1860" s="139">
        <f t="shared" si="202"/>
        <v>1.0020362758439902</v>
      </c>
      <c r="CS1860" s="139">
        <f t="shared" si="202"/>
        <v>1.0023300533268902</v>
      </c>
      <c r="CT1860" s="139">
        <f t="shared" si="202"/>
        <v>0.99813698655091887</v>
      </c>
      <c r="CU1860" s="139">
        <f t="shared" si="202"/>
        <v>1.002915784428827</v>
      </c>
      <c r="CV1860" s="139">
        <f t="shared" si="202"/>
        <v>0.98180360663648014</v>
      </c>
      <c r="CW1860" s="139">
        <f t="shared" si="202"/>
        <v>1.0206310168670925</v>
      </c>
      <c r="CX1860" s="139">
        <f t="shared" si="202"/>
        <v>0.99383405414571513</v>
      </c>
      <c r="CY1860" s="139">
        <f t="shared" si="202"/>
        <v>1.0030336683297691</v>
      </c>
      <c r="CZ1860" s="139">
        <f t="shared" si="202"/>
        <v>1.0216216875157578</v>
      </c>
      <c r="DA1860" s="139">
        <f t="shared" si="202"/>
        <v>0.99938837015018167</v>
      </c>
      <c r="DB1860" s="139">
        <f t="shared" si="202"/>
        <v>0.99054878714489492</v>
      </c>
      <c r="DC1860" s="139">
        <f t="shared" si="202"/>
        <v>0.99489237506166017</v>
      </c>
      <c r="DD1860" s="139">
        <f t="shared" si="202"/>
        <v>0.99659083896612788</v>
      </c>
      <c r="DE1860" s="139">
        <f t="shared" si="202"/>
        <v>1.010115513306258</v>
      </c>
      <c r="DF1860" s="139">
        <f t="shared" si="202"/>
        <v>0.99119904831335703</v>
      </c>
      <c r="DG1860" s="139">
        <f t="shared" si="202"/>
        <v>0.99291529735594697</v>
      </c>
      <c r="DH1860" s="139">
        <f t="shared" si="202"/>
        <v>1.0042101701186754</v>
      </c>
      <c r="DI1860" s="139">
        <f t="shared" si="202"/>
        <v>1.0033220212218257</v>
      </c>
      <c r="DJ1860" s="139">
        <f t="shared" si="202"/>
        <v>0.99178644115064907</v>
      </c>
      <c r="DK1860" s="139">
        <f t="shared" si="202"/>
        <v>0.99954692186979643</v>
      </c>
      <c r="DL1860" s="139">
        <f t="shared" si="202"/>
        <v>0.98364162602930894</v>
      </c>
      <c r="DM1860" s="139">
        <f t="shared" si="202"/>
        <v>0.9703411201547778</v>
      </c>
      <c r="DN1860" s="139">
        <f t="shared" si="202"/>
        <v>0.9876471407772468</v>
      </c>
      <c r="DO1860" s="139">
        <f t="shared" si="202"/>
        <v>1.003683825876287</v>
      </c>
      <c r="DP1860" s="139">
        <f t="shared" si="202"/>
        <v>0.98992161057635586</v>
      </c>
      <c r="DQ1860" s="139">
        <f t="shared" si="202"/>
        <v>0.9919970153038985</v>
      </c>
      <c r="DR1860" s="139">
        <f t="shared" si="202"/>
        <v>0.96728450988126746</v>
      </c>
      <c r="DS1860" s="139">
        <f t="shared" si="202"/>
        <v>1.0093594823831853</v>
      </c>
      <c r="DT1860" s="139">
        <f t="shared" si="202"/>
        <v>0.99953669236475506</v>
      </c>
      <c r="DU1860" s="139">
        <f>DU1859/DU1853</f>
        <v>1.0036385152773051</v>
      </c>
    </row>
    <row r="1861" spans="1:125" s="124" customFormat="1" hidden="1">
      <c r="A1861" t="s">
        <v>2563</v>
      </c>
      <c r="BO1861" s="126">
        <f t="shared" ref="BO1861:CT1861" si="203">BO1854*1000000/BO2</f>
        <v>8.9315879172497031E-2</v>
      </c>
      <c r="BP1861" s="126">
        <f t="shared" si="203"/>
        <v>9.4360345012185917E-2</v>
      </c>
      <c r="BQ1861" s="126">
        <f t="shared" si="203"/>
        <v>9.1442007097700728E-2</v>
      </c>
      <c r="BR1861" s="126">
        <f t="shared" si="203"/>
        <v>9.4254008244800624E-2</v>
      </c>
      <c r="BS1861" s="126">
        <f t="shared" si="203"/>
        <v>9.3538195070951818E-2</v>
      </c>
      <c r="BT1861" s="126">
        <f t="shared" si="203"/>
        <v>9.9692986770125683E-2</v>
      </c>
      <c r="BU1861" s="126">
        <f t="shared" si="203"/>
        <v>0.10593640940423467</v>
      </c>
      <c r="BV1861" s="126">
        <f t="shared" si="203"/>
        <v>0.111081429818326</v>
      </c>
      <c r="BW1861" s="126">
        <f t="shared" si="203"/>
        <v>0.11653834572370131</v>
      </c>
      <c r="BX1861" s="126">
        <f t="shared" si="203"/>
        <v>0.11754114798028585</v>
      </c>
      <c r="BY1861" s="126">
        <f t="shared" si="203"/>
        <v>0.11988117920223709</v>
      </c>
      <c r="BZ1861" s="126">
        <f t="shared" si="203"/>
        <v>0.12719267313399693</v>
      </c>
      <c r="CA1861" s="126">
        <f t="shared" si="203"/>
        <v>0.13179685260945656</v>
      </c>
      <c r="CB1861" s="126">
        <f t="shared" si="203"/>
        <v>0.13478270266784745</v>
      </c>
      <c r="CC1861" s="126">
        <f t="shared" si="203"/>
        <v>0.13792442506841632</v>
      </c>
      <c r="CD1861" s="126">
        <f t="shared" si="203"/>
        <v>0.14214179724212639</v>
      </c>
      <c r="CE1861" s="126">
        <f t="shared" si="203"/>
        <v>0.14941701377644526</v>
      </c>
      <c r="CF1861" s="126">
        <f t="shared" si="203"/>
        <v>0.15174401272706486</v>
      </c>
      <c r="CG1861" s="126">
        <f t="shared" si="203"/>
        <v>0.15360797510837307</v>
      </c>
      <c r="CH1861" s="126">
        <f t="shared" si="203"/>
        <v>0.15208810176977799</v>
      </c>
      <c r="CI1861" s="126">
        <f t="shared" si="203"/>
        <v>0.15165012055685823</v>
      </c>
      <c r="CJ1861" s="126">
        <f t="shared" si="203"/>
        <v>0.14401527951998291</v>
      </c>
      <c r="CK1861" s="126">
        <f t="shared" si="203"/>
        <v>0.1476759277851637</v>
      </c>
      <c r="CL1861" s="126">
        <f t="shared" si="203"/>
        <v>0.14949997726768535</v>
      </c>
      <c r="CM1861" s="126">
        <f t="shared" si="203"/>
        <v>0.15028949683151055</v>
      </c>
      <c r="CN1861" s="126">
        <f t="shared" si="203"/>
        <v>0.14852409116713167</v>
      </c>
      <c r="CO1861" s="126">
        <f t="shared" si="203"/>
        <v>0.14549168671984855</v>
      </c>
      <c r="CP1861" s="126">
        <f t="shared" si="203"/>
        <v>0.1445941015908887</v>
      </c>
      <c r="CQ1861" s="126">
        <f t="shared" si="203"/>
        <v>0.14232458543855037</v>
      </c>
      <c r="CR1861" s="126">
        <f t="shared" si="203"/>
        <v>0.14328792797977907</v>
      </c>
      <c r="CS1861" s="126">
        <f t="shared" si="203"/>
        <v>0.14456547914082923</v>
      </c>
      <c r="CT1861" s="126">
        <f t="shared" si="203"/>
        <v>0.14415233786821019</v>
      </c>
      <c r="CU1861" s="126">
        <f t="shared" ref="CU1861:DS1861" si="204">CU1854*1000000/CU2</f>
        <v>0.14501935002993416</v>
      </c>
      <c r="CV1861" s="126">
        <f t="shared" si="204"/>
        <v>0.14479771178397977</v>
      </c>
      <c r="CW1861" s="126">
        <f t="shared" si="204"/>
        <v>0.1465254458134263</v>
      </c>
      <c r="CX1861" s="127">
        <f t="shared" si="204"/>
        <v>0.14320585940279895</v>
      </c>
      <c r="CY1861" s="126">
        <f t="shared" si="204"/>
        <v>0.14109835395448247</v>
      </c>
      <c r="CZ1861" s="126">
        <f t="shared" si="204"/>
        <v>0.14098961463943158</v>
      </c>
      <c r="DA1861" s="126">
        <f t="shared" si="204"/>
        <v>0.14151732773338832</v>
      </c>
      <c r="DB1861" s="126">
        <f t="shared" si="204"/>
        <v>0.14465401115229681</v>
      </c>
      <c r="DC1861" s="126">
        <f t="shared" si="204"/>
        <v>0.14736020105227923</v>
      </c>
      <c r="DD1861" s="126">
        <f t="shared" si="204"/>
        <v>0.14503753243476467</v>
      </c>
      <c r="DE1861" s="126">
        <f t="shared" si="204"/>
        <v>0.14669557314613516</v>
      </c>
      <c r="DF1861" s="126">
        <f t="shared" si="204"/>
        <v>0.14997399679004883</v>
      </c>
      <c r="DG1861" s="126">
        <f t="shared" si="204"/>
        <v>0.15139101104657157</v>
      </c>
      <c r="DH1861" s="126">
        <f t="shared" si="204"/>
        <v>0.15373311342552209</v>
      </c>
      <c r="DI1861" s="126">
        <f t="shared" si="204"/>
        <v>0.14735939904600029</v>
      </c>
      <c r="DJ1861" s="126">
        <f t="shared" si="204"/>
        <v>0.15290107915668255</v>
      </c>
      <c r="DK1861" s="126">
        <f t="shared" si="204"/>
        <v>0.15461301614491013</v>
      </c>
      <c r="DL1861" s="126">
        <f t="shared" si="204"/>
        <v>0.15215870288820132</v>
      </c>
      <c r="DM1861" s="126">
        <f t="shared" si="204"/>
        <v>0.1521562465685076</v>
      </c>
      <c r="DN1861" s="126">
        <f t="shared" si="204"/>
        <v>0.14947256742192244</v>
      </c>
      <c r="DO1861" s="126">
        <f t="shared" si="204"/>
        <v>0.14851278242181948</v>
      </c>
      <c r="DP1861" s="126">
        <f t="shared" si="204"/>
        <v>0.14679413911516345</v>
      </c>
      <c r="DQ1861" s="126">
        <f t="shared" si="204"/>
        <v>0.14283645567601494</v>
      </c>
      <c r="DR1861" s="126">
        <f t="shared" si="204"/>
        <v>0.1247175997393823</v>
      </c>
      <c r="DS1861" s="126">
        <f t="shared" si="204"/>
        <v>0.13284035632292068</v>
      </c>
      <c r="DT1861" s="125"/>
      <c r="DU1861" s="125"/>
    </row>
    <row r="1862" spans="1:125" s="124" customFormat="1" hidden="1">
      <c r="A1862" t="s">
        <v>2564</v>
      </c>
      <c r="BO1862" s="126">
        <f t="shared" ref="BO1862:CT1862" si="205">BO1855*1000000/BO3</f>
        <v>9.9360863711822553E-2</v>
      </c>
      <c r="BP1862" s="126">
        <f t="shared" si="205"/>
        <v>0.11147135811433992</v>
      </c>
      <c r="BQ1862" s="126">
        <f t="shared" si="205"/>
        <v>0.12278091636338767</v>
      </c>
      <c r="BR1862" s="126">
        <f t="shared" si="205"/>
        <v>0.13437119904578471</v>
      </c>
      <c r="BS1862" s="126">
        <f t="shared" si="205"/>
        <v>0.15388762706585482</v>
      </c>
      <c r="BT1862" s="126">
        <f t="shared" si="205"/>
        <v>0.17474572362103738</v>
      </c>
      <c r="BU1862" s="126">
        <f t="shared" si="205"/>
        <v>0.18678701248714982</v>
      </c>
      <c r="BV1862" s="126">
        <f t="shared" si="205"/>
        <v>0.20109959457611951</v>
      </c>
      <c r="BW1862" s="126">
        <f t="shared" si="205"/>
        <v>0.22148663374570315</v>
      </c>
      <c r="BX1862" s="126">
        <f t="shared" si="205"/>
        <v>0.21410859709726809</v>
      </c>
      <c r="BY1862" s="126">
        <f t="shared" si="205"/>
        <v>0.21275384329706001</v>
      </c>
      <c r="BZ1862" s="126">
        <f t="shared" si="205"/>
        <v>0.22546646623767769</v>
      </c>
      <c r="CA1862" s="126">
        <f t="shared" si="205"/>
        <v>0.23338883718530989</v>
      </c>
      <c r="CB1862" s="126">
        <f t="shared" si="205"/>
        <v>0.240273534799364</v>
      </c>
      <c r="CC1862" s="126">
        <f t="shared" si="205"/>
        <v>0.24125259288306647</v>
      </c>
      <c r="CD1862" s="126">
        <f t="shared" si="205"/>
        <v>0.22263482194507841</v>
      </c>
      <c r="CE1862" s="126">
        <f t="shared" si="205"/>
        <v>0.21571742752722137</v>
      </c>
      <c r="CF1862" s="126">
        <f t="shared" si="205"/>
        <v>0.21147250114058083</v>
      </c>
      <c r="CG1862" s="126">
        <f t="shared" si="205"/>
        <v>0.21678191635151933</v>
      </c>
      <c r="CH1862" s="126">
        <f t="shared" si="205"/>
        <v>0.21712425812627606</v>
      </c>
      <c r="CI1862" s="126">
        <f t="shared" si="205"/>
        <v>0.22870047722485559</v>
      </c>
      <c r="CJ1862" s="126">
        <f t="shared" si="205"/>
        <v>0.22909981747342251</v>
      </c>
      <c r="CK1862" s="126">
        <f t="shared" si="205"/>
        <v>0.23543630413412447</v>
      </c>
      <c r="CL1862" s="126">
        <f t="shared" si="205"/>
        <v>0.24683188400096814</v>
      </c>
      <c r="CM1862" s="126">
        <f t="shared" si="205"/>
        <v>0.25292141289118009</v>
      </c>
      <c r="CN1862" s="126">
        <f t="shared" si="205"/>
        <v>0.26080568966316764</v>
      </c>
      <c r="CO1862" s="126">
        <f t="shared" si="205"/>
        <v>0.26759896960360402</v>
      </c>
      <c r="CP1862" s="126">
        <f t="shared" si="205"/>
        <v>0.27905405396201483</v>
      </c>
      <c r="CQ1862" s="126">
        <f t="shared" si="205"/>
        <v>0.28657829339204149</v>
      </c>
      <c r="CR1862" s="126">
        <f t="shared" si="205"/>
        <v>0.29795620986014926</v>
      </c>
      <c r="CS1862" s="126">
        <f t="shared" si="205"/>
        <v>0.30737757236968022</v>
      </c>
      <c r="CT1862" s="126">
        <f t="shared" si="205"/>
        <v>0.31646459676416849</v>
      </c>
      <c r="CU1862" s="126">
        <f t="shared" ref="CU1862:DS1862" si="206">CU1855*1000000/CU3</f>
        <v>0.32704726463411693</v>
      </c>
      <c r="CV1862" s="126">
        <f t="shared" si="206"/>
        <v>0.31563919901055343</v>
      </c>
      <c r="CW1862" s="126">
        <f t="shared" si="206"/>
        <v>0.3204059406357872</v>
      </c>
      <c r="CX1862" s="127">
        <f t="shared" si="206"/>
        <v>0.32953745912530202</v>
      </c>
      <c r="CY1862" s="126">
        <f t="shared" si="206"/>
        <v>0.32880922902667209</v>
      </c>
      <c r="CZ1862" s="126">
        <f t="shared" si="206"/>
        <v>0.33260446830456042</v>
      </c>
      <c r="DA1862" s="126">
        <f t="shared" si="206"/>
        <v>0.34176614994380644</v>
      </c>
      <c r="DB1862" s="126">
        <f t="shared" si="206"/>
        <v>0.35933300226328385</v>
      </c>
      <c r="DC1862" s="126">
        <f t="shared" si="206"/>
        <v>0.36129418040838762</v>
      </c>
      <c r="DD1862" s="126">
        <f t="shared" si="206"/>
        <v>0.3669432307008878</v>
      </c>
      <c r="DE1862" s="126">
        <f t="shared" si="206"/>
        <v>0.37296235681114587</v>
      </c>
      <c r="DF1862" s="126">
        <f t="shared" si="206"/>
        <v>0.37317397395218604</v>
      </c>
      <c r="DG1862" s="126">
        <f t="shared" si="206"/>
        <v>0.37080319562865893</v>
      </c>
      <c r="DH1862" s="126">
        <f t="shared" si="206"/>
        <v>0.38840771398443652</v>
      </c>
      <c r="DI1862" s="126">
        <f t="shared" si="206"/>
        <v>0.39380273002901989</v>
      </c>
      <c r="DJ1862" s="126">
        <f t="shared" si="206"/>
        <v>0.4060901335396534</v>
      </c>
      <c r="DK1862" s="126">
        <f t="shared" si="206"/>
        <v>0.40976389437024413</v>
      </c>
      <c r="DL1862" s="126">
        <f t="shared" si="206"/>
        <v>0.41225606210461435</v>
      </c>
      <c r="DM1862" s="126">
        <f t="shared" si="206"/>
        <v>0.42313384568164886</v>
      </c>
      <c r="DN1862" s="126">
        <f t="shared" si="206"/>
        <v>0.43561092729488055</v>
      </c>
      <c r="DO1862" s="126">
        <f t="shared" si="206"/>
        <v>0.44359566540482487</v>
      </c>
      <c r="DP1862" s="126">
        <f t="shared" si="206"/>
        <v>0.44660937110790611</v>
      </c>
      <c r="DQ1862" s="126">
        <f t="shared" si="206"/>
        <v>0.4463026981190189</v>
      </c>
      <c r="DR1862" s="126">
        <f t="shared" si="206"/>
        <v>0.41967234560391187</v>
      </c>
      <c r="DS1862" s="126">
        <f t="shared" si="206"/>
        <v>0.43004157258984399</v>
      </c>
      <c r="DT1862" s="125"/>
      <c r="DU1862" s="125"/>
    </row>
    <row r="1863" spans="1:125" s="124" customFormat="1" hidden="1">
      <c r="A1863" t="s">
        <v>2565</v>
      </c>
      <c r="B1863" s="146"/>
      <c r="C1863" s="146"/>
      <c r="D1863" s="146"/>
      <c r="E1863" s="146"/>
      <c r="F1863" s="146"/>
      <c r="G1863" s="146"/>
      <c r="H1863" s="146"/>
      <c r="I1863" s="146"/>
      <c r="J1863" s="146"/>
      <c r="K1863" s="146"/>
      <c r="L1863" s="146"/>
      <c r="M1863" s="146"/>
      <c r="N1863" s="146"/>
      <c r="O1863" s="146"/>
      <c r="P1863" s="146"/>
      <c r="Q1863" s="146"/>
      <c r="R1863" s="146"/>
      <c r="S1863" s="146"/>
      <c r="T1863" s="146"/>
      <c r="U1863" s="146"/>
      <c r="V1863" s="146"/>
      <c r="W1863" s="146"/>
      <c r="X1863" s="146"/>
      <c r="Y1863" s="146"/>
      <c r="Z1863" s="146"/>
      <c r="AA1863" s="146"/>
      <c r="AB1863" s="146"/>
      <c r="AC1863" s="146"/>
      <c r="AD1863" s="146"/>
      <c r="AE1863" s="146"/>
      <c r="AF1863" s="146"/>
      <c r="AG1863" s="146"/>
      <c r="AH1863" s="146"/>
      <c r="AI1863" s="146"/>
      <c r="AJ1863" s="146"/>
      <c r="AK1863" s="146"/>
      <c r="AL1863" s="146"/>
      <c r="AM1863" s="146"/>
      <c r="AN1863" s="146"/>
      <c r="AO1863" s="146"/>
      <c r="AP1863" s="146"/>
      <c r="AQ1863" s="146"/>
      <c r="AR1863" s="146"/>
      <c r="AS1863" s="146"/>
      <c r="AT1863" s="146"/>
      <c r="AU1863" s="146"/>
      <c r="AV1863" s="146"/>
      <c r="AW1863" s="146"/>
      <c r="AX1863" s="146"/>
      <c r="AY1863" s="146"/>
      <c r="AZ1863" s="146"/>
      <c r="BA1863" s="146"/>
      <c r="BB1863" s="146"/>
      <c r="BC1863" s="146"/>
      <c r="BD1863" s="146"/>
      <c r="BE1863" s="146"/>
      <c r="BF1863" s="146"/>
      <c r="BG1863" s="146"/>
      <c r="BH1863" s="146"/>
      <c r="BI1863" s="146"/>
      <c r="BJ1863" s="146"/>
      <c r="BK1863" s="146"/>
      <c r="BL1863" s="146"/>
      <c r="BM1863" s="146"/>
      <c r="BN1863" s="146"/>
      <c r="BO1863" s="126">
        <f t="shared" ref="BO1863:CT1863" si="207">BO1856*1000000/BO4</f>
        <v>0.63694329479575496</v>
      </c>
      <c r="BP1863" s="126">
        <f t="shared" si="207"/>
        <v>0.67705753270693447</v>
      </c>
      <c r="BQ1863" s="126">
        <f t="shared" si="207"/>
        <v>0.73506916601892647</v>
      </c>
      <c r="BR1863" s="126">
        <f t="shared" si="207"/>
        <v>0.78350062955363842</v>
      </c>
      <c r="BS1863" s="126">
        <f t="shared" si="207"/>
        <v>0.8338160910115141</v>
      </c>
      <c r="BT1863" s="126">
        <f t="shared" si="207"/>
        <v>0.91560827382935439</v>
      </c>
      <c r="BU1863" s="126">
        <f t="shared" si="207"/>
        <v>0.96672939028976579</v>
      </c>
      <c r="BV1863" s="126">
        <f t="shared" si="207"/>
        <v>1.0404919323994106</v>
      </c>
      <c r="BW1863" s="126">
        <f t="shared" si="207"/>
        <v>1.1158775094040638</v>
      </c>
      <c r="BX1863" s="126">
        <f t="shared" si="207"/>
        <v>1.2031184796329637</v>
      </c>
      <c r="BY1863" s="126">
        <f t="shared" si="207"/>
        <v>1.259928655907987</v>
      </c>
      <c r="BZ1863" s="126">
        <f t="shared" si="207"/>
        <v>1.2939132722293736</v>
      </c>
      <c r="CA1863" s="126">
        <f t="shared" si="207"/>
        <v>1.3379815908197732</v>
      </c>
      <c r="CB1863" s="126">
        <f t="shared" si="207"/>
        <v>1.4115341357269213</v>
      </c>
      <c r="CC1863" s="126">
        <f t="shared" si="207"/>
        <v>1.4277234232746436</v>
      </c>
      <c r="CD1863" s="126">
        <f t="shared" si="207"/>
        <v>1.4684843826585416</v>
      </c>
      <c r="CE1863" s="126">
        <f t="shared" si="207"/>
        <v>1.4559971057402885</v>
      </c>
      <c r="CF1863" s="126">
        <f t="shared" si="207"/>
        <v>1.4282791869912521</v>
      </c>
      <c r="CG1863" s="126">
        <f t="shared" si="207"/>
        <v>1.3948459878858144</v>
      </c>
      <c r="CH1863" s="126">
        <f t="shared" si="207"/>
        <v>1.3890275684393885</v>
      </c>
      <c r="CI1863" s="126">
        <f t="shared" si="207"/>
        <v>1.2695970301995123</v>
      </c>
      <c r="CJ1863" s="126">
        <f t="shared" si="207"/>
        <v>1.2789644790502204</v>
      </c>
      <c r="CK1863" s="126">
        <f t="shared" si="207"/>
        <v>1.2870020139413516</v>
      </c>
      <c r="CL1863" s="126">
        <f t="shared" si="207"/>
        <v>1.252171211784558</v>
      </c>
      <c r="CM1863" s="126">
        <f t="shared" si="207"/>
        <v>1.2439240465358679</v>
      </c>
      <c r="CN1863" s="126">
        <f t="shared" si="207"/>
        <v>1.2624380494948144</v>
      </c>
      <c r="CO1863" s="126">
        <f t="shared" si="207"/>
        <v>1.1899201101806178</v>
      </c>
      <c r="CP1863" s="126">
        <f t="shared" si="207"/>
        <v>1.0429749534897439</v>
      </c>
      <c r="CQ1863" s="126">
        <f t="shared" si="207"/>
        <v>0.880699284719755</v>
      </c>
      <c r="CR1863" s="126">
        <f t="shared" si="207"/>
        <v>0.78906187234429637</v>
      </c>
      <c r="CS1863" s="126">
        <f t="shared" si="207"/>
        <v>0.73208379899849896</v>
      </c>
      <c r="CT1863" s="126">
        <f t="shared" si="207"/>
        <v>0.65173644308012768</v>
      </c>
      <c r="CU1863" s="126">
        <f t="shared" ref="CU1863:DS1863" si="208">CU1856*1000000/CU4</f>
        <v>0.65181194563655753</v>
      </c>
      <c r="CV1863" s="126">
        <f t="shared" si="208"/>
        <v>0.64292250502462256</v>
      </c>
      <c r="CW1863" s="126">
        <f t="shared" si="208"/>
        <v>0.62668649479329885</v>
      </c>
      <c r="CX1863" s="127">
        <f t="shared" si="208"/>
        <v>0.61059505664935276</v>
      </c>
      <c r="CY1863" s="126">
        <f t="shared" si="208"/>
        <v>0.62297533120005921</v>
      </c>
      <c r="CZ1863" s="126">
        <f t="shared" si="208"/>
        <v>0.61323825624910222</v>
      </c>
      <c r="DA1863" s="126">
        <f t="shared" si="208"/>
        <v>0.63191835839337773</v>
      </c>
      <c r="DB1863" s="126">
        <f t="shared" si="208"/>
        <v>0.64234652489434485</v>
      </c>
      <c r="DC1863" s="126">
        <f t="shared" si="208"/>
        <v>0.6573015789019403</v>
      </c>
      <c r="DD1863" s="126">
        <f t="shared" si="208"/>
        <v>0.68482232529343212</v>
      </c>
      <c r="DE1863" s="126">
        <f t="shared" si="208"/>
        <v>0.68692841299415563</v>
      </c>
      <c r="DF1863" s="126">
        <f t="shared" si="208"/>
        <v>0.69630528613501541</v>
      </c>
      <c r="DG1863" s="126">
        <f t="shared" si="208"/>
        <v>0.67096094613860569</v>
      </c>
      <c r="DH1863" s="126">
        <f t="shared" si="208"/>
        <v>0.67780704114048163</v>
      </c>
      <c r="DI1863" s="126">
        <f t="shared" si="208"/>
        <v>0.71085414456740881</v>
      </c>
      <c r="DJ1863" s="126">
        <f t="shared" si="208"/>
        <v>0.72778897356852357</v>
      </c>
      <c r="DK1863" s="126">
        <f t="shared" si="208"/>
        <v>0.70691385032695364</v>
      </c>
      <c r="DL1863" s="126">
        <f t="shared" si="208"/>
        <v>0.7303668233515862</v>
      </c>
      <c r="DM1863" s="126">
        <f t="shared" si="208"/>
        <v>0.71639840780210373</v>
      </c>
      <c r="DN1863" s="126">
        <f t="shared" si="208"/>
        <v>0.73513854421081826</v>
      </c>
      <c r="DO1863" s="126">
        <f t="shared" si="208"/>
        <v>0.75364746833095986</v>
      </c>
      <c r="DP1863" s="126">
        <f t="shared" si="208"/>
        <v>0.77090021458994629</v>
      </c>
      <c r="DQ1863" s="126">
        <f t="shared" si="208"/>
        <v>0.78317436675085728</v>
      </c>
      <c r="DR1863" s="126">
        <f t="shared" si="208"/>
        <v>0.74584187880362018</v>
      </c>
      <c r="DS1863" s="126">
        <f t="shared" si="208"/>
        <v>0.79233144580902215</v>
      </c>
      <c r="DT1863" s="125"/>
      <c r="DU1863" s="125"/>
    </row>
    <row r="1864" spans="1:125" s="124" customFormat="1" hidden="1">
      <c r="A1864" t="s">
        <v>2566</v>
      </c>
      <c r="B1864" s="146">
        <v>0.01</v>
      </c>
      <c r="C1864" s="146">
        <f>B1864*$C1866</f>
        <v>1.0584332395693423E-2</v>
      </c>
      <c r="D1864" s="146">
        <f t="shared" ref="D1864:BN1864" si="209">C1864*$C1866</f>
        <v>1.1202809226252526E-2</v>
      </c>
      <c r="E1864" s="146">
        <f t="shared" si="209"/>
        <v>1.1857425661619779E-2</v>
      </c>
      <c r="F1864" s="146">
        <f t="shared" si="209"/>
        <v>1.2550293455980875E-2</v>
      </c>
      <c r="G1864" s="146">
        <f t="shared" si="209"/>
        <v>1.3283647760159755E-2</v>
      </c>
      <c r="H1864" s="146">
        <f t="shared" si="209"/>
        <v>1.4059854332083928E-2</v>
      </c>
      <c r="I1864" s="146">
        <f t="shared" si="209"/>
        <v>1.4881417168580643E-2</v>
      </c>
      <c r="J1864" s="146">
        <f t="shared" si="209"/>
        <v>1.5750986583123641E-2</v>
      </c>
      <c r="K1864" s="146">
        <f t="shared" si="209"/>
        <v>1.6671367755588803E-2</v>
      </c>
      <c r="L1864" s="146">
        <f t="shared" si="209"/>
        <v>1.7645529781599733E-2</v>
      </c>
      <c r="M1864" s="146">
        <f t="shared" si="209"/>
        <v>1.8676615250655913E-2</v>
      </c>
      <c r="N1864" s="146">
        <f t="shared" si="209"/>
        <v>1.9767950383941923E-2</v>
      </c>
      <c r="O1864" s="146">
        <f t="shared" si="209"/>
        <v>2.0923055764521675E-2</v>
      </c>
      <c r="P1864" s="146">
        <f t="shared" si="209"/>
        <v>2.2145657694532677E-2</v>
      </c>
      <c r="Q1864" s="146">
        <f t="shared" si="209"/>
        <v>2.3439700216017954E-2</v>
      </c>
      <c r="R1864" s="146">
        <f t="shared" si="209"/>
        <v>2.4809357834174095E-2</v>
      </c>
      <c r="S1864" s="146">
        <f t="shared" si="209"/>
        <v>2.6259048984059931E-2</v>
      </c>
      <c r="T1864" s="146">
        <f t="shared" si="209"/>
        <v>2.7793450284208598E-2</v>
      </c>
      <c r="U1864" s="146">
        <f t="shared" si="209"/>
        <v>2.9417511623124365E-2</v>
      </c>
      <c r="V1864" s="146">
        <f t="shared" si="209"/>
        <v>3.1136472127332303E-2</v>
      </c>
      <c r="W1864" s="146">
        <f t="shared" si="209"/>
        <v>3.295587706249286E-2</v>
      </c>
      <c r="X1864" s="146">
        <f t="shared" si="209"/>
        <v>3.4881595722103295E-2</v>
      </c>
      <c r="Y1864" s="146">
        <f t="shared" si="209"/>
        <v>3.6919840361493907E-2</v>
      </c>
      <c r="Z1864" s="146">
        <f t="shared" si="209"/>
        <v>3.9077186238198953E-2</v>
      </c>
      <c r="AA1864" s="146">
        <f t="shared" si="209"/>
        <v>4.1360592823351437E-2</v>
      </c>
      <c r="AB1864" s="146">
        <f t="shared" si="209"/>
        <v>4.3777426252528354E-2</v>
      </c>
      <c r="AC1864" s="146">
        <f t="shared" si="209"/>
        <v>4.633548308847156E-2</v>
      </c>
      <c r="AD1864" s="146">
        <f t="shared" si="209"/>
        <v>4.9043015472341425E-2</v>
      </c>
      <c r="AE1864" s="146">
        <f t="shared" si="209"/>
        <v>5.1908757744639711E-2</v>
      </c>
      <c r="AF1864" s="146">
        <f t="shared" si="209"/>
        <v>5.4941954621679195E-2</v>
      </c>
      <c r="AG1864" s="146">
        <f t="shared" si="209"/>
        <v>5.815239101849571E-2</v>
      </c>
      <c r="AH1864" s="146">
        <f t="shared" si="209"/>
        <v>6.1550423614409537E-2</v>
      </c>
      <c r="AI1864" s="146">
        <f t="shared" si="209"/>
        <v>6.5147014263064837E-2</v>
      </c>
      <c r="AJ1864" s="146">
        <f t="shared" si="209"/>
        <v>6.895376535472586E-2</v>
      </c>
      <c r="AK1864" s="146">
        <f t="shared" si="209"/>
        <v>7.2982957244906776E-2</v>
      </c>
      <c r="AL1864" s="146">
        <f t="shared" si="209"/>
        <v>7.7247587870077489E-2</v>
      </c>
      <c r="AM1864" s="146">
        <f t="shared" si="209"/>
        <v>8.1761414678243549E-2</v>
      </c>
      <c r="AN1864" s="146">
        <f t="shared" si="209"/>
        <v>8.653899900966569E-2</v>
      </c>
      <c r="AO1864" s="146">
        <f t="shared" si="209"/>
        <v>9.1595753070888561E-2</v>
      </c>
      <c r="AP1864" s="146">
        <f t="shared" si="209"/>
        <v>9.6947989653614119E-2</v>
      </c>
      <c r="AQ1864" s="146">
        <f t="shared" si="209"/>
        <v>0.10261297475880987</v>
      </c>
      <c r="AR1864" s="146">
        <f t="shared" si="209"/>
        <v>0.10860898329581428</v>
      </c>
      <c r="AS1864" s="146">
        <f t="shared" si="209"/>
        <v>0.11495535803612129</v>
      </c>
      <c r="AT1864" s="146">
        <f t="shared" si="209"/>
        <v>0.12167257201202548</v>
      </c>
      <c r="AU1864" s="146">
        <f t="shared" si="209"/>
        <v>0.12878229456142223</v>
      </c>
      <c r="AV1864" s="146">
        <f t="shared" si="209"/>
        <v>0.13630746123181944</v>
      </c>
      <c r="AW1864" s="146">
        <f t="shared" si="209"/>
        <v>0.14427234776906719</v>
      </c>
      <c r="AX1864" s="146">
        <f t="shared" si="209"/>
        <v>0.15270264842948858</v>
      </c>
      <c r="AY1864" s="146">
        <f t="shared" si="209"/>
        <v>0.16162555886804195</v>
      </c>
      <c r="AZ1864" s="146">
        <f t="shared" si="209"/>
        <v>0.17106986386990708</v>
      </c>
      <c r="BA1864" s="146">
        <f t="shared" si="209"/>
        <v>0.18106603020851214</v>
      </c>
      <c r="BB1864" s="146">
        <f t="shared" si="209"/>
        <v>0.19164630492955589</v>
      </c>
      <c r="BC1864" s="146">
        <f t="shared" si="209"/>
        <v>0.20284481937808385</v>
      </c>
      <c r="BD1864" s="146">
        <f t="shared" si="209"/>
        <v>0.2146976993042034</v>
      </c>
      <c r="BE1864" s="146">
        <f t="shared" si="209"/>
        <v>0.22724318140263255</v>
      </c>
      <c r="BF1864" s="146">
        <f t="shared" si="209"/>
        <v>0.24052173666203211</v>
      </c>
      <c r="BG1864" s="146">
        <f t="shared" si="209"/>
        <v>0.25457620092203892</v>
      </c>
      <c r="BH1864" s="146">
        <f t="shared" si="209"/>
        <v>0.26945191305916943</v>
      </c>
      <c r="BI1864" s="146">
        <f t="shared" si="209"/>
        <v>0.28519686124737348</v>
      </c>
      <c r="BJ1864" s="146">
        <f t="shared" si="209"/>
        <v>0.30186183776506575</v>
      </c>
      <c r="BK1864" s="146">
        <f t="shared" si="209"/>
        <v>0.31950060284803378</v>
      </c>
      <c r="BL1864" s="146">
        <f t="shared" si="209"/>
        <v>0.33817005811680223</v>
      </c>
      <c r="BM1864" s="146">
        <f t="shared" si="209"/>
        <v>0.35793043013791975</v>
      </c>
      <c r="BN1864" s="146">
        <f t="shared" si="209"/>
        <v>0.37884546471132657</v>
      </c>
      <c r="BO1864" s="126">
        <f t="shared" ref="BO1864:CT1864" si="210">BO1857*1000000/BO5</f>
        <v>0.40098263251056077</v>
      </c>
      <c r="BP1864" s="126">
        <f t="shared" si="210"/>
        <v>0.41155399559042322</v>
      </c>
      <c r="BQ1864" s="126">
        <f t="shared" si="210"/>
        <v>0.4148741730754098</v>
      </c>
      <c r="BR1864" s="126">
        <f t="shared" si="210"/>
        <v>0.43235028217286547</v>
      </c>
      <c r="BS1864" s="126">
        <f t="shared" si="210"/>
        <v>0.43833334117183576</v>
      </c>
      <c r="BT1864" s="126">
        <f t="shared" si="210"/>
        <v>0.45263475103469181</v>
      </c>
      <c r="BU1864" s="126">
        <f t="shared" si="210"/>
        <v>0.46847847444911206</v>
      </c>
      <c r="BV1864" s="126">
        <f t="shared" si="210"/>
        <v>0.49660882784918875</v>
      </c>
      <c r="BW1864" s="126">
        <f t="shared" si="210"/>
        <v>0.52723997530651556</v>
      </c>
      <c r="BX1864" s="126">
        <f t="shared" si="210"/>
        <v>0.54474048008636089</v>
      </c>
      <c r="BY1864" s="126">
        <f t="shared" si="210"/>
        <v>0.53777327594951208</v>
      </c>
      <c r="BZ1864" s="126">
        <f t="shared" si="210"/>
        <v>0.55425106726654916</v>
      </c>
      <c r="CA1864" s="126">
        <f t="shared" si="210"/>
        <v>0.56413147105399319</v>
      </c>
      <c r="CB1864" s="126">
        <f t="shared" si="210"/>
        <v>0.58125682040180071</v>
      </c>
      <c r="CC1864" s="126">
        <f t="shared" si="210"/>
        <v>0.59893489673401901</v>
      </c>
      <c r="CD1864" s="126">
        <f t="shared" si="210"/>
        <v>0.60109946510439616</v>
      </c>
      <c r="CE1864" s="126">
        <f t="shared" si="210"/>
        <v>0.59665553332116927</v>
      </c>
      <c r="CF1864" s="126">
        <f t="shared" si="210"/>
        <v>0.57597031230420392</v>
      </c>
      <c r="CG1864" s="126">
        <f t="shared" si="210"/>
        <v>0.54343064713857447</v>
      </c>
      <c r="CH1864" s="126">
        <f t="shared" si="210"/>
        <v>0.53692151280145417</v>
      </c>
      <c r="CI1864" s="126">
        <f t="shared" si="210"/>
        <v>0.53004972263648398</v>
      </c>
      <c r="CJ1864" s="126">
        <f t="shared" si="210"/>
        <v>0.53990972017398398</v>
      </c>
      <c r="CK1864" s="126">
        <f t="shared" si="210"/>
        <v>0.54650483219959123</v>
      </c>
      <c r="CL1864" s="126">
        <f t="shared" si="210"/>
        <v>0.54247565003293619</v>
      </c>
      <c r="CM1864" s="126">
        <f t="shared" si="210"/>
        <v>0.54552512523471974</v>
      </c>
      <c r="CN1864" s="126">
        <f t="shared" si="210"/>
        <v>0.55091592514903243</v>
      </c>
      <c r="CO1864" s="126">
        <f t="shared" si="210"/>
        <v>0.54713427129270575</v>
      </c>
      <c r="CP1864" s="126">
        <f t="shared" si="210"/>
        <v>0.5555274645731737</v>
      </c>
      <c r="CQ1864" s="126">
        <f t="shared" si="210"/>
        <v>0.54869732229672141</v>
      </c>
      <c r="CR1864" s="126">
        <f t="shared" si="210"/>
        <v>0.57836984229632249</v>
      </c>
      <c r="CS1864" s="126">
        <f t="shared" si="210"/>
        <v>0.57304534602465396</v>
      </c>
      <c r="CT1864" s="126">
        <f t="shared" si="210"/>
        <v>0.57501194135160927</v>
      </c>
      <c r="CU1864" s="126">
        <f t="shared" ref="CU1864:DS1864" si="211">CU1857*1000000/CU5</f>
        <v>0.60050744537591338</v>
      </c>
      <c r="CV1864" s="126">
        <f t="shared" si="211"/>
        <v>0.61043445641237992</v>
      </c>
      <c r="CW1864" s="126">
        <f t="shared" si="211"/>
        <v>0.60189201098623812</v>
      </c>
      <c r="CX1864" s="127">
        <f t="shared" si="211"/>
        <v>0.62041483114349327</v>
      </c>
      <c r="CY1864" s="126">
        <f t="shared" si="211"/>
        <v>0.6188504075865856</v>
      </c>
      <c r="CZ1864" s="126">
        <f t="shared" si="211"/>
        <v>0.599389479578739</v>
      </c>
      <c r="DA1864" s="126">
        <f t="shared" si="211"/>
        <v>0.58625030623691154</v>
      </c>
      <c r="DB1864" s="126">
        <f t="shared" si="211"/>
        <v>0.60691656928276627</v>
      </c>
      <c r="DC1864" s="126">
        <f t="shared" si="211"/>
        <v>0.62420936754141665</v>
      </c>
      <c r="DD1864" s="126">
        <f t="shared" si="211"/>
        <v>0.62541828456019433</v>
      </c>
      <c r="DE1864" s="126">
        <f t="shared" si="211"/>
        <v>0.64754256344719108</v>
      </c>
      <c r="DF1864" s="126">
        <f t="shared" si="211"/>
        <v>0.65977314899673234</v>
      </c>
      <c r="DG1864" s="126">
        <f t="shared" si="211"/>
        <v>0.63727113095607246</v>
      </c>
      <c r="DH1864" s="126">
        <f t="shared" si="211"/>
        <v>0.64113375020721175</v>
      </c>
      <c r="DI1864" s="126">
        <f t="shared" si="211"/>
        <v>0.65118515501987262</v>
      </c>
      <c r="DJ1864" s="126">
        <f t="shared" si="211"/>
        <v>0.66770345019836119</v>
      </c>
      <c r="DK1864" s="126">
        <f t="shared" si="211"/>
        <v>0.66490607641147959</v>
      </c>
      <c r="DL1864" s="126">
        <f t="shared" si="211"/>
        <v>0.6562555014724738</v>
      </c>
      <c r="DM1864" s="126">
        <f t="shared" si="211"/>
        <v>0.62831475596340425</v>
      </c>
      <c r="DN1864" s="126">
        <f t="shared" si="211"/>
        <v>0.61741599861455243</v>
      </c>
      <c r="DO1864" s="126">
        <f t="shared" si="211"/>
        <v>0.60240052064293559</v>
      </c>
      <c r="DP1864" s="126">
        <f t="shared" si="211"/>
        <v>0.57261226167764445</v>
      </c>
      <c r="DQ1864" s="126">
        <f t="shared" si="211"/>
        <v>0.55699200093505608</v>
      </c>
      <c r="DR1864" s="126">
        <f t="shared" si="211"/>
        <v>0.47940805339427789</v>
      </c>
      <c r="DS1864" s="126">
        <f t="shared" si="211"/>
        <v>0.53520854242197113</v>
      </c>
      <c r="DT1864" s="125"/>
      <c r="DU1864" s="125"/>
    </row>
    <row r="1865" spans="1:125" s="124" customFormat="1" hidden="1">
      <c r="A1865" t="s">
        <v>2567</v>
      </c>
      <c r="B1865" s="146"/>
      <c r="C1865" s="146"/>
      <c r="D1865" s="146"/>
      <c r="E1865" s="146"/>
      <c r="F1865" s="146"/>
      <c r="G1865" s="146"/>
      <c r="H1865" s="146"/>
      <c r="I1865" s="146"/>
      <c r="J1865" s="146"/>
      <c r="K1865" s="146"/>
      <c r="L1865" s="146"/>
      <c r="M1865" s="146"/>
      <c r="N1865" s="146"/>
      <c r="O1865" s="146"/>
      <c r="P1865" s="146"/>
      <c r="Q1865" s="146"/>
      <c r="R1865" s="146"/>
      <c r="S1865" s="146"/>
      <c r="T1865" s="146"/>
      <c r="U1865" s="146"/>
      <c r="V1865" s="146"/>
      <c r="W1865" s="146"/>
      <c r="X1865" s="146"/>
      <c r="Y1865" s="146"/>
      <c r="Z1865" s="146"/>
      <c r="AA1865" s="146"/>
      <c r="AB1865" s="146"/>
      <c r="AC1865" s="146"/>
      <c r="AD1865" s="146"/>
      <c r="AE1865" s="146"/>
      <c r="AF1865" s="146"/>
      <c r="AG1865" s="146"/>
      <c r="AH1865" s="146"/>
      <c r="AI1865" s="146"/>
      <c r="AJ1865" s="146"/>
      <c r="AK1865" s="146"/>
      <c r="AL1865" s="146"/>
      <c r="AM1865" s="146"/>
      <c r="AN1865" s="146"/>
      <c r="AO1865" s="146"/>
      <c r="AP1865" s="146"/>
      <c r="AQ1865" s="146"/>
      <c r="AR1865" s="146"/>
      <c r="AS1865" s="146"/>
      <c r="AT1865" s="146"/>
      <c r="AU1865" s="146"/>
      <c r="AV1865" s="146"/>
      <c r="AW1865" s="146"/>
      <c r="AX1865" s="146"/>
      <c r="AY1865" s="146"/>
      <c r="AZ1865" s="146"/>
      <c r="BA1865" s="146"/>
      <c r="BB1865" s="146"/>
      <c r="BC1865" s="146"/>
      <c r="BD1865" s="146"/>
      <c r="BE1865" s="146"/>
      <c r="BF1865" s="146"/>
      <c r="BG1865" s="146"/>
      <c r="BH1865" s="146"/>
      <c r="BI1865" s="146"/>
      <c r="BJ1865" s="146"/>
      <c r="BK1865" s="146"/>
      <c r="BL1865" s="146"/>
      <c r="BM1865" s="146"/>
      <c r="BN1865" s="146"/>
      <c r="BO1865" s="126">
        <f t="shared" ref="BO1865:CT1865" si="212">BO1858*1000000/BO6</f>
        <v>1.7738213024175786</v>
      </c>
      <c r="BP1865" s="126">
        <f t="shared" si="212"/>
        <v>1.8777557702915577</v>
      </c>
      <c r="BQ1865" s="126">
        <f t="shared" si="212"/>
        <v>1.9690094769735156</v>
      </c>
      <c r="BR1865" s="126">
        <f t="shared" si="212"/>
        <v>2.1063460896911934</v>
      </c>
      <c r="BS1865" s="126">
        <f t="shared" si="212"/>
        <v>2.246822835016391</v>
      </c>
      <c r="BT1865" s="126">
        <f t="shared" si="212"/>
        <v>2.3928267366785287</v>
      </c>
      <c r="BU1865" s="126">
        <f t="shared" si="212"/>
        <v>2.4639423303461463</v>
      </c>
      <c r="BV1865" s="126">
        <f t="shared" si="212"/>
        <v>2.615241865336678</v>
      </c>
      <c r="BW1865" s="126">
        <f t="shared" si="212"/>
        <v>2.7629039813041105</v>
      </c>
      <c r="BX1865" s="126">
        <f t="shared" si="212"/>
        <v>2.6151619764299645</v>
      </c>
      <c r="BY1865" s="126">
        <f t="shared" si="212"/>
        <v>2.5068332245507947</v>
      </c>
      <c r="BZ1865" s="126">
        <f t="shared" si="212"/>
        <v>2.6604929898224876</v>
      </c>
      <c r="CA1865" s="126">
        <f t="shared" si="212"/>
        <v>2.7010038116520643</v>
      </c>
      <c r="CB1865" s="126">
        <f t="shared" si="212"/>
        <v>2.7684079646975039</v>
      </c>
      <c r="CC1865" s="126">
        <f t="shared" si="212"/>
        <v>2.7544813201067195</v>
      </c>
      <c r="CD1865" s="126">
        <f t="shared" si="212"/>
        <v>2.5372806289884826</v>
      </c>
      <c r="CE1865" s="126">
        <f t="shared" si="212"/>
        <v>2.3501264984634731</v>
      </c>
      <c r="CF1865" s="126">
        <f t="shared" si="212"/>
        <v>2.2072675198262188</v>
      </c>
      <c r="CG1865" s="126">
        <f t="shared" si="212"/>
        <v>2.1504945394043817</v>
      </c>
      <c r="CH1865" s="126">
        <f t="shared" si="212"/>
        <v>2.1765587177699373</v>
      </c>
      <c r="CI1865" s="126">
        <f t="shared" si="212"/>
        <v>2.1539073202925372</v>
      </c>
      <c r="CJ1865" s="126">
        <f t="shared" si="212"/>
        <v>2.2299069542179453</v>
      </c>
      <c r="CK1865" s="126">
        <f t="shared" si="212"/>
        <v>2.2389526264552022</v>
      </c>
      <c r="CL1865" s="126">
        <f t="shared" si="212"/>
        <v>2.2950088407946274</v>
      </c>
      <c r="CM1865" s="126">
        <f t="shared" si="212"/>
        <v>2.2868354169732612</v>
      </c>
      <c r="CN1865" s="126">
        <f t="shared" si="212"/>
        <v>2.2371767804943334</v>
      </c>
      <c r="CO1865" s="126">
        <f t="shared" si="212"/>
        <v>2.2035878745994744</v>
      </c>
      <c r="CP1865" s="126">
        <f t="shared" si="212"/>
        <v>2.2317000009553944</v>
      </c>
      <c r="CQ1865" s="126">
        <f t="shared" si="212"/>
        <v>2.2129822959798084</v>
      </c>
      <c r="CR1865" s="126">
        <f t="shared" si="212"/>
        <v>2.2334035154847474</v>
      </c>
      <c r="CS1865" s="126">
        <f t="shared" si="212"/>
        <v>2.2349173771302362</v>
      </c>
      <c r="CT1865" s="126">
        <f t="shared" si="212"/>
        <v>2.2851684381018109</v>
      </c>
      <c r="CU1865" s="126">
        <f t="shared" ref="CU1865:DS1865" si="213">CU1858*1000000/CU6</f>
        <v>2.2929932230558876</v>
      </c>
      <c r="CV1865" s="126">
        <f t="shared" si="213"/>
        <v>2.3170906796426611</v>
      </c>
      <c r="CW1865" s="126">
        <f t="shared" si="213"/>
        <v>2.3342928491642838</v>
      </c>
      <c r="CX1865" s="127">
        <f t="shared" si="213"/>
        <v>2.3180921009146847</v>
      </c>
      <c r="CY1865" s="126">
        <f t="shared" si="213"/>
        <v>2.3159128931095072</v>
      </c>
      <c r="CZ1865" s="126">
        <f t="shared" si="213"/>
        <v>2.2984074161664414</v>
      </c>
      <c r="DA1865" s="126">
        <f t="shared" si="213"/>
        <v>2.3092419664077131</v>
      </c>
      <c r="DB1865" s="126">
        <f t="shared" si="213"/>
        <v>2.3474017697376208</v>
      </c>
      <c r="DC1865" s="126">
        <f t="shared" si="213"/>
        <v>2.3305234857280079</v>
      </c>
      <c r="DD1865" s="126">
        <f t="shared" si="213"/>
        <v>2.2948905510006719</v>
      </c>
      <c r="DE1865" s="126">
        <f t="shared" si="213"/>
        <v>2.2512302314821437</v>
      </c>
      <c r="DF1865" s="126">
        <f t="shared" si="213"/>
        <v>2.1387058071887126</v>
      </c>
      <c r="DG1865" s="126">
        <f t="shared" si="213"/>
        <v>2.0104947601937058</v>
      </c>
      <c r="DH1865" s="126">
        <f t="shared" si="213"/>
        <v>2.0146721722947962</v>
      </c>
      <c r="DI1865" s="126">
        <f t="shared" si="213"/>
        <v>1.9594337284180541</v>
      </c>
      <c r="DJ1865" s="126">
        <f t="shared" si="213"/>
        <v>1.8991282394410016</v>
      </c>
      <c r="DK1865" s="126">
        <f t="shared" si="213"/>
        <v>1.8869217072064461</v>
      </c>
      <c r="DL1865" s="126">
        <f t="shared" si="213"/>
        <v>1.8640576919486269</v>
      </c>
      <c r="DM1865" s="126">
        <f t="shared" si="213"/>
        <v>1.8863294829381942</v>
      </c>
      <c r="DN1865" s="126">
        <f t="shared" si="213"/>
        <v>1.8900907631646235</v>
      </c>
      <c r="DO1865" s="126">
        <f t="shared" si="213"/>
        <v>1.8994529755674208</v>
      </c>
      <c r="DP1865" s="126">
        <f t="shared" si="213"/>
        <v>1.9090272313287358</v>
      </c>
      <c r="DQ1865" s="126">
        <f t="shared" si="213"/>
        <v>1.891288656549545</v>
      </c>
      <c r="DR1865" s="126">
        <f t="shared" si="213"/>
        <v>1.6308988474655213</v>
      </c>
      <c r="DS1865" s="126">
        <f t="shared" si="213"/>
        <v>1.7414167991423333</v>
      </c>
      <c r="DT1865" s="125"/>
      <c r="DU1865" s="125"/>
    </row>
    <row r="1866" spans="1:125" s="124" customFormat="1" hidden="1">
      <c r="A1866" s="124" t="s">
        <v>2568</v>
      </c>
      <c r="B1866" s="124" t="e">
        <f>POWER(BO1863/B1863,1/(BO1-B1))</f>
        <v>#DIV/0!</v>
      </c>
      <c r="C1866" s="124">
        <f>POWER(BO1864/B1864,1/(BO1-B1))</f>
        <v>1.0584332395693423</v>
      </c>
      <c r="D1866" s="124">
        <v>1.0659955616135965</v>
      </c>
      <c r="E1866" s="124">
        <v>1.0829255823313413</v>
      </c>
      <c r="BO1866" s="126">
        <f t="shared" ref="BO1866:CT1866" si="214">BO1859*1000000/BO7</f>
        <v>0.45381613014813837</v>
      </c>
      <c r="BP1866" s="126">
        <f t="shared" si="214"/>
        <v>0.47953325215521264</v>
      </c>
      <c r="BQ1866" s="126">
        <f t="shared" si="214"/>
        <v>0.50258788663682807</v>
      </c>
      <c r="BR1866" s="126">
        <f t="shared" si="214"/>
        <v>0.53347575907071887</v>
      </c>
      <c r="BS1866" s="126">
        <f t="shared" si="214"/>
        <v>0.56759619917852566</v>
      </c>
      <c r="BT1866" s="126">
        <f t="shared" si="214"/>
        <v>0.60709646620181557</v>
      </c>
      <c r="BU1866" s="126">
        <f t="shared" si="214"/>
        <v>0.62696744174565544</v>
      </c>
      <c r="BV1866" s="126">
        <f t="shared" si="214"/>
        <v>0.66321157389668817</v>
      </c>
      <c r="BW1866" s="126">
        <f t="shared" si="214"/>
        <v>0.70189748584129874</v>
      </c>
      <c r="BX1866" s="126">
        <f t="shared" si="214"/>
        <v>0.67815867635983329</v>
      </c>
      <c r="BY1866" s="126">
        <f t="shared" si="214"/>
        <v>0.66021844786572159</v>
      </c>
      <c r="BZ1866" s="126">
        <f t="shared" si="214"/>
        <v>0.69056163166358986</v>
      </c>
      <c r="CA1866" s="126">
        <f t="shared" si="214"/>
        <v>0.70105106948482887</v>
      </c>
      <c r="CB1866" s="126">
        <f t="shared" si="214"/>
        <v>0.71759992474276924</v>
      </c>
      <c r="CC1866" s="126">
        <f t="shared" si="214"/>
        <v>0.71418230529996507</v>
      </c>
      <c r="CD1866" s="126">
        <f t="shared" si="214"/>
        <v>0.67096912342835158</v>
      </c>
      <c r="CE1866" s="126">
        <f t="shared" si="214"/>
        <v>0.63507853744439358</v>
      </c>
      <c r="CF1866" s="126">
        <f t="shared" si="214"/>
        <v>0.60430562075732785</v>
      </c>
      <c r="CG1866" s="126">
        <f t="shared" si="214"/>
        <v>0.590260128745977</v>
      </c>
      <c r="CH1866" s="126">
        <f t="shared" si="214"/>
        <v>0.58870987336901004</v>
      </c>
      <c r="CI1866" s="126">
        <f t="shared" si="214"/>
        <v>0.57909021073445066</v>
      </c>
      <c r="CJ1866" s="126">
        <f t="shared" si="214"/>
        <v>0.58599056495870827</v>
      </c>
      <c r="CK1866" s="126">
        <f t="shared" si="214"/>
        <v>0.58837330659853782</v>
      </c>
      <c r="CL1866" s="126">
        <f t="shared" si="214"/>
        <v>0.5959952928467227</v>
      </c>
      <c r="CM1866" s="126">
        <f t="shared" si="214"/>
        <v>0.59459143892413824</v>
      </c>
      <c r="CN1866" s="126">
        <f t="shared" si="214"/>
        <v>0.59093227943121229</v>
      </c>
      <c r="CO1866" s="126">
        <f t="shared" si="214"/>
        <v>0.58208236226230947</v>
      </c>
      <c r="CP1866" s="126">
        <f t="shared" si="214"/>
        <v>0.58062471646473901</v>
      </c>
      <c r="CQ1866" s="126">
        <f t="shared" si="214"/>
        <v>0.56884857022633317</v>
      </c>
      <c r="CR1866" s="126">
        <f t="shared" si="214"/>
        <v>0.57258638203560286</v>
      </c>
      <c r="CS1866" s="126">
        <f t="shared" si="214"/>
        <v>0.57227563562874784</v>
      </c>
      <c r="CT1866" s="126">
        <f t="shared" si="214"/>
        <v>0.57683177038969891</v>
      </c>
      <c r="CU1866" s="126">
        <f t="shared" ref="CU1866:DS1866" si="215">CU1859*1000000/CU7</f>
        <v>0.58434280167379005</v>
      </c>
      <c r="CV1866" s="126">
        <f t="shared" si="215"/>
        <v>0.57858116323023445</v>
      </c>
      <c r="CW1866" s="126">
        <f t="shared" si="215"/>
        <v>0.58003728961098666</v>
      </c>
      <c r="CX1866" s="127">
        <f t="shared" si="215"/>
        <v>0.58180131091672715</v>
      </c>
      <c r="CY1866" s="126">
        <f t="shared" si="215"/>
        <v>0.57934577614867333</v>
      </c>
      <c r="CZ1866" s="126">
        <f t="shared" si="215"/>
        <v>0.57541754545396451</v>
      </c>
      <c r="DA1866" s="126">
        <f t="shared" si="215"/>
        <v>0.58038207966387034</v>
      </c>
      <c r="DB1866" s="126">
        <f t="shared" si="215"/>
        <v>0.59645148865354436</v>
      </c>
      <c r="DC1866" s="126">
        <f t="shared" si="215"/>
        <v>0.59657219178235832</v>
      </c>
      <c r="DD1866" s="126">
        <f t="shared" si="215"/>
        <v>0.59533344761806495</v>
      </c>
      <c r="DE1866" s="126">
        <f t="shared" si="215"/>
        <v>0.5945559352860007</v>
      </c>
      <c r="DF1866" s="126">
        <f t="shared" si="215"/>
        <v>0.58222179419564923</v>
      </c>
      <c r="DG1866" s="126">
        <f t="shared" si="215"/>
        <v>0.5615756913705805</v>
      </c>
      <c r="DH1866" s="126">
        <f t="shared" si="215"/>
        <v>0.57194054165400221</v>
      </c>
      <c r="DI1866" s="126">
        <f t="shared" si="215"/>
        <v>0.56871741632658801</v>
      </c>
      <c r="DJ1866" s="126">
        <f t="shared" si="215"/>
        <v>0.57067969109048944</v>
      </c>
      <c r="DK1866" s="126">
        <f t="shared" si="215"/>
        <v>0.56879417629000339</v>
      </c>
      <c r="DL1866" s="126">
        <f t="shared" si="215"/>
        <v>0.56596211282461073</v>
      </c>
      <c r="DM1866" s="126">
        <f t="shared" si="215"/>
        <v>0.57017685494192283</v>
      </c>
      <c r="DN1866" s="126">
        <f t="shared" si="215"/>
        <v>0.57584986192152687</v>
      </c>
      <c r="DO1866" s="126">
        <f t="shared" si="215"/>
        <v>0.57937125265273759</v>
      </c>
      <c r="DP1866" s="126">
        <f t="shared" si="215"/>
        <v>0.57848757711188659</v>
      </c>
      <c r="DQ1866" s="126">
        <f t="shared" si="215"/>
        <v>0.57328361459880173</v>
      </c>
      <c r="DR1866" s="126">
        <f t="shared" si="215"/>
        <v>0.51667053011097164</v>
      </c>
      <c r="DS1866" s="126">
        <f t="shared" si="215"/>
        <v>0.54082654506494254</v>
      </c>
      <c r="DT1866" s="125"/>
      <c r="DU1866" s="125"/>
    </row>
    <row r="1867" spans="1:125" s="140" customFormat="1" hidden="1">
      <c r="A1867" s="85" t="s">
        <v>2585</v>
      </c>
      <c r="BO1867" s="141"/>
      <c r="BP1867" s="141"/>
      <c r="BQ1867" s="141"/>
      <c r="BR1867" s="141"/>
      <c r="BS1867" s="141"/>
      <c r="BT1867" s="141"/>
      <c r="BU1867" s="141"/>
      <c r="BV1867" s="141"/>
      <c r="BW1867" s="141"/>
      <c r="BX1867" s="141"/>
      <c r="BY1867" s="141"/>
      <c r="BZ1867" s="141"/>
      <c r="CA1867" s="141"/>
      <c r="CB1867" s="141"/>
      <c r="CC1867" s="141"/>
      <c r="CD1867" s="141"/>
      <c r="CE1867" s="141"/>
      <c r="CF1867" s="141"/>
      <c r="CG1867" s="141"/>
      <c r="CH1867" s="141"/>
      <c r="CI1867" s="141"/>
      <c r="CJ1867" s="141"/>
      <c r="CK1867" s="141"/>
      <c r="CL1867" s="141"/>
      <c r="CM1867" s="141"/>
      <c r="CN1867" s="141"/>
      <c r="CO1867" s="141"/>
      <c r="CP1867" s="141"/>
      <c r="CQ1867" s="141"/>
      <c r="CR1867" s="141"/>
      <c r="CS1867" s="141"/>
      <c r="CT1867" s="141"/>
      <c r="CU1867" s="141"/>
      <c r="CV1867" s="141"/>
      <c r="CW1867" s="141"/>
      <c r="CX1867" s="142"/>
      <c r="CY1867" s="141"/>
      <c r="CZ1867" s="141"/>
      <c r="DA1867" s="141"/>
      <c r="DB1867" s="141"/>
      <c r="DC1867" s="141"/>
      <c r="DD1867" s="141"/>
      <c r="DE1867" s="141"/>
      <c r="DF1867" s="141"/>
      <c r="DG1867" s="141"/>
      <c r="DH1867" s="141"/>
      <c r="DI1867" s="141"/>
      <c r="DJ1867" s="141"/>
      <c r="DK1867" s="141"/>
      <c r="DL1867" s="141"/>
      <c r="DM1867" s="141"/>
      <c r="DN1867" s="141"/>
      <c r="DO1867" s="141"/>
      <c r="DP1867" s="141"/>
      <c r="DQ1867" s="141"/>
      <c r="DR1867" s="141"/>
      <c r="DS1867" s="141"/>
      <c r="DT1867" s="143"/>
      <c r="DU1867" s="143"/>
    </row>
    <row r="1868" spans="1:125" s="140" customFormat="1" hidden="1">
      <c r="A1868" s="85" t="s">
        <v>2586</v>
      </c>
      <c r="BO1868" s="141"/>
      <c r="BP1868" s="141"/>
      <c r="BQ1868" s="141"/>
      <c r="BR1868" s="141"/>
      <c r="BS1868" s="141"/>
      <c r="BT1868" s="141"/>
      <c r="BU1868" s="141"/>
      <c r="BV1868" s="141"/>
      <c r="BW1868" s="141"/>
      <c r="BX1868" s="141"/>
      <c r="BY1868" s="141"/>
      <c r="BZ1868" s="141"/>
      <c r="CA1868" s="141"/>
      <c r="CB1868" s="141"/>
      <c r="CC1868" s="141"/>
      <c r="CD1868" s="141"/>
      <c r="CE1868" s="141"/>
      <c r="CF1868" s="141"/>
      <c r="CG1868" s="141"/>
      <c r="CH1868" s="141"/>
      <c r="CI1868" s="141"/>
      <c r="CJ1868" s="141"/>
      <c r="CK1868" s="141"/>
      <c r="CL1868" s="141"/>
      <c r="CM1868" s="141"/>
      <c r="CN1868" s="141"/>
      <c r="CO1868" s="141"/>
      <c r="CP1868" s="141"/>
      <c r="CQ1868" s="141"/>
      <c r="CR1868" s="141"/>
      <c r="CS1868" s="141"/>
      <c r="CT1868" s="141"/>
      <c r="CU1868" s="141"/>
      <c r="CV1868" s="141"/>
      <c r="CW1868" s="141"/>
      <c r="CX1868" s="142"/>
      <c r="CY1868" s="141"/>
      <c r="CZ1868" s="141"/>
      <c r="DA1868" s="141"/>
      <c r="DB1868" s="141"/>
      <c r="DC1868" s="141"/>
      <c r="DD1868" s="141"/>
      <c r="DE1868" s="141"/>
      <c r="DF1868" s="141"/>
      <c r="DG1868" s="141"/>
      <c r="DH1868" s="141"/>
      <c r="DI1868" s="141"/>
      <c r="DJ1868" s="141"/>
      <c r="DK1868" s="141"/>
      <c r="DL1868" s="141"/>
      <c r="DM1868" s="141"/>
      <c r="DN1868" s="141"/>
      <c r="DO1868" s="141"/>
      <c r="DP1868" s="141"/>
      <c r="DQ1868" s="141"/>
      <c r="DR1868" s="141"/>
      <c r="DS1868" s="141"/>
      <c r="DT1868" s="143"/>
      <c r="DU1868" s="143"/>
    </row>
    <row r="1869" spans="1:125" s="140" customFormat="1" hidden="1">
      <c r="A1869" s="85" t="s">
        <v>2587</v>
      </c>
      <c r="BO1869" s="141"/>
      <c r="BP1869" s="141"/>
      <c r="BQ1869" s="141"/>
      <c r="BR1869" s="141"/>
      <c r="BS1869" s="141"/>
      <c r="BT1869" s="141"/>
      <c r="BU1869" s="141"/>
      <c r="BV1869" s="141"/>
      <c r="BW1869" s="141"/>
      <c r="BX1869" s="141"/>
      <c r="BY1869" s="141"/>
      <c r="BZ1869" s="141"/>
      <c r="CA1869" s="141"/>
      <c r="CB1869" s="141"/>
      <c r="CC1869" s="141"/>
      <c r="CD1869" s="141"/>
      <c r="CE1869" s="141"/>
      <c r="CF1869" s="141"/>
      <c r="CG1869" s="141"/>
      <c r="CH1869" s="141"/>
      <c r="CI1869" s="141"/>
      <c r="CJ1869" s="141"/>
      <c r="CK1869" s="141"/>
      <c r="CL1869" s="141"/>
      <c r="CM1869" s="141"/>
      <c r="CN1869" s="141"/>
      <c r="CO1869" s="141"/>
      <c r="CP1869" s="141"/>
      <c r="CQ1869" s="141"/>
      <c r="CR1869" s="141"/>
      <c r="CS1869" s="141"/>
      <c r="CT1869" s="141"/>
      <c r="CU1869" s="141"/>
      <c r="CV1869" s="141"/>
      <c r="CW1869" s="141"/>
      <c r="CX1869" s="142"/>
      <c r="CY1869" s="141"/>
      <c r="CZ1869" s="141"/>
      <c r="DA1869" s="141"/>
      <c r="DB1869" s="141"/>
      <c r="DC1869" s="141"/>
      <c r="DD1869" s="141"/>
      <c r="DE1869" s="141"/>
      <c r="DF1869" s="141"/>
      <c r="DG1869" s="141"/>
      <c r="DH1869" s="141"/>
      <c r="DI1869" s="141"/>
      <c r="DJ1869" s="141"/>
      <c r="DK1869" s="141"/>
      <c r="DL1869" s="141"/>
      <c r="DM1869" s="141"/>
      <c r="DN1869" s="141"/>
      <c r="DO1869" s="141"/>
      <c r="DP1869" s="141"/>
      <c r="DQ1869" s="141"/>
      <c r="DR1869" s="141"/>
      <c r="DS1869" s="141"/>
      <c r="DT1869" s="143"/>
      <c r="DU1869" s="143"/>
    </row>
    <row r="1870" spans="1:125" s="140" customFormat="1" hidden="1">
      <c r="A1870" s="85" t="s">
        <v>2588</v>
      </c>
      <c r="BO1870" s="141"/>
      <c r="BP1870" s="141"/>
      <c r="BQ1870" s="141"/>
      <c r="BR1870" s="141"/>
      <c r="BS1870" s="141"/>
      <c r="BT1870" s="141"/>
      <c r="BU1870" s="141"/>
      <c r="BV1870" s="141"/>
      <c r="BW1870" s="141"/>
      <c r="BX1870" s="141"/>
      <c r="BY1870" s="141"/>
      <c r="BZ1870" s="141"/>
      <c r="CA1870" s="141"/>
      <c r="CB1870" s="141"/>
      <c r="CC1870" s="141"/>
      <c r="CD1870" s="141"/>
      <c r="CE1870" s="141"/>
      <c r="CF1870" s="141"/>
      <c r="CG1870" s="141"/>
      <c r="CH1870" s="141"/>
      <c r="CI1870" s="141"/>
      <c r="CJ1870" s="141"/>
      <c r="CK1870" s="141"/>
      <c r="CL1870" s="141"/>
      <c r="CM1870" s="141"/>
      <c r="CN1870" s="141"/>
      <c r="CO1870" s="141"/>
      <c r="CP1870" s="141"/>
      <c r="CQ1870" s="141"/>
      <c r="CR1870" s="141"/>
      <c r="CS1870" s="141"/>
      <c r="CT1870" s="141"/>
      <c r="CU1870" s="141"/>
      <c r="CV1870" s="141"/>
      <c r="CW1870" s="141"/>
      <c r="CX1870" s="142"/>
      <c r="CY1870" s="141"/>
      <c r="CZ1870" s="141"/>
      <c r="DA1870" s="141"/>
      <c r="DB1870" s="141"/>
      <c r="DC1870" s="141"/>
      <c r="DD1870" s="141"/>
      <c r="DE1870" s="141"/>
      <c r="DF1870" s="141"/>
      <c r="DG1870" s="141"/>
      <c r="DH1870" s="141"/>
      <c r="DI1870" s="141"/>
      <c r="DJ1870" s="141"/>
      <c r="DK1870" s="141"/>
      <c r="DL1870" s="141"/>
      <c r="DM1870" s="141"/>
      <c r="DN1870" s="141"/>
      <c r="DO1870" s="141"/>
      <c r="DP1870" s="141"/>
      <c r="DQ1870" s="141"/>
      <c r="DR1870" s="141"/>
      <c r="DS1870" s="141"/>
      <c r="DT1870" s="143"/>
      <c r="DU1870" s="143"/>
    </row>
    <row r="1871" spans="1:125" s="140" customFormat="1" hidden="1">
      <c r="A1871" s="85" t="s">
        <v>2589</v>
      </c>
      <c r="BO1871" s="140">
        <f t="shared" ref="BO1871:CT1871" si="216">BO1865*BO602/1000000</f>
        <v>989.82066788984753</v>
      </c>
      <c r="BP1871" s="140">
        <f t="shared" si="216"/>
        <v>1058.8308015077739</v>
      </c>
      <c r="BQ1871" s="140">
        <f t="shared" si="216"/>
        <v>1121.8510255435683</v>
      </c>
      <c r="BR1871" s="140">
        <f t="shared" si="216"/>
        <v>1212.3138109600354</v>
      </c>
      <c r="BS1871" s="140">
        <f t="shared" si="216"/>
        <v>1305.797261140651</v>
      </c>
      <c r="BT1871" s="140">
        <f t="shared" si="216"/>
        <v>1403.6943772307786</v>
      </c>
      <c r="BU1871" s="140">
        <f t="shared" si="216"/>
        <v>1458.4739917748034</v>
      </c>
      <c r="BV1871" s="140">
        <f t="shared" si="216"/>
        <v>1561.8093657697375</v>
      </c>
      <c r="BW1871" s="140">
        <f t="shared" si="216"/>
        <v>1664.7850310308106</v>
      </c>
      <c r="BX1871" s="140">
        <f t="shared" si="216"/>
        <v>1589.6157467250482</v>
      </c>
      <c r="BY1871" s="140">
        <f t="shared" si="216"/>
        <v>1536.6260958190235</v>
      </c>
      <c r="BZ1871" s="140">
        <f t="shared" si="216"/>
        <v>1643.9638467921422</v>
      </c>
      <c r="CA1871" s="140">
        <f t="shared" si="216"/>
        <v>1682.0609277215694</v>
      </c>
      <c r="CB1871" s="140">
        <f t="shared" si="216"/>
        <v>1737.2784289423776</v>
      </c>
      <c r="CC1871" s="140">
        <f t="shared" si="216"/>
        <v>1741.6172214836772</v>
      </c>
      <c r="CD1871" s="140">
        <f t="shared" si="216"/>
        <v>1616.3340282070492</v>
      </c>
      <c r="CE1871" s="140">
        <f t="shared" si="216"/>
        <v>1508.2994360813645</v>
      </c>
      <c r="CF1871" s="140">
        <f t="shared" si="216"/>
        <v>1427.2876036127477</v>
      </c>
      <c r="CG1871" s="140">
        <f t="shared" si="216"/>
        <v>1401.0966537963609</v>
      </c>
      <c r="CH1871" s="140">
        <f t="shared" si="216"/>
        <v>1428.8542076893018</v>
      </c>
      <c r="CI1871" s="140">
        <f t="shared" si="216"/>
        <v>1424.770922041748</v>
      </c>
      <c r="CJ1871" s="140">
        <f t="shared" si="216"/>
        <v>1486.268663497528</v>
      </c>
      <c r="CK1871" s="140">
        <f t="shared" si="216"/>
        <v>1503.7410356482283</v>
      </c>
      <c r="CL1871" s="140">
        <f t="shared" si="216"/>
        <v>1553.2550984232814</v>
      </c>
      <c r="CM1871" s="140">
        <f t="shared" si="216"/>
        <v>1559.6148938695133</v>
      </c>
      <c r="CN1871" s="140">
        <f t="shared" si="216"/>
        <v>1537.4818449804866</v>
      </c>
      <c r="CO1871" s="140">
        <f t="shared" si="216"/>
        <v>1525.9934175116343</v>
      </c>
      <c r="CP1871" s="140">
        <f t="shared" si="216"/>
        <v>1557.2467851666597</v>
      </c>
      <c r="CQ1871" s="140">
        <f t="shared" si="216"/>
        <v>1555.8128603833484</v>
      </c>
      <c r="CR1871" s="140">
        <f t="shared" si="216"/>
        <v>1581.7589049647318</v>
      </c>
      <c r="CS1871" s="140">
        <f t="shared" si="216"/>
        <v>1594.3431235797909</v>
      </c>
      <c r="CT1871" s="140">
        <f t="shared" si="216"/>
        <v>1641.8066863755032</v>
      </c>
      <c r="CU1871" s="140">
        <f t="shared" ref="CU1871:DS1871" si="217">CU1865*CU602/1000000</f>
        <v>1659.0287497386189</v>
      </c>
      <c r="CV1871" s="140">
        <f t="shared" si="217"/>
        <v>1688.0886095655051</v>
      </c>
      <c r="CW1871" s="140">
        <f t="shared" si="217"/>
        <v>1712.0917588052423</v>
      </c>
      <c r="CX1871" s="140">
        <f t="shared" si="217"/>
        <v>1711.3964000790916</v>
      </c>
      <c r="CY1871" s="140">
        <f t="shared" si="217"/>
        <v>1720.8552866152711</v>
      </c>
      <c r="CZ1871" s="140">
        <f t="shared" si="217"/>
        <v>1718.6847104016124</v>
      </c>
      <c r="DA1871" s="140">
        <f t="shared" si="217"/>
        <v>1737.4736555251634</v>
      </c>
      <c r="DB1871" s="140">
        <f t="shared" si="217"/>
        <v>1777.091120172787</v>
      </c>
      <c r="DC1871" s="140">
        <f t="shared" si="217"/>
        <v>1775.2133411191955</v>
      </c>
      <c r="DD1871" s="140">
        <f t="shared" si="217"/>
        <v>1758.7054379932217</v>
      </c>
      <c r="DE1871" s="140">
        <f t="shared" si="217"/>
        <v>1735.6850010913438</v>
      </c>
      <c r="DF1871" s="140">
        <f t="shared" si="217"/>
        <v>1658.7288951161931</v>
      </c>
      <c r="DG1871" s="140">
        <f t="shared" si="217"/>
        <v>1568.4533087541961</v>
      </c>
      <c r="DH1871" s="140">
        <f t="shared" si="217"/>
        <v>1580.9112389275545</v>
      </c>
      <c r="DI1871" s="140">
        <f t="shared" si="217"/>
        <v>1546.4634758166649</v>
      </c>
      <c r="DJ1871" s="140">
        <f t="shared" si="217"/>
        <v>1507.3532766702385</v>
      </c>
      <c r="DK1871" s="140">
        <f t="shared" si="217"/>
        <v>1505.9314583826854</v>
      </c>
      <c r="DL1871" s="140">
        <f t="shared" si="217"/>
        <v>1495.7403966541897</v>
      </c>
      <c r="DM1871" s="140">
        <f t="shared" si="217"/>
        <v>1521.4586573829422</v>
      </c>
      <c r="DN1871" s="140">
        <f t="shared" si="217"/>
        <v>1531.9110031818748</v>
      </c>
      <c r="DO1871" s="140">
        <f t="shared" si="217"/>
        <v>1546.6409820736258</v>
      </c>
      <c r="DP1871" s="140">
        <f t="shared" si="217"/>
        <v>1561.3742822314596</v>
      </c>
      <c r="DQ1871" s="140">
        <f t="shared" si="217"/>
        <v>1553.6822836235119</v>
      </c>
      <c r="DR1871" s="140">
        <f t="shared" si="217"/>
        <v>1345.036528380612</v>
      </c>
      <c r="DS1871" s="140">
        <f t="shared" si="217"/>
        <v>1440.8917950303453</v>
      </c>
      <c r="DT1871" s="143"/>
      <c r="DU1871" s="143"/>
    </row>
    <row r="1872" spans="1:125" s="140" customFormat="1" hidden="1">
      <c r="A1872" s="140" t="s">
        <v>2590</v>
      </c>
      <c r="BO1872" s="141"/>
      <c r="BP1872" s="141"/>
      <c r="BQ1872" s="141"/>
      <c r="BR1872" s="141"/>
      <c r="BS1872" s="141"/>
      <c r="BT1872" s="141"/>
      <c r="BU1872" s="141"/>
      <c r="BV1872" s="141"/>
      <c r="BW1872" s="141"/>
      <c r="BX1872" s="141"/>
      <c r="BY1872" s="141"/>
      <c r="BZ1872" s="141"/>
      <c r="CA1872" s="141"/>
      <c r="CB1872" s="141"/>
      <c r="CC1872" s="141"/>
      <c r="CD1872" s="141"/>
      <c r="CE1872" s="141"/>
      <c r="CF1872" s="141"/>
      <c r="CG1872" s="141"/>
      <c r="CH1872" s="141"/>
      <c r="CI1872" s="141"/>
      <c r="CJ1872" s="141"/>
      <c r="CK1872" s="141"/>
      <c r="CL1872" s="141"/>
      <c r="CM1872" s="141"/>
      <c r="CN1872" s="141"/>
      <c r="CO1872" s="141"/>
      <c r="CP1872" s="141"/>
      <c r="CQ1872" s="141"/>
      <c r="CR1872" s="141"/>
      <c r="CS1872" s="141"/>
      <c r="CT1872" s="141"/>
      <c r="CU1872" s="141"/>
      <c r="CV1872" s="141"/>
      <c r="CW1872" s="141"/>
      <c r="CX1872" s="142"/>
      <c r="CY1872" s="141"/>
      <c r="CZ1872" s="141"/>
      <c r="DA1872" s="141"/>
      <c r="DB1872" s="141"/>
      <c r="DC1872" s="141"/>
      <c r="DD1872" s="141"/>
      <c r="DE1872" s="141"/>
      <c r="DF1872" s="141"/>
      <c r="DG1872" s="141"/>
      <c r="DH1872" s="141"/>
      <c r="DI1872" s="141"/>
      <c r="DJ1872" s="141"/>
      <c r="DK1872" s="141"/>
      <c r="DL1872" s="141"/>
      <c r="DM1872" s="141"/>
      <c r="DN1872" s="141"/>
      <c r="DO1872" s="141"/>
      <c r="DP1872" s="141"/>
      <c r="DQ1872" s="141"/>
      <c r="DR1872" s="141"/>
      <c r="DS1872" s="141"/>
      <c r="DT1872" s="143"/>
      <c r="DU1872" s="143"/>
    </row>
    <row r="1873" spans="1:225" s="130" customFormat="1" hidden="1">
      <c r="A1873" s="130" t="s">
        <v>2582</v>
      </c>
      <c r="B1873" s="131">
        <v>1.19</v>
      </c>
      <c r="C1873" s="131">
        <v>0.96</v>
      </c>
      <c r="D1873" s="131">
        <v>0.8</v>
      </c>
      <c r="E1873" s="131">
        <v>0.94</v>
      </c>
      <c r="F1873" s="131">
        <v>0.86</v>
      </c>
      <c r="G1873" s="131">
        <v>0.62</v>
      </c>
      <c r="H1873" s="131">
        <v>0.73</v>
      </c>
      <c r="I1873" s="131">
        <v>0.72</v>
      </c>
      <c r="J1873" s="131">
        <v>0.72</v>
      </c>
      <c r="K1873" s="131">
        <v>0.7</v>
      </c>
      <c r="L1873" s="131">
        <v>0.61</v>
      </c>
      <c r="M1873" s="131">
        <v>0.61</v>
      </c>
      <c r="N1873" s="131">
        <v>0.74</v>
      </c>
      <c r="O1873" s="131">
        <v>0.95</v>
      </c>
      <c r="P1873" s="131">
        <v>0.81</v>
      </c>
      <c r="Q1873" s="131">
        <v>0.64</v>
      </c>
      <c r="R1873" s="131">
        <v>1.1000000000000001</v>
      </c>
      <c r="S1873" s="131">
        <v>1.56</v>
      </c>
      <c r="T1873" s="131">
        <v>1.98</v>
      </c>
      <c r="U1873" s="131">
        <v>2.0099999999999998</v>
      </c>
      <c r="V1873" s="131">
        <v>3.07</v>
      </c>
      <c r="W1873" s="131">
        <v>1.73</v>
      </c>
      <c r="X1873" s="131">
        <v>1.61</v>
      </c>
      <c r="Y1873" s="131">
        <v>1.34</v>
      </c>
      <c r="Z1873" s="131">
        <v>1.43</v>
      </c>
      <c r="AA1873" s="131">
        <v>1.68</v>
      </c>
      <c r="AB1873" s="131">
        <v>1.88</v>
      </c>
      <c r="AC1873" s="131">
        <v>1.3</v>
      </c>
      <c r="AD1873" s="131">
        <v>1.17</v>
      </c>
      <c r="AE1873" s="131">
        <v>1.27</v>
      </c>
      <c r="AF1873" s="131">
        <v>1.19</v>
      </c>
      <c r="AG1873" s="131">
        <v>0.65</v>
      </c>
      <c r="AH1873" s="131">
        <v>0.87</v>
      </c>
      <c r="AI1873" s="131">
        <v>0.67</v>
      </c>
      <c r="AJ1873" s="131">
        <v>1</v>
      </c>
      <c r="AK1873" s="131">
        <v>0.97</v>
      </c>
      <c r="AL1873" s="131">
        <v>1.0900000000000001</v>
      </c>
      <c r="AM1873" s="131">
        <v>1.18</v>
      </c>
      <c r="AN1873" s="131">
        <v>1.1299999999999999</v>
      </c>
      <c r="AO1873" s="131">
        <v>1.02</v>
      </c>
      <c r="AP1873" s="131">
        <v>1.02</v>
      </c>
      <c r="AQ1873" s="131">
        <v>1.1399999999999999</v>
      </c>
      <c r="AR1873" s="131">
        <v>1.19</v>
      </c>
      <c r="AS1873" s="131">
        <v>1.2</v>
      </c>
      <c r="AT1873" s="131">
        <v>1.21</v>
      </c>
      <c r="AU1873" s="131">
        <v>1.05</v>
      </c>
      <c r="AV1873" s="131">
        <v>1.1200000000000001</v>
      </c>
      <c r="AW1873" s="131">
        <v>1.9</v>
      </c>
      <c r="AX1873" s="131">
        <v>1.99</v>
      </c>
      <c r="AY1873" s="131">
        <v>1.78</v>
      </c>
      <c r="AZ1873" s="131">
        <v>1.71</v>
      </c>
      <c r="BA1873" s="131">
        <v>1.71</v>
      </c>
      <c r="BB1873" s="131">
        <v>1.71</v>
      </c>
      <c r="BC1873" s="131">
        <v>1.93</v>
      </c>
      <c r="BD1873" s="131">
        <v>1.93</v>
      </c>
      <c r="BE1873" s="131">
        <v>1.93</v>
      </c>
      <c r="BF1873" s="131">
        <v>1.93</v>
      </c>
      <c r="BG1873" s="131">
        <v>1.9</v>
      </c>
      <c r="BH1873" s="131">
        <v>2.08</v>
      </c>
      <c r="BI1873" s="131">
        <v>2.08</v>
      </c>
      <c r="BJ1873" s="131">
        <v>1.9</v>
      </c>
      <c r="BK1873" s="131">
        <v>1.8</v>
      </c>
      <c r="BL1873" s="131">
        <v>1.8</v>
      </c>
      <c r="BM1873" s="131">
        <v>1.8</v>
      </c>
      <c r="BN1873" s="131">
        <v>1.8</v>
      </c>
      <c r="BO1873" s="131">
        <v>1.8</v>
      </c>
      <c r="BP1873" s="131">
        <v>1.8</v>
      </c>
      <c r="BQ1873" s="131">
        <v>1.8</v>
      </c>
      <c r="BR1873" s="131">
        <v>1.8</v>
      </c>
      <c r="BS1873" s="131">
        <v>1.8</v>
      </c>
      <c r="BT1873" s="131">
        <v>1.8</v>
      </c>
      <c r="BU1873" s="131">
        <v>2.2400000000000002</v>
      </c>
      <c r="BV1873" s="131">
        <v>2.48</v>
      </c>
      <c r="BW1873" s="131">
        <v>3.29</v>
      </c>
      <c r="BX1873" s="131">
        <v>11.58</v>
      </c>
      <c r="BY1873" s="131">
        <v>11.53</v>
      </c>
      <c r="BZ1873" s="131">
        <v>12.8</v>
      </c>
      <c r="CA1873" s="131">
        <v>13.92</v>
      </c>
      <c r="CB1873" s="131">
        <v>14.02</v>
      </c>
      <c r="CC1873" s="131">
        <v>31.61</v>
      </c>
      <c r="CD1873" s="131">
        <v>36.83</v>
      </c>
      <c r="CE1873" s="131">
        <v>35.93</v>
      </c>
      <c r="CF1873" s="131">
        <v>32.97</v>
      </c>
      <c r="CG1873" s="131">
        <v>29.55</v>
      </c>
      <c r="CH1873" s="131">
        <v>28.78</v>
      </c>
      <c r="CI1873" s="131">
        <v>27.56</v>
      </c>
      <c r="CJ1873" s="131">
        <v>14.43</v>
      </c>
      <c r="CK1873" s="131">
        <v>18.435039370078702</v>
      </c>
      <c r="CL1873" s="131">
        <v>14.9238416988417</v>
      </c>
      <c r="CM1873" s="131">
        <v>18.226113281250001</v>
      </c>
      <c r="CN1873" s="131">
        <v>23.725820312500002</v>
      </c>
      <c r="CO1873" s="131">
        <v>20.0009143968872</v>
      </c>
      <c r="CP1873" s="131">
        <v>19.3208365758755</v>
      </c>
      <c r="CQ1873" s="131">
        <v>16.971634241245098</v>
      </c>
      <c r="CR1873" s="131">
        <v>15.817626459144</v>
      </c>
      <c r="CS1873" s="131">
        <v>17.016679687500002</v>
      </c>
      <c r="CT1873" s="131">
        <v>20.668488372093002</v>
      </c>
      <c r="CU1873" s="131">
        <v>19.0925875486381</v>
      </c>
      <c r="CV1873" s="131">
        <v>12.7156614785992</v>
      </c>
      <c r="CW1873" s="131">
        <v>17.970077821011699</v>
      </c>
      <c r="CX1873" s="131">
        <v>28.49544921875</v>
      </c>
      <c r="CY1873" s="131">
        <v>24.443891050583701</v>
      </c>
      <c r="CZ1873" s="131">
        <v>25.023255813953501</v>
      </c>
      <c r="DA1873" s="131">
        <v>28.830703124999999</v>
      </c>
      <c r="DB1873" s="131">
        <v>38.265000000000001</v>
      </c>
      <c r="DC1873" s="131">
        <v>54.521089494163398</v>
      </c>
      <c r="DD1873" s="131">
        <v>65.144062500000004</v>
      </c>
      <c r="DE1873" s="131">
        <v>72.389078431372496</v>
      </c>
      <c r="DF1873" s="131">
        <v>97.255972762645996</v>
      </c>
      <c r="DG1873" s="131">
        <v>61.671264822134397</v>
      </c>
      <c r="DH1873" s="131">
        <v>79.495533596838001</v>
      </c>
      <c r="DI1873" s="131">
        <v>111.255597609562</v>
      </c>
      <c r="DJ1873" s="131">
        <v>111.669702380952</v>
      </c>
      <c r="DK1873" s="131">
        <v>108.65851778656101</v>
      </c>
      <c r="DL1873" s="131">
        <v>98.946007905138302</v>
      </c>
      <c r="DM1873" s="131">
        <v>52.3867588932806</v>
      </c>
      <c r="DN1873" s="131">
        <v>43.734169960474297</v>
      </c>
      <c r="DO1873" s="132">
        <v>54.192440476190498</v>
      </c>
      <c r="DP1873" s="132">
        <v>71.310059760956193</v>
      </c>
      <c r="DQ1873" s="132">
        <v>64.210573122529595</v>
      </c>
      <c r="DR1873" s="132">
        <v>41.838346456692904</v>
      </c>
      <c r="DS1873" s="132">
        <v>70.9118972332016</v>
      </c>
      <c r="DT1873" s="132">
        <v>101.32</v>
      </c>
      <c r="DU1873" s="132"/>
      <c r="DV1873" s="131"/>
      <c r="DW1873" s="131"/>
      <c r="DX1873" s="131"/>
      <c r="DY1873" s="131"/>
      <c r="DZ1873" s="131"/>
      <c r="EA1873" s="131"/>
      <c r="EB1873" s="131"/>
      <c r="EC1873" s="131"/>
      <c r="ED1873" s="131"/>
      <c r="EE1873" s="131"/>
      <c r="EF1873" s="131"/>
      <c r="EG1873" s="131"/>
      <c r="EH1873" s="131"/>
      <c r="EI1873" s="131"/>
      <c r="EJ1873" s="131"/>
      <c r="EK1873" s="131"/>
      <c r="EL1873" s="131"/>
      <c r="EM1873" s="131"/>
      <c r="EN1873" s="131"/>
      <c r="EO1873" s="131"/>
      <c r="EP1873" s="131"/>
      <c r="EQ1873" s="131"/>
      <c r="ER1873" s="131"/>
      <c r="ES1873" s="131"/>
      <c r="ET1873" s="131"/>
      <c r="EU1873" s="131"/>
      <c r="EV1873" s="131"/>
      <c r="EW1873" s="131"/>
      <c r="EX1873" s="131"/>
      <c r="EY1873" s="131"/>
      <c r="EZ1873" s="131"/>
      <c r="FA1873" s="131"/>
      <c r="FB1873" s="131"/>
      <c r="FC1873" s="131"/>
      <c r="FD1873" s="131"/>
      <c r="FE1873" s="131"/>
      <c r="FF1873" s="131"/>
      <c r="FG1873" s="131"/>
      <c r="FH1873" s="131"/>
      <c r="FI1873" s="131"/>
      <c r="FJ1873" s="131"/>
      <c r="FK1873" s="131"/>
      <c r="FL1873" s="131"/>
      <c r="FM1873" s="131"/>
      <c r="FN1873" s="131"/>
      <c r="FO1873" s="131"/>
      <c r="FP1873" s="131"/>
      <c r="FQ1873" s="131"/>
      <c r="FR1873" s="131"/>
      <c r="FS1873" s="131"/>
      <c r="FT1873" s="131"/>
      <c r="FU1873" s="131"/>
      <c r="FV1873" s="131"/>
      <c r="FW1873" s="131"/>
      <c r="FX1873" s="131"/>
      <c r="FY1873" s="131"/>
      <c r="FZ1873" s="131"/>
      <c r="GA1873" s="131"/>
      <c r="GB1873" s="131"/>
      <c r="GC1873" s="131"/>
      <c r="GD1873" s="131"/>
      <c r="GE1873" s="131"/>
      <c r="GF1873" s="131"/>
      <c r="GG1873" s="131"/>
      <c r="GH1873" s="131"/>
      <c r="GI1873" s="131"/>
      <c r="GJ1873" s="131"/>
      <c r="GK1873" s="131"/>
      <c r="GL1873" s="131"/>
      <c r="GM1873" s="131"/>
      <c r="GN1873" s="131"/>
      <c r="GO1873" s="131"/>
      <c r="GP1873" s="131"/>
      <c r="GQ1873" s="131"/>
      <c r="GR1873" s="131"/>
      <c r="GS1873" s="131"/>
      <c r="GT1873" s="131"/>
      <c r="GU1873" s="131"/>
      <c r="GV1873" s="131"/>
      <c r="GW1873" s="131"/>
      <c r="GX1873" s="131"/>
      <c r="GY1873" s="131"/>
      <c r="GZ1873" s="131"/>
      <c r="HA1873" s="131"/>
      <c r="HB1873" s="131"/>
      <c r="HC1873" s="131"/>
      <c r="HD1873" s="131"/>
      <c r="HE1873" s="131"/>
      <c r="HF1873" s="131"/>
      <c r="HG1873" s="131"/>
      <c r="HH1873" s="131"/>
      <c r="HI1873" s="131"/>
      <c r="HJ1873" s="131"/>
      <c r="HK1873" s="132"/>
      <c r="HL1873" s="132"/>
      <c r="HM1873" s="132"/>
      <c r="HN1873" s="132"/>
      <c r="HO1873" s="132"/>
      <c r="HP1873" s="132"/>
      <c r="HQ1873" s="133"/>
    </row>
    <row r="1874" spans="1:225" s="134" customFormat="1" hidden="1">
      <c r="A1874" s="134" t="s">
        <v>2583</v>
      </c>
      <c r="B1874" s="135">
        <f t="shared" ref="B1874:AG1874" si="218">B1873/$BJ597</f>
        <v>6.3292149527932775</v>
      </c>
      <c r="C1874" s="135">
        <f t="shared" si="218"/>
        <v>5.1059213064550812</v>
      </c>
      <c r="D1874" s="135">
        <f t="shared" si="218"/>
        <v>4.2549344220459009</v>
      </c>
      <c r="E1874" s="135">
        <f t="shared" si="218"/>
        <v>4.9995479459039336</v>
      </c>
      <c r="F1874" s="135">
        <f t="shared" si="218"/>
        <v>4.574054503699343</v>
      </c>
      <c r="G1874" s="135">
        <f t="shared" si="218"/>
        <v>3.2975741770855733</v>
      </c>
      <c r="H1874" s="135">
        <f t="shared" si="218"/>
        <v>3.8826276601168845</v>
      </c>
      <c r="I1874" s="135">
        <f t="shared" si="218"/>
        <v>3.8294409798413107</v>
      </c>
      <c r="J1874" s="135">
        <f t="shared" si="218"/>
        <v>3.8294409798413107</v>
      </c>
      <c r="K1874" s="135">
        <f t="shared" si="218"/>
        <v>3.7230676192901631</v>
      </c>
      <c r="L1874" s="135">
        <f t="shared" si="218"/>
        <v>3.2443874968099995</v>
      </c>
      <c r="M1874" s="135">
        <f t="shared" si="218"/>
        <v>3.2443874968099995</v>
      </c>
      <c r="N1874" s="135">
        <f t="shared" si="218"/>
        <v>3.9358143403924584</v>
      </c>
      <c r="O1874" s="135">
        <f t="shared" si="218"/>
        <v>5.0527346261795074</v>
      </c>
      <c r="P1874" s="135">
        <f t="shared" si="218"/>
        <v>4.3081211023214747</v>
      </c>
      <c r="Q1874" s="135">
        <f t="shared" si="218"/>
        <v>3.4039475376367205</v>
      </c>
      <c r="R1874" s="135">
        <f t="shared" si="218"/>
        <v>5.8505348303131139</v>
      </c>
      <c r="S1874" s="135">
        <f t="shared" si="218"/>
        <v>8.2971221229895065</v>
      </c>
      <c r="T1874" s="135">
        <f t="shared" si="218"/>
        <v>10.530962694563604</v>
      </c>
      <c r="U1874" s="135">
        <f t="shared" si="218"/>
        <v>10.690522735390324</v>
      </c>
      <c r="V1874" s="135">
        <f t="shared" si="218"/>
        <v>16.328310844601145</v>
      </c>
      <c r="W1874" s="135">
        <f t="shared" si="218"/>
        <v>9.2012956876742606</v>
      </c>
      <c r="X1874" s="135">
        <f t="shared" si="218"/>
        <v>8.5630555243673765</v>
      </c>
      <c r="Y1874" s="135">
        <f t="shared" si="218"/>
        <v>7.127015156926884</v>
      </c>
      <c r="Z1874" s="135">
        <f t="shared" si="218"/>
        <v>7.6056952794070476</v>
      </c>
      <c r="AA1874" s="135">
        <f t="shared" si="218"/>
        <v>8.9353622862963906</v>
      </c>
      <c r="AB1874" s="135">
        <f t="shared" si="218"/>
        <v>9.9990958918078672</v>
      </c>
      <c r="AC1874" s="135">
        <f t="shared" si="218"/>
        <v>6.9142684358245887</v>
      </c>
      <c r="AD1874" s="135">
        <f t="shared" si="218"/>
        <v>6.2228415922421298</v>
      </c>
      <c r="AE1874" s="135">
        <f t="shared" si="218"/>
        <v>6.7547083949978672</v>
      </c>
      <c r="AF1874" s="135">
        <f t="shared" si="218"/>
        <v>6.3292149527932775</v>
      </c>
      <c r="AG1874" s="135">
        <f t="shared" si="218"/>
        <v>3.4571342179122944</v>
      </c>
      <c r="AH1874" s="135">
        <f t="shared" ref="AH1874:BI1874" si="219">AH1873/$BJ597</f>
        <v>4.6272411839749168</v>
      </c>
      <c r="AI1874" s="135">
        <f t="shared" si="219"/>
        <v>3.563507578463442</v>
      </c>
      <c r="AJ1874" s="135">
        <f t="shared" si="219"/>
        <v>5.3186680275573757</v>
      </c>
      <c r="AK1874" s="135">
        <f t="shared" si="219"/>
        <v>5.1591079867306551</v>
      </c>
      <c r="AL1874" s="135">
        <f t="shared" si="219"/>
        <v>5.7973481500375401</v>
      </c>
      <c r="AM1874" s="135">
        <f t="shared" si="219"/>
        <v>6.2760282725177037</v>
      </c>
      <c r="AN1874" s="135">
        <f t="shared" si="219"/>
        <v>6.0100948711398345</v>
      </c>
      <c r="AO1874" s="135">
        <f t="shared" si="219"/>
        <v>5.4250413881085233</v>
      </c>
      <c r="AP1874" s="135">
        <f t="shared" si="219"/>
        <v>5.4250413881085233</v>
      </c>
      <c r="AQ1874" s="135">
        <f t="shared" si="219"/>
        <v>6.0632815514154084</v>
      </c>
      <c r="AR1874" s="135">
        <f t="shared" si="219"/>
        <v>6.3292149527932775</v>
      </c>
      <c r="AS1874" s="135">
        <f t="shared" si="219"/>
        <v>6.3824016330688513</v>
      </c>
      <c r="AT1874" s="135">
        <f t="shared" si="219"/>
        <v>6.4355883133444252</v>
      </c>
      <c r="AU1874" s="135">
        <f t="shared" si="219"/>
        <v>5.5846014289352448</v>
      </c>
      <c r="AV1874" s="135">
        <f t="shared" si="219"/>
        <v>5.9569081908642616</v>
      </c>
      <c r="AW1874" s="135">
        <f t="shared" si="219"/>
        <v>10.105469252359015</v>
      </c>
      <c r="AX1874" s="135">
        <f t="shared" si="219"/>
        <v>10.584149374839178</v>
      </c>
      <c r="AY1874" s="135">
        <f t="shared" si="219"/>
        <v>9.4672290890521289</v>
      </c>
      <c r="AZ1874" s="135">
        <f t="shared" si="219"/>
        <v>9.094922327123113</v>
      </c>
      <c r="BA1874" s="135">
        <f t="shared" si="219"/>
        <v>9.094922327123113</v>
      </c>
      <c r="BB1874" s="135">
        <f t="shared" si="219"/>
        <v>9.094922327123113</v>
      </c>
      <c r="BC1874" s="135">
        <f t="shared" si="219"/>
        <v>10.265029293185735</v>
      </c>
      <c r="BD1874" s="135">
        <f t="shared" si="219"/>
        <v>10.265029293185735</v>
      </c>
      <c r="BE1874" s="135">
        <f t="shared" si="219"/>
        <v>10.265029293185735</v>
      </c>
      <c r="BF1874" s="135">
        <f t="shared" si="219"/>
        <v>10.265029293185735</v>
      </c>
      <c r="BG1874" s="135">
        <f t="shared" si="219"/>
        <v>10.105469252359015</v>
      </c>
      <c r="BH1874" s="135">
        <f t="shared" si="219"/>
        <v>11.062829497319342</v>
      </c>
      <c r="BI1874" s="135">
        <f t="shared" si="219"/>
        <v>11.062829497319342</v>
      </c>
      <c r="BJ1874" s="136">
        <f t="shared" ref="BJ1874:CO1874" si="220">BJ1873/BJ597</f>
        <v>10.105469252359015</v>
      </c>
      <c r="BK1874" s="136">
        <f t="shared" si="220"/>
        <v>9.4460660211600249</v>
      </c>
      <c r="BL1874" s="136">
        <f t="shared" si="220"/>
        <v>9.3299423204302343</v>
      </c>
      <c r="BM1874" s="136">
        <f t="shared" si="220"/>
        <v>9.2294898440469648</v>
      </c>
      <c r="BN1874" s="136">
        <f t="shared" si="220"/>
        <v>9.0927405115836919</v>
      </c>
      <c r="BO1874" s="136">
        <f t="shared" si="220"/>
        <v>8.9214639440447829</v>
      </c>
      <c r="BP1874" s="136">
        <f t="shared" si="220"/>
        <v>8.6701359054886122</v>
      </c>
      <c r="BQ1874" s="136">
        <f t="shared" si="220"/>
        <v>8.4052625995677754</v>
      </c>
      <c r="BR1874" s="136">
        <f t="shared" si="220"/>
        <v>8.0535489565897134</v>
      </c>
      <c r="BS1874" s="136">
        <f t="shared" si="220"/>
        <v>7.6730801629816296</v>
      </c>
      <c r="BT1874" s="136">
        <f t="shared" si="220"/>
        <v>7.2706300749713728</v>
      </c>
      <c r="BU1874" s="136">
        <f t="shared" si="220"/>
        <v>8.6113704138836429</v>
      </c>
      <c r="BV1874" s="136">
        <f t="shared" si="220"/>
        <v>9.1389626070113099</v>
      </c>
      <c r="BW1874" s="136">
        <f t="shared" si="220"/>
        <v>11.494007799424015</v>
      </c>
      <c r="BX1874" s="136">
        <f t="shared" si="220"/>
        <v>37.116144098413045</v>
      </c>
      <c r="BY1874" s="136">
        <f t="shared" si="220"/>
        <v>33.822991884091294</v>
      </c>
      <c r="BZ1874" s="136">
        <f t="shared" si="220"/>
        <v>35.589860365391068</v>
      </c>
      <c r="CA1874" s="136">
        <f t="shared" si="220"/>
        <v>36.439832723831749</v>
      </c>
      <c r="CB1874" s="136">
        <f t="shared" si="220"/>
        <v>34.289731447404961</v>
      </c>
      <c r="CC1874" s="136">
        <f t="shared" si="220"/>
        <v>71.388115236941829</v>
      </c>
      <c r="CD1874" s="136">
        <f t="shared" si="220"/>
        <v>76.286004822310332</v>
      </c>
      <c r="CE1874" s="136">
        <f t="shared" si="220"/>
        <v>67.988649690070744</v>
      </c>
      <c r="CF1874" s="136">
        <f t="shared" si="220"/>
        <v>58.757392006024858</v>
      </c>
      <c r="CG1874" s="136">
        <f t="shared" si="220"/>
        <v>50.677518161566191</v>
      </c>
      <c r="CH1874" s="136">
        <f t="shared" si="220"/>
        <v>47.63833639122776</v>
      </c>
      <c r="CI1874" s="136">
        <f t="shared" si="220"/>
        <v>44.220472951414209</v>
      </c>
      <c r="CJ1874" s="136">
        <f t="shared" si="220"/>
        <v>22.696095159796812</v>
      </c>
      <c r="CK1874" s="136">
        <f t="shared" si="220"/>
        <v>28.295686587102249</v>
      </c>
      <c r="CL1874" s="136">
        <f t="shared" si="220"/>
        <v>22.125923346948003</v>
      </c>
      <c r="CM1874" s="136">
        <f t="shared" si="220"/>
        <v>26.002448316550062</v>
      </c>
      <c r="CN1874" s="136">
        <f t="shared" si="220"/>
        <v>32.62730709076488</v>
      </c>
      <c r="CO1874" s="136">
        <f t="shared" si="220"/>
        <v>26.605162552670198</v>
      </c>
      <c r="CP1874" s="136">
        <f t="shared" ref="CP1874:DT1874" si="221">CP1873/CP597</f>
        <v>25.127882945590898</v>
      </c>
      <c r="CQ1874" s="136">
        <f t="shared" si="221"/>
        <v>21.561525922767789</v>
      </c>
      <c r="CR1874" s="136">
        <f t="shared" si="221"/>
        <v>19.675272210161872</v>
      </c>
      <c r="CS1874" s="136">
        <f t="shared" si="221"/>
        <v>20.732023841262638</v>
      </c>
      <c r="CT1874" s="136">
        <f t="shared" si="221"/>
        <v>24.728383014274467</v>
      </c>
      <c r="CU1874" s="136">
        <f t="shared" si="221"/>
        <v>22.455696195370461</v>
      </c>
      <c r="CV1874" s="136">
        <f t="shared" si="221"/>
        <v>14.789036019003648</v>
      </c>
      <c r="CW1874" s="136">
        <f t="shared" si="221"/>
        <v>20.609780676660048</v>
      </c>
      <c r="CX1874" s="136">
        <f t="shared" si="221"/>
        <v>31.95726261901946</v>
      </c>
      <c r="CY1874" s="136">
        <f t="shared" si="221"/>
        <v>26.809489656436899</v>
      </c>
      <c r="CZ1874" s="136">
        <f t="shared" si="221"/>
        <v>27.023749794672067</v>
      </c>
      <c r="DA1874" s="136">
        <f t="shared" si="221"/>
        <v>30.532986164948422</v>
      </c>
      <c r="DB1874" s="136">
        <f t="shared" si="221"/>
        <v>39.464923079130472</v>
      </c>
      <c r="DC1874" s="136">
        <f t="shared" si="221"/>
        <v>54.521089494163398</v>
      </c>
      <c r="DD1874" s="136">
        <f t="shared" si="221"/>
        <v>63.194154456305498</v>
      </c>
      <c r="DE1874" s="136">
        <f t="shared" si="221"/>
        <v>68.374472509389022</v>
      </c>
      <c r="DF1874" s="136">
        <f t="shared" si="221"/>
        <v>90.133578975703159</v>
      </c>
      <c r="DG1874" s="136">
        <f t="shared" si="221"/>
        <v>56.790859495718763</v>
      </c>
      <c r="DH1874" s="136">
        <f t="shared" si="221"/>
        <v>72.33527114134651</v>
      </c>
      <c r="DI1874" s="136">
        <f t="shared" si="221"/>
        <v>99.17411210510636</v>
      </c>
      <c r="DJ1874" s="136">
        <f t="shared" si="221"/>
        <v>97.715388653805775</v>
      </c>
      <c r="DK1874" s="136">
        <f t="shared" si="221"/>
        <v>93.444320391135776</v>
      </c>
      <c r="DL1874" s="136">
        <f t="shared" si="221"/>
        <v>83.529824128236712</v>
      </c>
      <c r="DM1874" s="136">
        <f t="shared" si="221"/>
        <v>43.786589275851505</v>
      </c>
      <c r="DN1874" s="136">
        <f t="shared" si="221"/>
        <v>36.191742201958085</v>
      </c>
      <c r="DO1874" s="136">
        <f t="shared" si="221"/>
        <v>44.010346533885389</v>
      </c>
      <c r="DP1874" s="136">
        <f t="shared" si="221"/>
        <v>56.552226737418174</v>
      </c>
      <c r="DQ1874" s="136">
        <f t="shared" si="221"/>
        <v>50.024593930406262</v>
      </c>
      <c r="DR1874" s="136">
        <f t="shared" si="221"/>
        <v>32.17518359162095</v>
      </c>
      <c r="DS1874" s="136">
        <f t="shared" si="221"/>
        <v>52.189038082028219</v>
      </c>
      <c r="DT1874" s="136">
        <f t="shared" si="221"/>
        <v>69.663667446426032</v>
      </c>
      <c r="DU1874" s="136"/>
      <c r="DV1874" s="136"/>
      <c r="DW1874" s="136"/>
      <c r="DX1874" s="136"/>
      <c r="DY1874" s="136"/>
      <c r="DZ1874" s="136"/>
      <c r="EA1874" s="136"/>
      <c r="EB1874" s="136"/>
      <c r="EC1874" s="136"/>
      <c r="ED1874" s="136"/>
      <c r="EE1874" s="136"/>
      <c r="EF1874" s="136"/>
      <c r="EG1874" s="136"/>
      <c r="EH1874" s="136"/>
      <c r="EI1874" s="136"/>
      <c r="EJ1874" s="136"/>
      <c r="EK1874" s="136"/>
      <c r="EL1874" s="136"/>
      <c r="EM1874" s="136"/>
      <c r="EN1874" s="136"/>
      <c r="EO1874" s="136"/>
      <c r="EP1874" s="136"/>
      <c r="EQ1874" s="136"/>
      <c r="ER1874" s="136"/>
      <c r="ES1874" s="136"/>
      <c r="ET1874" s="136"/>
      <c r="EU1874" s="136"/>
      <c r="EV1874" s="136"/>
      <c r="EW1874" s="136"/>
      <c r="EX1874" s="136"/>
      <c r="EY1874" s="136"/>
      <c r="EZ1874" s="136"/>
      <c r="FA1874" s="136"/>
      <c r="FB1874" s="136"/>
      <c r="FC1874" s="136"/>
      <c r="FD1874" s="136"/>
      <c r="FE1874" s="136"/>
      <c r="FF1874" s="136"/>
      <c r="FG1874" s="136"/>
      <c r="FH1874" s="136"/>
      <c r="FI1874" s="136"/>
      <c r="FJ1874" s="136"/>
      <c r="FK1874" s="136"/>
      <c r="FL1874" s="136"/>
      <c r="FM1874" s="136"/>
      <c r="FN1874" s="136"/>
      <c r="FO1874" s="136"/>
      <c r="FP1874" s="136"/>
      <c r="FQ1874" s="136"/>
      <c r="FR1874" s="136"/>
      <c r="FS1874" s="136"/>
      <c r="FT1874" s="136"/>
      <c r="FU1874" s="136"/>
      <c r="FV1874" s="136"/>
      <c r="FW1874" s="136"/>
      <c r="FX1874" s="136"/>
      <c r="FY1874" s="136"/>
      <c r="FZ1874" s="136"/>
      <c r="GA1874" s="136"/>
      <c r="GB1874" s="136"/>
      <c r="GC1874" s="136"/>
      <c r="GD1874" s="136"/>
      <c r="GE1874" s="136"/>
      <c r="GF1874" s="136"/>
      <c r="GG1874" s="136"/>
      <c r="GH1874" s="136"/>
      <c r="GI1874" s="136"/>
      <c r="GJ1874" s="136"/>
      <c r="GK1874" s="136"/>
      <c r="GL1874" s="136"/>
      <c r="GM1874" s="136"/>
      <c r="GN1874" s="136"/>
      <c r="GO1874" s="136"/>
      <c r="GP1874" s="136"/>
      <c r="GQ1874" s="136"/>
      <c r="GR1874" s="136"/>
      <c r="GS1874" s="136"/>
      <c r="GT1874" s="136"/>
      <c r="GU1874" s="136"/>
      <c r="GV1874" s="136"/>
      <c r="GW1874" s="136"/>
      <c r="GX1874" s="136"/>
      <c r="GY1874" s="136"/>
      <c r="GZ1874" s="136"/>
      <c r="HA1874" s="136"/>
      <c r="HB1874" s="136"/>
      <c r="HC1874" s="136"/>
      <c r="HD1874" s="136"/>
      <c r="HE1874" s="136"/>
      <c r="HF1874" s="136"/>
      <c r="HG1874" s="136"/>
      <c r="HH1874" s="136"/>
      <c r="HI1874" s="136"/>
      <c r="HJ1874" s="136"/>
      <c r="HK1874" s="137"/>
      <c r="HL1874" s="137"/>
      <c r="HM1874" s="137"/>
      <c r="HN1874" s="137"/>
      <c r="HO1874" s="137"/>
      <c r="HP1874" s="137"/>
      <c r="HQ1874" s="137"/>
    </row>
    <row r="1875" spans="1:225" s="134" customFormat="1" hidden="1">
      <c r="A1875" s="134" t="s">
        <v>2581</v>
      </c>
      <c r="B1875" s="138">
        <f>B1874/1.364*10000000</f>
        <v>46401869.155375935</v>
      </c>
      <c r="C1875" s="138">
        <f t="shared" ref="C1875:BN1875" si="222">C1874/1.364*10000000</f>
        <v>37433440.663160414</v>
      </c>
      <c r="D1875" s="138">
        <f t="shared" si="222"/>
        <v>31194533.885967016</v>
      </c>
      <c r="E1875" s="138">
        <f t="shared" si="222"/>
        <v>36653577.316011235</v>
      </c>
      <c r="F1875" s="138">
        <f t="shared" si="222"/>
        <v>33534123.927414536</v>
      </c>
      <c r="G1875" s="138">
        <f t="shared" si="222"/>
        <v>24175763.761624437</v>
      </c>
      <c r="H1875" s="138">
        <f t="shared" si="222"/>
        <v>28465012.170944899</v>
      </c>
      <c r="I1875" s="138">
        <f t="shared" si="222"/>
        <v>28075080.497370314</v>
      </c>
      <c r="J1875" s="138">
        <f t="shared" si="222"/>
        <v>28075080.497370314</v>
      </c>
      <c r="K1875" s="138">
        <f t="shared" si="222"/>
        <v>27295217.150221135</v>
      </c>
      <c r="L1875" s="138">
        <f t="shared" si="222"/>
        <v>23785832.088049848</v>
      </c>
      <c r="M1875" s="138">
        <f t="shared" si="222"/>
        <v>23785832.088049848</v>
      </c>
      <c r="N1875" s="138">
        <f t="shared" si="222"/>
        <v>28854943.844519489</v>
      </c>
      <c r="O1875" s="138">
        <f t="shared" si="222"/>
        <v>37043508.989585832</v>
      </c>
      <c r="P1875" s="138">
        <f t="shared" si="222"/>
        <v>31584465.559541602</v>
      </c>
      <c r="Q1875" s="138">
        <f t="shared" si="222"/>
        <v>24955627.108773611</v>
      </c>
      <c r="R1875" s="138">
        <f t="shared" si="222"/>
        <v>42892484.093204647</v>
      </c>
      <c r="S1875" s="138">
        <f t="shared" si="222"/>
        <v>60829341.077635676</v>
      </c>
      <c r="T1875" s="138">
        <f t="shared" si="222"/>
        <v>77206471.367768347</v>
      </c>
      <c r="U1875" s="138">
        <f t="shared" si="222"/>
        <v>78376266.388492107</v>
      </c>
      <c r="V1875" s="138">
        <f t="shared" si="222"/>
        <v>119709023.78739841</v>
      </c>
      <c r="W1875" s="138">
        <f t="shared" si="222"/>
        <v>67458179.52840367</v>
      </c>
      <c r="X1875" s="138">
        <f t="shared" si="222"/>
        <v>62778999.445508622</v>
      </c>
      <c r="Y1875" s="138">
        <f t="shared" si="222"/>
        <v>52250844.258994743</v>
      </c>
      <c r="Z1875" s="138">
        <f t="shared" si="222"/>
        <v>55760229.321166039</v>
      </c>
      <c r="AA1875" s="138">
        <f t="shared" si="222"/>
        <v>65508521.160530716</v>
      </c>
      <c r="AB1875" s="138">
        <f t="shared" si="222"/>
        <v>73307154.63202247</v>
      </c>
      <c r="AC1875" s="138">
        <f t="shared" si="222"/>
        <v>50691117.564696394</v>
      </c>
      <c r="AD1875" s="138">
        <f t="shared" si="222"/>
        <v>45622005.808226749</v>
      </c>
      <c r="AE1875" s="138">
        <f t="shared" si="222"/>
        <v>49521322.543972634</v>
      </c>
      <c r="AF1875" s="138">
        <f t="shared" si="222"/>
        <v>46401869.155375935</v>
      </c>
      <c r="AG1875" s="138">
        <f t="shared" si="222"/>
        <v>25345558.782348197</v>
      </c>
      <c r="AH1875" s="138">
        <f t="shared" si="222"/>
        <v>33924055.600989126</v>
      </c>
      <c r="AI1875" s="138">
        <f t="shared" si="222"/>
        <v>26125422.129497372</v>
      </c>
      <c r="AJ1875" s="138">
        <f t="shared" si="222"/>
        <v>38993167.357458763</v>
      </c>
      <c r="AK1875" s="138">
        <f t="shared" si="222"/>
        <v>37823372.336735003</v>
      </c>
      <c r="AL1875" s="138">
        <f t="shared" si="222"/>
        <v>42502552.419630051</v>
      </c>
      <c r="AM1875" s="138">
        <f t="shared" si="222"/>
        <v>46011937.481801338</v>
      </c>
      <c r="AN1875" s="138">
        <f t="shared" si="222"/>
        <v>44062279.113928407</v>
      </c>
      <c r="AO1875" s="138">
        <f t="shared" si="222"/>
        <v>39773030.704607941</v>
      </c>
      <c r="AP1875" s="138">
        <f t="shared" si="222"/>
        <v>39773030.704607941</v>
      </c>
      <c r="AQ1875" s="138">
        <f t="shared" si="222"/>
        <v>44452210.787502989</v>
      </c>
      <c r="AR1875" s="138">
        <f t="shared" si="222"/>
        <v>46401869.155375935</v>
      </c>
      <c r="AS1875" s="138">
        <f t="shared" si="222"/>
        <v>46791800.828950524</v>
      </c>
      <c r="AT1875" s="138">
        <f t="shared" si="222"/>
        <v>47181732.502525106</v>
      </c>
      <c r="AU1875" s="138">
        <f t="shared" si="222"/>
        <v>40942825.725331701</v>
      </c>
      <c r="AV1875" s="138">
        <f t="shared" si="222"/>
        <v>43672347.440353826</v>
      </c>
      <c r="AW1875" s="138">
        <f t="shared" si="222"/>
        <v>74087017.979171664</v>
      </c>
      <c r="AX1875" s="138">
        <f t="shared" si="222"/>
        <v>77596403.041342944</v>
      </c>
      <c r="AY1875" s="138">
        <f t="shared" si="222"/>
        <v>69407837.896276593</v>
      </c>
      <c r="AZ1875" s="138">
        <f t="shared" si="222"/>
        <v>66678316.181254491</v>
      </c>
      <c r="BA1875" s="138">
        <f t="shared" si="222"/>
        <v>66678316.181254491</v>
      </c>
      <c r="BB1875" s="138">
        <f t="shared" si="222"/>
        <v>66678316.181254491</v>
      </c>
      <c r="BC1875" s="138">
        <f t="shared" si="222"/>
        <v>75256812.999895409</v>
      </c>
      <c r="BD1875" s="138">
        <f t="shared" si="222"/>
        <v>75256812.999895409</v>
      </c>
      <c r="BE1875" s="138">
        <f t="shared" si="222"/>
        <v>75256812.999895409</v>
      </c>
      <c r="BF1875" s="138">
        <f t="shared" si="222"/>
        <v>75256812.999895409</v>
      </c>
      <c r="BG1875" s="138">
        <f t="shared" si="222"/>
        <v>74087017.979171664</v>
      </c>
      <c r="BH1875" s="138">
        <f t="shared" si="222"/>
        <v>81105788.103514239</v>
      </c>
      <c r="BI1875" s="138">
        <f t="shared" si="222"/>
        <v>81105788.103514239</v>
      </c>
      <c r="BJ1875" s="138">
        <f t="shared" si="222"/>
        <v>74087017.979171664</v>
      </c>
      <c r="BK1875" s="138">
        <f t="shared" si="222"/>
        <v>69252683.43958962</v>
      </c>
      <c r="BL1875" s="138">
        <f t="shared" si="222"/>
        <v>68401336.660045698</v>
      </c>
      <c r="BM1875" s="138">
        <f t="shared" si="222"/>
        <v>67664881.554596514</v>
      </c>
      <c r="BN1875" s="138">
        <f t="shared" si="222"/>
        <v>66662320.466156088</v>
      </c>
      <c r="BO1875" s="138">
        <f t="shared" ref="BO1875:DS1875" si="223">BO1874/1.364*10000000</f>
        <v>65406627.155753538</v>
      </c>
      <c r="BP1875" s="138">
        <f t="shared" si="223"/>
        <v>63564046.227922365</v>
      </c>
      <c r="BQ1875" s="138">
        <f t="shared" si="223"/>
        <v>61622159.820878118</v>
      </c>
      <c r="BR1875" s="138">
        <f t="shared" si="223"/>
        <v>59043614.051244229</v>
      </c>
      <c r="BS1875" s="138">
        <f t="shared" si="223"/>
        <v>56254253.394293465</v>
      </c>
      <c r="BT1875" s="138">
        <f t="shared" si="223"/>
        <v>53303739.552576043</v>
      </c>
      <c r="BU1875" s="138">
        <f t="shared" si="223"/>
        <v>63133214.17803257</v>
      </c>
      <c r="BV1875" s="138">
        <f t="shared" si="223"/>
        <v>67001192.133513995</v>
      </c>
      <c r="BW1875" s="138">
        <f t="shared" si="223"/>
        <v>84266919.350615948</v>
      </c>
      <c r="BX1875" s="138">
        <f t="shared" si="223"/>
        <v>272112493.39012492</v>
      </c>
      <c r="BY1875" s="138">
        <f t="shared" si="223"/>
        <v>247969148.71034673</v>
      </c>
      <c r="BZ1875" s="138">
        <f t="shared" si="223"/>
        <v>260922729.95154741</v>
      </c>
      <c r="CA1875" s="138">
        <f t="shared" si="223"/>
        <v>267154198.85507146</v>
      </c>
      <c r="CB1875" s="138">
        <f t="shared" si="223"/>
        <v>251390993.01616541</v>
      </c>
      <c r="CC1875" s="138">
        <f t="shared" si="223"/>
        <v>523373278.86320984</v>
      </c>
      <c r="CD1875" s="138">
        <f t="shared" si="223"/>
        <v>559281560.28086746</v>
      </c>
      <c r="CE1875" s="138">
        <f t="shared" si="223"/>
        <v>498450510.92427224</v>
      </c>
      <c r="CF1875" s="138">
        <f t="shared" si="223"/>
        <v>430772668.66587138</v>
      </c>
      <c r="CG1875" s="138">
        <f t="shared" si="223"/>
        <v>371536056.90297788</v>
      </c>
      <c r="CH1875" s="138">
        <f t="shared" si="223"/>
        <v>349254665.62483692</v>
      </c>
      <c r="CI1875" s="138">
        <f t="shared" si="223"/>
        <v>324197015.77283144</v>
      </c>
      <c r="CJ1875" s="138">
        <f t="shared" si="223"/>
        <v>166393659.52930212</v>
      </c>
      <c r="CK1875" s="138">
        <f t="shared" si="223"/>
        <v>207446382.60338891</v>
      </c>
      <c r="CL1875" s="138">
        <f t="shared" si="223"/>
        <v>162213514.27381232</v>
      </c>
      <c r="CM1875" s="138">
        <f t="shared" si="223"/>
        <v>190633785.31195059</v>
      </c>
      <c r="CN1875" s="138">
        <f t="shared" si="223"/>
        <v>239203131.16396537</v>
      </c>
      <c r="CO1875" s="138">
        <f t="shared" si="223"/>
        <v>195052511.38321257</v>
      </c>
      <c r="CP1875" s="138">
        <f t="shared" si="223"/>
        <v>184222015.73013854</v>
      </c>
      <c r="CQ1875" s="138">
        <f t="shared" si="223"/>
        <v>158075703.24609816</v>
      </c>
      <c r="CR1875" s="138">
        <f t="shared" si="223"/>
        <v>144246863.71086416</v>
      </c>
      <c r="CS1875" s="138">
        <f t="shared" si="223"/>
        <v>151994309.68667623</v>
      </c>
      <c r="CT1875" s="138">
        <f t="shared" si="223"/>
        <v>181293130.60318524</v>
      </c>
      <c r="CU1875" s="138">
        <f t="shared" si="223"/>
        <v>164631203.7783758</v>
      </c>
      <c r="CV1875" s="138">
        <f t="shared" si="223"/>
        <v>108424017.73463084</v>
      </c>
      <c r="CW1875" s="138">
        <f t="shared" si="223"/>
        <v>151098098.80249301</v>
      </c>
      <c r="CX1875" s="138">
        <f t="shared" si="223"/>
        <v>234290781.66436553</v>
      </c>
      <c r="CY1875" s="138">
        <f t="shared" si="223"/>
        <v>196550510.67768988</v>
      </c>
      <c r="CZ1875" s="138">
        <f t="shared" si="223"/>
        <v>198121332.80551368</v>
      </c>
      <c r="DA1875" s="138">
        <f t="shared" si="223"/>
        <v>223848872.17704117</v>
      </c>
      <c r="DB1875" s="138">
        <f t="shared" si="223"/>
        <v>289332280.63878644</v>
      </c>
      <c r="DC1875" s="138">
        <f t="shared" si="223"/>
        <v>399714732.3619017</v>
      </c>
      <c r="DD1875" s="138">
        <f t="shared" si="223"/>
        <v>463300252.61221039</v>
      </c>
      <c r="DE1875" s="138">
        <f t="shared" si="223"/>
        <v>501279123.96912771</v>
      </c>
      <c r="DF1875" s="138">
        <f t="shared" si="223"/>
        <v>660803364.92451</v>
      </c>
      <c r="DG1875" s="138">
        <f t="shared" si="223"/>
        <v>416355274.89529884</v>
      </c>
      <c r="DH1875" s="138">
        <f t="shared" si="223"/>
        <v>530317237.10664594</v>
      </c>
      <c r="DI1875" s="138">
        <f t="shared" si="223"/>
        <v>727082933.32189417</v>
      </c>
      <c r="DJ1875" s="138">
        <f t="shared" si="223"/>
        <v>716388479.86661124</v>
      </c>
      <c r="DK1875" s="138">
        <f t="shared" si="223"/>
        <v>685075662.69161117</v>
      </c>
      <c r="DL1875" s="138">
        <f t="shared" si="223"/>
        <v>612388739.94308436</v>
      </c>
      <c r="DM1875" s="138">
        <f t="shared" si="223"/>
        <v>321016050.40946853</v>
      </c>
      <c r="DN1875" s="138">
        <f t="shared" si="223"/>
        <v>265335353.38678944</v>
      </c>
      <c r="DO1875" s="138">
        <f t="shared" si="223"/>
        <v>322656499.51528877</v>
      </c>
      <c r="DP1875" s="138">
        <f t="shared" si="223"/>
        <v>414605767.86963463</v>
      </c>
      <c r="DQ1875" s="138">
        <f t="shared" si="223"/>
        <v>366749222.36368227</v>
      </c>
      <c r="DR1875" s="138">
        <f t="shared" si="223"/>
        <v>235888442.75381926</v>
      </c>
      <c r="DS1875" s="138">
        <f t="shared" si="223"/>
        <v>382617581.24654114</v>
      </c>
      <c r="DT1875" s="138">
        <f>DT1874/1.364*10000000</f>
        <v>510730699.75385648</v>
      </c>
      <c r="DU1875" s="136"/>
      <c r="DV1875" s="136"/>
      <c r="DW1875" s="136"/>
      <c r="DX1875" s="136"/>
      <c r="DY1875" s="136"/>
      <c r="DZ1875" s="136"/>
      <c r="EA1875" s="136"/>
      <c r="EB1875" s="136"/>
      <c r="EC1875" s="136"/>
      <c r="ED1875" s="136"/>
      <c r="EE1875" s="136"/>
      <c r="EF1875" s="136"/>
      <c r="EG1875" s="136"/>
      <c r="EH1875" s="136"/>
      <c r="EI1875" s="136"/>
      <c r="EJ1875" s="136"/>
      <c r="EK1875" s="136"/>
      <c r="EL1875" s="136"/>
      <c r="EM1875" s="136"/>
      <c r="EN1875" s="136"/>
      <c r="EO1875" s="136"/>
      <c r="EP1875" s="136"/>
      <c r="EQ1875" s="136"/>
      <c r="ER1875" s="136"/>
      <c r="ES1875" s="136"/>
      <c r="ET1875" s="136"/>
      <c r="EU1875" s="136"/>
      <c r="EV1875" s="136"/>
      <c r="EW1875" s="136"/>
      <c r="EX1875" s="136"/>
      <c r="EY1875" s="136"/>
      <c r="EZ1875" s="136"/>
      <c r="FA1875" s="136"/>
      <c r="FB1875" s="136"/>
      <c r="FC1875" s="136"/>
      <c r="FD1875" s="136"/>
      <c r="FE1875" s="136"/>
      <c r="FF1875" s="136"/>
      <c r="FG1875" s="136"/>
      <c r="FH1875" s="136"/>
      <c r="FI1875" s="136"/>
      <c r="FJ1875" s="136"/>
      <c r="FK1875" s="136"/>
      <c r="FL1875" s="136"/>
      <c r="FM1875" s="136"/>
      <c r="FN1875" s="136"/>
      <c r="FO1875" s="136"/>
      <c r="FP1875" s="136"/>
      <c r="FQ1875" s="136"/>
      <c r="FR1875" s="136"/>
      <c r="FS1875" s="136"/>
      <c r="FT1875" s="136"/>
      <c r="FU1875" s="136"/>
      <c r="FV1875" s="136"/>
      <c r="FW1875" s="136"/>
      <c r="FX1875" s="136"/>
      <c r="FY1875" s="136"/>
      <c r="FZ1875" s="136"/>
      <c r="GA1875" s="136"/>
      <c r="GB1875" s="136"/>
      <c r="GC1875" s="136"/>
      <c r="GD1875" s="136"/>
      <c r="GE1875" s="136"/>
      <c r="GF1875" s="136"/>
      <c r="GG1875" s="136"/>
      <c r="GH1875" s="136"/>
      <c r="GI1875" s="136"/>
      <c r="GJ1875" s="136"/>
      <c r="GK1875" s="136"/>
      <c r="GL1875" s="136"/>
      <c r="GM1875" s="136"/>
      <c r="GN1875" s="136"/>
      <c r="GO1875" s="136"/>
      <c r="GP1875" s="136"/>
      <c r="GQ1875" s="136"/>
      <c r="GR1875" s="136"/>
      <c r="GS1875" s="136"/>
      <c r="GT1875" s="136"/>
      <c r="GU1875" s="136"/>
      <c r="GV1875" s="136"/>
      <c r="GW1875" s="136"/>
      <c r="GX1875" s="136"/>
      <c r="GY1875" s="136"/>
      <c r="GZ1875" s="136"/>
      <c r="HA1875" s="136"/>
      <c r="HB1875" s="136"/>
      <c r="HC1875" s="136"/>
      <c r="HD1875" s="136"/>
      <c r="HE1875" s="136"/>
      <c r="HF1875" s="136"/>
      <c r="HG1875" s="136"/>
      <c r="HH1875" s="136"/>
      <c r="HI1875" s="136"/>
      <c r="HJ1875" s="136"/>
      <c r="HK1875" s="137"/>
      <c r="HL1875" s="137"/>
      <c r="HM1875" s="137"/>
      <c r="HN1875" s="137"/>
      <c r="HO1875" s="137"/>
      <c r="HP1875" s="137"/>
      <c r="HQ1875" s="137"/>
    </row>
    <row r="1876" spans="1:225">
      <c r="A1876" s="113" t="s">
        <v>2533</v>
      </c>
      <c r="CN1876" s="51">
        <v>1236877</v>
      </c>
      <c r="CO1876" s="51">
        <v>1317345</v>
      </c>
      <c r="CP1876" s="51">
        <v>1376005</v>
      </c>
      <c r="CQ1876" s="51">
        <v>1490931</v>
      </c>
      <c r="CR1876" s="51">
        <v>1503469</v>
      </c>
      <c r="CS1876" s="51">
        <v>1565157</v>
      </c>
      <c r="CT1876" s="51">
        <v>1596711</v>
      </c>
      <c r="CU1876" s="51">
        <v>1677971</v>
      </c>
      <c r="CV1876" s="51">
        <v>1724511</v>
      </c>
      <c r="CW1876" s="51">
        <v>1898396</v>
      </c>
      <c r="CX1876" s="51">
        <v>1976707</v>
      </c>
      <c r="CY1876" s="51">
        <v>2186999</v>
      </c>
      <c r="CZ1876" s="51">
        <v>2319474</v>
      </c>
      <c r="DA1876" s="51">
        <v>2586712</v>
      </c>
      <c r="DB1876" s="51">
        <v>2719999</v>
      </c>
      <c r="DC1876" s="51">
        <v>3092891</v>
      </c>
      <c r="DD1876" s="51">
        <v>3232802</v>
      </c>
      <c r="DE1876" s="51">
        <v>3500137</v>
      </c>
      <c r="DF1876" s="51">
        <v>3545413</v>
      </c>
      <c r="DG1876" s="51">
        <v>3529406</v>
      </c>
      <c r="DH1876" s="51">
        <v>3692471</v>
      </c>
      <c r="DI1876" s="51">
        <v>3963906</v>
      </c>
      <c r="DJ1876" s="51">
        <v>4348300</v>
      </c>
      <c r="DK1876" s="51">
        <v>4380025</v>
      </c>
      <c r="DL1876" s="51">
        <v>4454949</v>
      </c>
      <c r="DM1876" s="72">
        <v>4773535</v>
      </c>
      <c r="DN1876" s="51">
        <v>5123484</v>
      </c>
      <c r="DO1876" s="51">
        <v>5576472</v>
      </c>
      <c r="DP1876" s="51">
        <v>5815404</v>
      </c>
      <c r="DQ1876" s="51">
        <v>5798303</v>
      </c>
      <c r="DR1876" s="51">
        <v>5429004</v>
      </c>
      <c r="DS1876" s="51">
        <v>5900407</v>
      </c>
    </row>
    <row r="1877" spans="1:225">
      <c r="A1877" s="113" t="s">
        <v>2534</v>
      </c>
      <c r="CN1877" s="51">
        <v>10685941</v>
      </c>
      <c r="CO1877" s="51">
        <v>11424033</v>
      </c>
      <c r="CP1877" s="51">
        <v>11985867</v>
      </c>
      <c r="CQ1877" s="51">
        <v>12690781</v>
      </c>
      <c r="CR1877" s="51">
        <v>13674067</v>
      </c>
      <c r="CS1877" s="51">
        <v>14324276</v>
      </c>
      <c r="CT1877" s="51">
        <v>14971243</v>
      </c>
      <c r="CU1877" s="51">
        <v>16190790</v>
      </c>
      <c r="CV1877" s="51">
        <v>16769324</v>
      </c>
      <c r="CW1877" s="51">
        <v>18100690</v>
      </c>
      <c r="CX1877" s="51">
        <v>19051974</v>
      </c>
      <c r="CY1877" s="51">
        <v>19898828</v>
      </c>
      <c r="CZ1877" s="51">
        <v>21158180</v>
      </c>
      <c r="DA1877" s="51">
        <v>22924425</v>
      </c>
      <c r="DB1877" s="51">
        <v>24824199</v>
      </c>
      <c r="DC1877" s="51">
        <v>26788156</v>
      </c>
      <c r="DD1877" s="51">
        <v>29226253</v>
      </c>
      <c r="DE1877" s="51">
        <v>31885067</v>
      </c>
      <c r="DF1877" s="51">
        <v>34390693</v>
      </c>
      <c r="DG1877" s="51">
        <v>35404538</v>
      </c>
      <c r="DH1877" s="51">
        <v>39147854</v>
      </c>
      <c r="DI1877" s="51">
        <v>42412996</v>
      </c>
      <c r="DJ1877" s="51">
        <v>44250016</v>
      </c>
      <c r="DK1877" s="51">
        <v>46526682</v>
      </c>
      <c r="DL1877" s="51">
        <v>47799034</v>
      </c>
      <c r="DM1877" s="72">
        <v>48602269</v>
      </c>
      <c r="DN1877" s="51">
        <v>50953627</v>
      </c>
      <c r="DO1877" s="51">
        <v>53720448</v>
      </c>
      <c r="DP1877" s="51">
        <v>57185988</v>
      </c>
      <c r="DQ1877" s="51">
        <v>59957403</v>
      </c>
      <c r="DR1877" s="51">
        <v>61794591</v>
      </c>
      <c r="DS1877" s="51">
        <v>65985625</v>
      </c>
      <c r="DT1877" s="51">
        <v>7435504</v>
      </c>
    </row>
    <row r="1878" spans="1:225">
      <c r="A1878" s="113" t="s">
        <v>2535</v>
      </c>
      <c r="CN1878" s="51">
        <v>24052581</v>
      </c>
      <c r="CO1878" s="51">
        <v>23971146</v>
      </c>
      <c r="CP1878" s="51">
        <v>22818218</v>
      </c>
      <c r="CQ1878" s="51">
        <v>21926292</v>
      </c>
      <c r="CR1878" s="51">
        <v>20101628</v>
      </c>
      <c r="CS1878" s="51">
        <v>19687386</v>
      </c>
      <c r="CT1878" s="51">
        <v>20082177</v>
      </c>
      <c r="CU1878" s="51">
        <v>19339000</v>
      </c>
      <c r="CV1878" s="51">
        <v>18926091</v>
      </c>
      <c r="CW1878" s="51">
        <v>19220687</v>
      </c>
      <c r="CX1878" s="51">
        <v>19371795</v>
      </c>
      <c r="CY1878" s="51">
        <v>19840978</v>
      </c>
      <c r="CZ1878" s="51">
        <v>19790742</v>
      </c>
      <c r="DA1878" s="51">
        <v>20786465</v>
      </c>
      <c r="DB1878" s="51">
        <v>21079940</v>
      </c>
      <c r="DC1878" s="51">
        <v>21354398</v>
      </c>
      <c r="DD1878" s="51">
        <v>21368683</v>
      </c>
      <c r="DE1878" s="51">
        <v>21537020</v>
      </c>
      <c r="DF1878" s="51">
        <v>21436573</v>
      </c>
      <c r="DG1878" s="51">
        <v>19793106</v>
      </c>
      <c r="DH1878" s="51">
        <v>22120090</v>
      </c>
      <c r="DI1878" s="51">
        <v>22235838</v>
      </c>
      <c r="DJ1878" s="51">
        <v>21686374</v>
      </c>
      <c r="DK1878" s="51">
        <v>21405546</v>
      </c>
      <c r="DL1878" s="51">
        <v>20997258</v>
      </c>
      <c r="DM1878" s="72">
        <v>19820524</v>
      </c>
      <c r="DN1878" s="51">
        <v>20173196</v>
      </c>
      <c r="DO1878" s="51">
        <v>20831560</v>
      </c>
      <c r="DP1878" s="51">
        <v>22739435</v>
      </c>
      <c r="DQ1878" s="51">
        <v>22250801</v>
      </c>
      <c r="DR1878" s="51">
        <v>22050376</v>
      </c>
      <c r="DS1878" s="51">
        <v>24148450</v>
      </c>
      <c r="DT1878" s="51">
        <v>1510966</v>
      </c>
    </row>
    <row r="1879" spans="1:225">
      <c r="A1879" s="113" t="s">
        <v>2536</v>
      </c>
      <c r="CN1879" s="51">
        <v>2972273</v>
      </c>
      <c r="CO1879" s="51">
        <v>3048877</v>
      </c>
      <c r="CP1879" s="51">
        <v>3088896</v>
      </c>
      <c r="CQ1879" s="51">
        <v>3178545</v>
      </c>
      <c r="CR1879" s="51">
        <v>3330798</v>
      </c>
      <c r="CS1879" s="51">
        <v>3466662</v>
      </c>
      <c r="CT1879" s="51">
        <v>3831946</v>
      </c>
      <c r="CU1879" s="51">
        <v>4036713</v>
      </c>
      <c r="CV1879" s="51">
        <v>4386264</v>
      </c>
      <c r="CW1879" s="51">
        <v>4409952</v>
      </c>
      <c r="CX1879" s="51">
        <v>4915104</v>
      </c>
      <c r="CY1879" s="51">
        <v>5030792</v>
      </c>
      <c r="CZ1879" s="51">
        <v>5529125</v>
      </c>
      <c r="DA1879" s="51">
        <v>5859033</v>
      </c>
      <c r="DB1879" s="51">
        <v>6282022</v>
      </c>
      <c r="DC1879" s="51">
        <v>6326283</v>
      </c>
      <c r="DD1879" s="51">
        <v>6728956</v>
      </c>
      <c r="DE1879" s="51">
        <v>6751631</v>
      </c>
      <c r="DF1879" s="51">
        <v>6898579</v>
      </c>
      <c r="DG1879" s="51">
        <v>6842441</v>
      </c>
      <c r="DH1879" s="51">
        <v>7437553</v>
      </c>
      <c r="DI1879" s="51">
        <v>7643451</v>
      </c>
      <c r="DJ1879" s="51">
        <v>8097584</v>
      </c>
      <c r="DK1879" s="51">
        <v>8488553</v>
      </c>
      <c r="DL1879" s="51">
        <v>8630078</v>
      </c>
      <c r="DM1879" s="72">
        <v>8801243</v>
      </c>
      <c r="DN1879" s="51">
        <v>8635950</v>
      </c>
      <c r="DO1879" s="51">
        <v>8538087</v>
      </c>
      <c r="DP1879" s="51">
        <v>8776030</v>
      </c>
      <c r="DQ1879" s="51">
        <v>8567408</v>
      </c>
      <c r="DR1879" s="51">
        <v>8086741</v>
      </c>
      <c r="DS1879" s="51">
        <v>8622012</v>
      </c>
      <c r="DT1879" s="51">
        <v>6492935</v>
      </c>
    </row>
    <row r="1880" spans="1:225">
      <c r="A1880" s="113" t="s">
        <v>2537</v>
      </c>
      <c r="CN1880" s="51">
        <v>30929450</v>
      </c>
      <c r="CO1880" s="51">
        <v>32496503</v>
      </c>
      <c r="CP1880" s="51">
        <v>33010727</v>
      </c>
      <c r="CQ1880" s="51">
        <v>34328189</v>
      </c>
      <c r="CR1880" s="51">
        <v>34967019</v>
      </c>
      <c r="CS1880" s="51">
        <v>36693649</v>
      </c>
      <c r="CT1880" s="51">
        <v>37943861</v>
      </c>
      <c r="CU1880" s="51">
        <v>38056687</v>
      </c>
      <c r="CV1880" s="51">
        <v>38167547</v>
      </c>
      <c r="CW1880" s="51">
        <v>39991697</v>
      </c>
      <c r="CX1880" s="51">
        <v>41556229</v>
      </c>
      <c r="CY1880" s="51">
        <v>40548713</v>
      </c>
      <c r="CZ1880" s="51">
        <v>41392495</v>
      </c>
      <c r="DA1880" s="51">
        <v>41608295</v>
      </c>
      <c r="DB1880" s="51">
        <v>41598978</v>
      </c>
      <c r="DC1880" s="51">
        <v>41922122</v>
      </c>
      <c r="DD1880" s="51">
        <v>41639868</v>
      </c>
      <c r="DE1880" s="51">
        <v>43364786</v>
      </c>
      <c r="DF1880" s="51">
        <v>43779754</v>
      </c>
      <c r="DG1880" s="51">
        <v>42662849</v>
      </c>
      <c r="DH1880" s="51">
        <v>44693496</v>
      </c>
      <c r="DI1880" s="51">
        <v>43697493</v>
      </c>
      <c r="DJ1880" s="51">
        <v>44386374</v>
      </c>
      <c r="DK1880" s="51">
        <v>45122622</v>
      </c>
      <c r="DL1880" s="51">
        <v>44481629</v>
      </c>
      <c r="DM1880" s="72">
        <v>45746375</v>
      </c>
      <c r="DN1880" s="51">
        <v>47623434</v>
      </c>
      <c r="DO1880" s="51">
        <v>48146981</v>
      </c>
      <c r="DP1880" s="51">
        <v>50261885</v>
      </c>
      <c r="DQ1880" s="51">
        <v>52756810</v>
      </c>
      <c r="DR1880" s="51">
        <v>51167976</v>
      </c>
      <c r="DS1880" s="51">
        <v>52104633</v>
      </c>
      <c r="DT1880" s="51">
        <v>51866267</v>
      </c>
    </row>
    <row r="1881" spans="1:225">
      <c r="A1881" s="113" t="s">
        <v>2538</v>
      </c>
      <c r="CN1881" s="51">
        <v>69877122</v>
      </c>
      <c r="CO1881" s="51">
        <v>72257904</v>
      </c>
      <c r="CP1881" s="51">
        <v>72279713</v>
      </c>
      <c r="CQ1881" s="51">
        <v>73614738</v>
      </c>
      <c r="CR1881" s="51">
        <v>73576981</v>
      </c>
      <c r="CS1881" s="51">
        <v>75737130</v>
      </c>
      <c r="CT1881" s="51">
        <v>78425938</v>
      </c>
      <c r="CU1881" s="51">
        <v>79301161</v>
      </c>
      <c r="CV1881" s="51">
        <v>79973737</v>
      </c>
      <c r="CW1881" s="51">
        <v>83621422</v>
      </c>
      <c r="CX1881" s="51">
        <v>86871809</v>
      </c>
      <c r="CY1881" s="51">
        <v>87506310</v>
      </c>
      <c r="CZ1881" s="51">
        <v>90190016</v>
      </c>
      <c r="DA1881" s="51">
        <v>93764930</v>
      </c>
      <c r="DB1881" s="51">
        <v>96505138</v>
      </c>
      <c r="DC1881" s="51">
        <v>99483850</v>
      </c>
      <c r="DD1881" s="51">
        <v>102196562</v>
      </c>
      <c r="DE1881" s="51">
        <v>107038641</v>
      </c>
      <c r="DF1881" s="51">
        <v>110051012</v>
      </c>
      <c r="DG1881" s="51">
        <v>108232340</v>
      </c>
      <c r="DH1881" s="51">
        <v>117091464</v>
      </c>
      <c r="DI1881" s="51">
        <v>119953684</v>
      </c>
      <c r="DJ1881" s="51">
        <v>122768648</v>
      </c>
      <c r="DK1881" s="51">
        <v>125923428</v>
      </c>
      <c r="DL1881" s="51">
        <v>126362948</v>
      </c>
      <c r="DM1881" s="51">
        <v>127743946</v>
      </c>
      <c r="DN1881" s="51">
        <v>132509691</v>
      </c>
      <c r="DO1881" s="51">
        <v>136813548</v>
      </c>
      <c r="DP1881" s="51">
        <v>144778742</v>
      </c>
      <c r="DQ1881" s="51">
        <v>149330725</v>
      </c>
      <c r="DR1881" s="51">
        <v>148528688</v>
      </c>
      <c r="DS1881" s="51">
        <v>156761127</v>
      </c>
    </row>
    <row r="1882" spans="1:225" s="87" customFormat="1">
      <c r="A1882" s="121" t="s">
        <v>2539</v>
      </c>
      <c r="AZ1882" s="111"/>
      <c r="BE1882" s="111"/>
      <c r="CN1882" s="112">
        <f>CN1876*23.88/1000000</f>
        <v>29.536622759999997</v>
      </c>
      <c r="CO1882" s="112">
        <f t="shared" ref="CO1882:DS1882" si="224">CO1876*23.88/1000000</f>
        <v>31.458198599999999</v>
      </c>
      <c r="CP1882" s="112">
        <f t="shared" si="224"/>
        <v>32.858999400000002</v>
      </c>
      <c r="CQ1882" s="112">
        <f t="shared" si="224"/>
        <v>35.60343228</v>
      </c>
      <c r="CR1882" s="112">
        <f t="shared" si="224"/>
        <v>35.902839719999996</v>
      </c>
      <c r="CS1882" s="112">
        <f t="shared" si="224"/>
        <v>37.375949159999998</v>
      </c>
      <c r="CT1882" s="112">
        <f t="shared" si="224"/>
        <v>38.129458679999999</v>
      </c>
      <c r="CU1882" s="112">
        <f t="shared" si="224"/>
        <v>40.069947479999996</v>
      </c>
      <c r="CV1882" s="112">
        <f t="shared" si="224"/>
        <v>41.181322680000001</v>
      </c>
      <c r="CW1882" s="112">
        <f t="shared" si="224"/>
        <v>45.333696479999993</v>
      </c>
      <c r="CX1882" s="112">
        <f t="shared" si="224"/>
        <v>47.203763159999994</v>
      </c>
      <c r="CY1882" s="112">
        <f t="shared" si="224"/>
        <v>52.225536119999994</v>
      </c>
      <c r="CZ1882" s="112">
        <f t="shared" si="224"/>
        <v>55.38903912</v>
      </c>
      <c r="DA1882" s="112">
        <f t="shared" si="224"/>
        <v>61.770682559999997</v>
      </c>
      <c r="DB1882" s="112">
        <f t="shared" si="224"/>
        <v>64.953576119999994</v>
      </c>
      <c r="DC1882" s="112">
        <f t="shared" si="224"/>
        <v>73.858237079999995</v>
      </c>
      <c r="DD1882" s="112">
        <f t="shared" si="224"/>
        <v>77.199311759999986</v>
      </c>
      <c r="DE1882" s="112">
        <f t="shared" si="224"/>
        <v>83.58327156</v>
      </c>
      <c r="DF1882" s="112">
        <f t="shared" si="224"/>
        <v>84.664462439999994</v>
      </c>
      <c r="DG1882" s="112">
        <f t="shared" si="224"/>
        <v>84.282215280000003</v>
      </c>
      <c r="DH1882" s="112">
        <f t="shared" si="224"/>
        <v>88.176207479999988</v>
      </c>
      <c r="DI1882" s="112">
        <f t="shared" si="224"/>
        <v>94.658075280000006</v>
      </c>
      <c r="DJ1882" s="112">
        <f t="shared" si="224"/>
        <v>103.83740400000001</v>
      </c>
      <c r="DK1882" s="112">
        <f t="shared" si="224"/>
        <v>104.59499700000001</v>
      </c>
      <c r="DL1882" s="112">
        <f t="shared" si="224"/>
        <v>106.38418211999999</v>
      </c>
      <c r="DM1882" s="112">
        <f t="shared" si="224"/>
        <v>113.99201579999999</v>
      </c>
      <c r="DN1882" s="112">
        <f t="shared" si="224"/>
        <v>122.34879792</v>
      </c>
      <c r="DO1882" s="112">
        <f t="shared" si="224"/>
        <v>133.16615135999999</v>
      </c>
      <c r="DP1882" s="112">
        <f t="shared" si="224"/>
        <v>138.87184751999999</v>
      </c>
      <c r="DQ1882" s="112">
        <f t="shared" si="224"/>
        <v>138.46347563999998</v>
      </c>
      <c r="DR1882" s="112">
        <f t="shared" si="224"/>
        <v>129.64461552</v>
      </c>
      <c r="DS1882" s="112">
        <f t="shared" si="224"/>
        <v>140.90171916</v>
      </c>
      <c r="DT1882" s="112"/>
    </row>
    <row r="1883" spans="1:225" s="87" customFormat="1">
      <c r="A1883" s="114" t="s">
        <v>2540</v>
      </c>
      <c r="AZ1883" s="111"/>
      <c r="BE1883" s="111"/>
      <c r="CN1883" s="112">
        <f t="shared" ref="CN1883:DS1883" si="225">CN1877*23.88/1000000</f>
        <v>255.18027107999998</v>
      </c>
      <c r="CO1883" s="112">
        <f t="shared" si="225"/>
        <v>272.80590803999996</v>
      </c>
      <c r="CP1883" s="112">
        <f>CP1877*23.88/1000000</f>
        <v>286.22250395999998</v>
      </c>
      <c r="CQ1883" s="112">
        <f t="shared" si="225"/>
        <v>303.05585027999996</v>
      </c>
      <c r="CR1883" s="112">
        <f t="shared" si="225"/>
        <v>326.53671995999997</v>
      </c>
      <c r="CS1883" s="112">
        <f t="shared" si="225"/>
        <v>342.06371087999997</v>
      </c>
      <c r="CT1883" s="112">
        <f t="shared" si="225"/>
        <v>357.51328283999999</v>
      </c>
      <c r="CU1883" s="112">
        <f t="shared" si="225"/>
        <v>386.63606519999996</v>
      </c>
      <c r="CV1883" s="112">
        <f t="shared" si="225"/>
        <v>400.45145711999999</v>
      </c>
      <c r="CW1883" s="112">
        <f t="shared" si="225"/>
        <v>432.24447720000001</v>
      </c>
      <c r="CX1883" s="112">
        <f t="shared" si="225"/>
        <v>454.96113911999998</v>
      </c>
      <c r="CY1883" s="112">
        <f t="shared" si="225"/>
        <v>475.18401263999999</v>
      </c>
      <c r="CZ1883" s="112">
        <f t="shared" si="225"/>
        <v>505.25733839999998</v>
      </c>
      <c r="DA1883" s="112">
        <f t="shared" si="225"/>
        <v>547.43526899999995</v>
      </c>
      <c r="DB1883" s="112">
        <f t="shared" si="225"/>
        <v>592.80187211999998</v>
      </c>
      <c r="DC1883" s="112">
        <f t="shared" si="225"/>
        <v>639.70116527999994</v>
      </c>
      <c r="DD1883" s="112">
        <f t="shared" si="225"/>
        <v>697.92292164000003</v>
      </c>
      <c r="DE1883" s="112">
        <f t="shared" si="225"/>
        <v>761.41539995999995</v>
      </c>
      <c r="DF1883" s="112">
        <f t="shared" si="225"/>
        <v>821.24974883999994</v>
      </c>
      <c r="DG1883" s="112">
        <f t="shared" si="225"/>
        <v>845.46036743999991</v>
      </c>
      <c r="DH1883" s="112">
        <f t="shared" si="225"/>
        <v>934.85075352000001</v>
      </c>
      <c r="DI1883" s="112">
        <f t="shared" si="225"/>
        <v>1012.8223444799999</v>
      </c>
      <c r="DJ1883" s="112">
        <f t="shared" si="225"/>
        <v>1056.6903820799998</v>
      </c>
      <c r="DK1883" s="112">
        <f t="shared" si="225"/>
        <v>1111.05716616</v>
      </c>
      <c r="DL1883" s="112">
        <f t="shared" si="225"/>
        <v>1141.4409319199999</v>
      </c>
      <c r="DM1883" s="112">
        <f t="shared" si="225"/>
        <v>1160.6221837200001</v>
      </c>
      <c r="DN1883" s="112">
        <f t="shared" si="225"/>
        <v>1216.7726127599999</v>
      </c>
      <c r="DO1883" s="112">
        <f t="shared" si="225"/>
        <v>1282.8442982399999</v>
      </c>
      <c r="DP1883" s="112">
        <f t="shared" si="225"/>
        <v>1365.60139344</v>
      </c>
      <c r="DQ1883" s="112">
        <f t="shared" si="225"/>
        <v>1431.7827836399999</v>
      </c>
      <c r="DR1883" s="112">
        <f t="shared" si="225"/>
        <v>1475.6548330799999</v>
      </c>
      <c r="DS1883" s="112">
        <f t="shared" si="225"/>
        <v>1575.736725</v>
      </c>
      <c r="DT1883" s="112"/>
    </row>
    <row r="1884" spans="1:225" s="87" customFormat="1">
      <c r="A1884" s="114" t="s">
        <v>2541</v>
      </c>
      <c r="AZ1884" s="111"/>
      <c r="BE1884" s="111"/>
      <c r="CN1884" s="112">
        <f t="shared" ref="CN1884:DS1884" si="226">CN1878*23.88/1000000</f>
        <v>574.37563427999999</v>
      </c>
      <c r="CO1884" s="112">
        <f t="shared" si="226"/>
        <v>572.43096648000005</v>
      </c>
      <c r="CP1884" s="112">
        <f t="shared" si="226"/>
        <v>544.89904583999999</v>
      </c>
      <c r="CQ1884" s="112">
        <f t="shared" si="226"/>
        <v>523.59985296000002</v>
      </c>
      <c r="CR1884" s="112">
        <f t="shared" si="226"/>
        <v>480.02687664000001</v>
      </c>
      <c r="CS1884" s="112">
        <f t="shared" si="226"/>
        <v>470.13477768000001</v>
      </c>
      <c r="CT1884" s="112">
        <f t="shared" si="226"/>
        <v>479.56238675999998</v>
      </c>
      <c r="CU1884" s="112">
        <f t="shared" si="226"/>
        <v>461.81531999999999</v>
      </c>
      <c r="CV1884" s="112">
        <f t="shared" si="226"/>
        <v>451.95505307999997</v>
      </c>
      <c r="CW1884" s="112">
        <f t="shared" si="226"/>
        <v>458.99000555999999</v>
      </c>
      <c r="CX1884" s="112">
        <f t="shared" si="226"/>
        <v>462.59846459999994</v>
      </c>
      <c r="CY1884" s="112">
        <f t="shared" si="226"/>
        <v>473.80255463999998</v>
      </c>
      <c r="CZ1884" s="112">
        <f t="shared" si="226"/>
        <v>472.60291895999995</v>
      </c>
      <c r="DA1884" s="112">
        <f t="shared" si="226"/>
        <v>496.38078419999999</v>
      </c>
      <c r="DB1884" s="112">
        <f t="shared" si="226"/>
        <v>503.38896719999997</v>
      </c>
      <c r="DC1884" s="112">
        <f t="shared" si="226"/>
        <v>509.94302423999994</v>
      </c>
      <c r="DD1884" s="112">
        <f t="shared" si="226"/>
        <v>510.28415003999999</v>
      </c>
      <c r="DE1884" s="112">
        <f t="shared" si="226"/>
        <v>514.30403760000002</v>
      </c>
      <c r="DF1884" s="112">
        <f t="shared" si="226"/>
        <v>511.90536323999993</v>
      </c>
      <c r="DG1884" s="112">
        <f t="shared" si="226"/>
        <v>472.65937127999996</v>
      </c>
      <c r="DH1884" s="112">
        <f t="shared" si="226"/>
        <v>528.22774919999995</v>
      </c>
      <c r="DI1884" s="112">
        <f t="shared" si="226"/>
        <v>530.99181143999999</v>
      </c>
      <c r="DJ1884" s="112">
        <f t="shared" si="226"/>
        <v>517.87061112000004</v>
      </c>
      <c r="DK1884" s="112">
        <f t="shared" si="226"/>
        <v>511.16443847999994</v>
      </c>
      <c r="DL1884" s="112">
        <f t="shared" si="226"/>
        <v>501.41452103999995</v>
      </c>
      <c r="DM1884" s="112">
        <f t="shared" si="226"/>
        <v>473.31411312</v>
      </c>
      <c r="DN1884" s="112">
        <f t="shared" si="226"/>
        <v>481.73592047999995</v>
      </c>
      <c r="DO1884" s="112">
        <f t="shared" si="226"/>
        <v>497.45765279999995</v>
      </c>
      <c r="DP1884" s="112">
        <f t="shared" si="226"/>
        <v>543.01770779999993</v>
      </c>
      <c r="DQ1884" s="112">
        <f t="shared" si="226"/>
        <v>531.34912787999997</v>
      </c>
      <c r="DR1884" s="112">
        <f t="shared" si="226"/>
        <v>526.56297887999995</v>
      </c>
      <c r="DS1884" s="112">
        <f t="shared" si="226"/>
        <v>576.664986</v>
      </c>
      <c r="DT1884" s="112"/>
    </row>
    <row r="1885" spans="1:225" s="87" customFormat="1">
      <c r="A1885" s="114" t="s">
        <v>2542</v>
      </c>
      <c r="AZ1885" s="111"/>
      <c r="BE1885" s="111"/>
      <c r="CN1885" s="112">
        <f t="shared" ref="CN1885:DS1885" si="227">CN1879*23.88/1000000</f>
        <v>70.977879239999993</v>
      </c>
      <c r="CO1885" s="112">
        <f t="shared" si="227"/>
        <v>72.807182759999989</v>
      </c>
      <c r="CP1885" s="112">
        <f t="shared" si="227"/>
        <v>73.762836480000004</v>
      </c>
      <c r="CQ1885" s="112">
        <f t="shared" si="227"/>
        <v>75.903654599999996</v>
      </c>
      <c r="CR1885" s="112">
        <f t="shared" si="227"/>
        <v>79.539456239999993</v>
      </c>
      <c r="CS1885" s="112">
        <f t="shared" si="227"/>
        <v>82.783888560000008</v>
      </c>
      <c r="CT1885" s="112">
        <f t="shared" si="227"/>
        <v>91.506870479999989</v>
      </c>
      <c r="CU1885" s="112">
        <f t="shared" si="227"/>
        <v>96.396706440000003</v>
      </c>
      <c r="CV1885" s="112">
        <f t="shared" si="227"/>
        <v>104.74398432</v>
      </c>
      <c r="CW1885" s="112">
        <f t="shared" si="227"/>
        <v>105.30965375999999</v>
      </c>
      <c r="CX1885" s="112">
        <f t="shared" si="227"/>
        <v>117.37268352</v>
      </c>
      <c r="CY1885" s="112">
        <f t="shared" si="227"/>
        <v>120.13531295999999</v>
      </c>
      <c r="CZ1885" s="112">
        <f t="shared" si="227"/>
        <v>132.035505</v>
      </c>
      <c r="DA1885" s="112">
        <f t="shared" si="227"/>
        <v>139.91370803999999</v>
      </c>
      <c r="DB1885" s="112">
        <f t="shared" si="227"/>
        <v>150.01468535999999</v>
      </c>
      <c r="DC1885" s="112">
        <f t="shared" si="227"/>
        <v>151.07163803999998</v>
      </c>
      <c r="DD1885" s="112">
        <f t="shared" si="227"/>
        <v>160.68746927999999</v>
      </c>
      <c r="DE1885" s="112">
        <f t="shared" si="227"/>
        <v>161.22894828</v>
      </c>
      <c r="DF1885" s="112">
        <f t="shared" si="227"/>
        <v>164.73806651999999</v>
      </c>
      <c r="DG1885" s="112">
        <f t="shared" si="227"/>
        <v>163.39749107999998</v>
      </c>
      <c r="DH1885" s="112">
        <f t="shared" si="227"/>
        <v>177.60876563999997</v>
      </c>
      <c r="DI1885" s="112">
        <f t="shared" si="227"/>
        <v>182.52560987999999</v>
      </c>
      <c r="DJ1885" s="112">
        <f t="shared" si="227"/>
        <v>193.37030591999999</v>
      </c>
      <c r="DK1885" s="112">
        <f t="shared" si="227"/>
        <v>202.70664563999998</v>
      </c>
      <c r="DL1885" s="112">
        <f t="shared" si="227"/>
        <v>206.08626263999997</v>
      </c>
      <c r="DM1885" s="112">
        <f t="shared" si="227"/>
        <v>210.17368284</v>
      </c>
      <c r="DN1885" s="112">
        <f t="shared" si="227"/>
        <v>206.22648599999999</v>
      </c>
      <c r="DO1885" s="112">
        <f t="shared" si="227"/>
        <v>203.88951756</v>
      </c>
      <c r="DP1885" s="112">
        <f t="shared" si="227"/>
        <v>209.5715964</v>
      </c>
      <c r="DQ1885" s="112">
        <f t="shared" si="227"/>
        <v>204.58970303999999</v>
      </c>
      <c r="DR1885" s="112">
        <f t="shared" si="227"/>
        <v>193.11137507999999</v>
      </c>
      <c r="DS1885" s="112">
        <f t="shared" si="227"/>
        <v>205.89364656000001</v>
      </c>
      <c r="DT1885" s="112"/>
    </row>
    <row r="1886" spans="1:225" s="87" customFormat="1">
      <c r="A1886" s="114" t="s">
        <v>2543</v>
      </c>
      <c r="AZ1886" s="111"/>
      <c r="BE1886" s="111"/>
      <c r="CN1886" s="112">
        <f t="shared" ref="CN1886:DT1886" si="228">CN1880*23.88/1000000</f>
        <v>738.59526600000004</v>
      </c>
      <c r="CO1886" s="112">
        <f t="shared" si="228"/>
        <v>776.01649164000003</v>
      </c>
      <c r="CP1886" s="112">
        <f t="shared" si="228"/>
        <v>788.29616076000002</v>
      </c>
      <c r="CQ1886" s="112">
        <f t="shared" si="228"/>
        <v>819.75715331999993</v>
      </c>
      <c r="CR1886" s="112">
        <f t="shared" si="228"/>
        <v>835.01241371999993</v>
      </c>
      <c r="CS1886" s="112">
        <f t="shared" si="228"/>
        <v>876.24433811999995</v>
      </c>
      <c r="CT1886" s="112">
        <f t="shared" si="228"/>
        <v>906.09940067999992</v>
      </c>
      <c r="CU1886" s="112">
        <f t="shared" si="228"/>
        <v>908.79368555999997</v>
      </c>
      <c r="CV1886" s="112">
        <f t="shared" si="228"/>
        <v>911.44102236000003</v>
      </c>
      <c r="CW1886" s="112">
        <f t="shared" si="228"/>
        <v>955.00172436000003</v>
      </c>
      <c r="CX1886" s="112">
        <f t="shared" si="228"/>
        <v>992.36274851999997</v>
      </c>
      <c r="CY1886" s="112">
        <f t="shared" si="228"/>
        <v>968.3032664399999</v>
      </c>
      <c r="CZ1886" s="112">
        <f t="shared" si="228"/>
        <v>988.45278059999987</v>
      </c>
      <c r="DA1886" s="112">
        <f t="shared" si="228"/>
        <v>993.60608459999992</v>
      </c>
      <c r="DB1886" s="112">
        <f t="shared" si="228"/>
        <v>993.38359463999996</v>
      </c>
      <c r="DC1886" s="112">
        <f t="shared" si="228"/>
        <v>1001.10027336</v>
      </c>
      <c r="DD1886" s="112">
        <f t="shared" si="228"/>
        <v>994.36004783999988</v>
      </c>
      <c r="DE1886" s="112">
        <f t="shared" si="228"/>
        <v>1035.5510896799999</v>
      </c>
      <c r="DF1886" s="112">
        <f t="shared" si="228"/>
        <v>1045.4605255199999</v>
      </c>
      <c r="DG1886" s="112">
        <f t="shared" si="228"/>
        <v>1018.78883412</v>
      </c>
      <c r="DH1886" s="112">
        <f t="shared" si="228"/>
        <v>1067.28068448</v>
      </c>
      <c r="DI1886" s="112">
        <f t="shared" si="228"/>
        <v>1043.49613284</v>
      </c>
      <c r="DJ1886" s="112">
        <f t="shared" si="228"/>
        <v>1059.9466111199999</v>
      </c>
      <c r="DK1886" s="112">
        <f t="shared" si="228"/>
        <v>1077.5282133599999</v>
      </c>
      <c r="DL1886" s="112">
        <f t="shared" si="228"/>
        <v>1062.2213005199999</v>
      </c>
      <c r="DM1886" s="112">
        <f t="shared" si="228"/>
        <v>1092.4234349999999</v>
      </c>
      <c r="DN1886" s="112">
        <f t="shared" si="228"/>
        <v>1137.2476039199998</v>
      </c>
      <c r="DO1886" s="112">
        <f t="shared" si="228"/>
        <v>1149.74990628</v>
      </c>
      <c r="DP1886" s="112">
        <f t="shared" si="228"/>
        <v>1200.2538138</v>
      </c>
      <c r="DQ1886" s="112">
        <f t="shared" si="228"/>
        <v>1259.8326227999999</v>
      </c>
      <c r="DR1886" s="112">
        <f t="shared" si="228"/>
        <v>1221.8912668799999</v>
      </c>
      <c r="DS1886" s="112">
        <f t="shared" si="228"/>
        <v>1244.2586360400001</v>
      </c>
      <c r="DT1886" s="112">
        <f t="shared" si="228"/>
        <v>1238.56645596</v>
      </c>
    </row>
    <row r="1887" spans="1:225" s="87" customFormat="1">
      <c r="A1887" s="114" t="s">
        <v>2544</v>
      </c>
      <c r="AZ1887" s="111"/>
      <c r="BE1887" s="111"/>
      <c r="CN1887" s="112">
        <f t="shared" ref="CN1887:DS1887" si="229">CN1881*23.88/1000000</f>
        <v>1668.6656733599998</v>
      </c>
      <c r="CO1887" s="112">
        <f t="shared" si="229"/>
        <v>1725.51874752</v>
      </c>
      <c r="CP1887" s="112">
        <f t="shared" si="229"/>
        <v>1726.0395464399999</v>
      </c>
      <c r="CQ1887" s="112">
        <f t="shared" si="229"/>
        <v>1757.9199434399998</v>
      </c>
      <c r="CR1887" s="112">
        <f t="shared" si="229"/>
        <v>1757.0183062799999</v>
      </c>
      <c r="CS1887" s="112">
        <f t="shared" si="229"/>
        <v>1808.6026643999999</v>
      </c>
      <c r="CT1887" s="112">
        <f t="shared" si="229"/>
        <v>1872.8113994399998</v>
      </c>
      <c r="CU1887" s="112">
        <f t="shared" si="229"/>
        <v>1893.7117246799999</v>
      </c>
      <c r="CV1887" s="112">
        <f t="shared" si="229"/>
        <v>1909.77283956</v>
      </c>
      <c r="CW1887" s="112">
        <f t="shared" si="229"/>
        <v>1996.8795573599998</v>
      </c>
      <c r="CX1887" s="112">
        <f t="shared" si="229"/>
        <v>2074.4987989199999</v>
      </c>
      <c r="CY1887" s="112">
        <f t="shared" si="229"/>
        <v>2089.6506828000001</v>
      </c>
      <c r="CZ1887" s="112">
        <f t="shared" si="229"/>
        <v>2153.7375820799998</v>
      </c>
      <c r="DA1887" s="112">
        <f t="shared" si="229"/>
        <v>2239.1065284000001</v>
      </c>
      <c r="DB1887" s="112">
        <f t="shared" si="229"/>
        <v>2304.54269544</v>
      </c>
      <c r="DC1887" s="112">
        <f t="shared" si="229"/>
        <v>2375.6743379999998</v>
      </c>
      <c r="DD1887" s="112">
        <f t="shared" si="229"/>
        <v>2440.45390056</v>
      </c>
      <c r="DE1887" s="112">
        <f t="shared" si="229"/>
        <v>2556.08274708</v>
      </c>
      <c r="DF1887" s="112">
        <f t="shared" si="229"/>
        <v>2628.0181665599998</v>
      </c>
      <c r="DG1887" s="112">
        <f t="shared" si="229"/>
        <v>2584.5882791999998</v>
      </c>
      <c r="DH1887" s="112">
        <f t="shared" si="229"/>
        <v>2796.1441603199996</v>
      </c>
      <c r="DI1887" s="112">
        <f t="shared" si="229"/>
        <v>2864.4939739199999</v>
      </c>
      <c r="DJ1887" s="112">
        <f t="shared" si="229"/>
        <v>2931.7153142399998</v>
      </c>
      <c r="DK1887" s="112">
        <f t="shared" si="229"/>
        <v>3007.0514606399997</v>
      </c>
      <c r="DL1887" s="112">
        <f t="shared" si="229"/>
        <v>3017.5471982399999</v>
      </c>
      <c r="DM1887" s="112">
        <f t="shared" si="229"/>
        <v>3050.5254304800001</v>
      </c>
      <c r="DN1887" s="112">
        <f t="shared" si="229"/>
        <v>3164.3314210799999</v>
      </c>
      <c r="DO1887" s="112">
        <f t="shared" si="229"/>
        <v>3267.10752624</v>
      </c>
      <c r="DP1887" s="112">
        <f t="shared" si="229"/>
        <v>3457.3163589599999</v>
      </c>
      <c r="DQ1887" s="112">
        <f t="shared" si="229"/>
        <v>3566.0177130000002</v>
      </c>
      <c r="DR1887" s="112">
        <f t="shared" si="229"/>
        <v>3546.8650694399998</v>
      </c>
      <c r="DS1887" s="112">
        <f t="shared" si="229"/>
        <v>3743.4557127599996</v>
      </c>
      <c r="DT1887" s="112"/>
    </row>
    <row r="1888" spans="1:225" customFormat="1">
      <c r="A1888" t="s">
        <v>2667</v>
      </c>
      <c r="BO1888" s="152">
        <v>3.4458946320228202E-2</v>
      </c>
      <c r="BP1888" s="152">
        <v>3.8513128740305498E-2</v>
      </c>
      <c r="BQ1888" s="152">
        <v>3.8065840613853603E-2</v>
      </c>
      <c r="BR1888" s="152">
        <v>3.8581721026275703E-2</v>
      </c>
      <c r="BS1888" s="152">
        <v>4.5072629996866398E-2</v>
      </c>
      <c r="BT1888" s="152">
        <v>5.5974600756599102E-2</v>
      </c>
      <c r="BU1888" s="152">
        <v>6.6258948780159699E-2</v>
      </c>
      <c r="BV1888" s="152">
        <v>8.8814366987207904E-2</v>
      </c>
      <c r="BW1888" s="152">
        <v>0.14238644560828101</v>
      </c>
      <c r="BX1888" s="152">
        <v>0.16026655415771501</v>
      </c>
      <c r="BY1888" s="152">
        <v>0.193098159768851</v>
      </c>
      <c r="BZ1888" s="152">
        <v>0.21953300575114501</v>
      </c>
      <c r="CA1888" s="152">
        <v>0.245643091344391</v>
      </c>
      <c r="CB1888" s="152">
        <v>0.35053163933116499</v>
      </c>
      <c r="CC1888" s="152">
        <v>0.53583413775550004</v>
      </c>
      <c r="CD1888" s="152">
        <v>0.67289031274049105</v>
      </c>
      <c r="CE1888" s="152">
        <v>0.82256814051424898</v>
      </c>
      <c r="CF1888" s="152">
        <v>0.888240771765481</v>
      </c>
      <c r="CG1888" s="152">
        <v>0.97659127930592105</v>
      </c>
      <c r="CH1888" s="152">
        <v>0.93565003864193796</v>
      </c>
      <c r="CI1888" s="152">
        <v>1.00383389065962</v>
      </c>
      <c r="CJ1888" s="152">
        <v>1.1277763142034001</v>
      </c>
      <c r="CK1888" s="152">
        <v>1.16418370825044</v>
      </c>
      <c r="CL1888" s="152">
        <v>1.29040035784009</v>
      </c>
      <c r="CM1888" s="152">
        <v>1.3372957861233701</v>
      </c>
      <c r="CN1888" s="152">
        <v>1.43512339242715</v>
      </c>
      <c r="CO1888" s="152">
        <v>1.44588811927906</v>
      </c>
      <c r="CP1888" s="152">
        <v>1.51657292281561</v>
      </c>
      <c r="CQ1888" s="152">
        <v>1.48551828067729</v>
      </c>
      <c r="CR1888" s="152">
        <v>1.5545806342547599</v>
      </c>
      <c r="CS1888" s="152">
        <v>1.6604766051837001</v>
      </c>
      <c r="CT1888" s="152">
        <v>1.74309030976428</v>
      </c>
      <c r="CU1888" s="152">
        <v>1.70811195702344</v>
      </c>
      <c r="CV1888" s="152">
        <v>1.7976132072744799</v>
      </c>
      <c r="CW1888" s="152">
        <v>1.8144706139937601</v>
      </c>
      <c r="CX1888" s="152">
        <v>2.0045604985425598</v>
      </c>
      <c r="CY1888" s="152">
        <v>2.2846901178691001</v>
      </c>
      <c r="CZ1888" s="152">
        <v>2.41428964459692</v>
      </c>
      <c r="DA1888" s="152">
        <v>2.5615297912636299</v>
      </c>
      <c r="DB1888" s="152">
        <v>2.8191811310425599</v>
      </c>
      <c r="DC1888" s="152">
        <v>2.90890055217278</v>
      </c>
      <c r="DD1888" s="152">
        <v>3.0374920413851201</v>
      </c>
      <c r="DE1888" s="152">
        <v>3.2414924556487601</v>
      </c>
      <c r="DF1888" s="152">
        <v>3.36780975570945</v>
      </c>
      <c r="DG1888" s="152">
        <v>3.3884582411665098</v>
      </c>
      <c r="DH1888" s="152">
        <v>3.5331115456265199</v>
      </c>
      <c r="DI1888" s="152">
        <v>3.8217364168049199</v>
      </c>
      <c r="DJ1888" s="152">
        <v>4.1307462504701098</v>
      </c>
      <c r="DK1888" s="152">
        <v>4.2122004392658701</v>
      </c>
      <c r="DL1888" s="152">
        <v>4.3284614823569401</v>
      </c>
      <c r="DM1888" s="152">
        <v>4.7079402752897197</v>
      </c>
      <c r="DN1888" s="152">
        <v>4.8616800285662896</v>
      </c>
      <c r="DO1888" s="152">
        <v>5.2406808215073397</v>
      </c>
      <c r="DP1888" s="152">
        <v>5.5908349773908403</v>
      </c>
      <c r="DQ1888" s="152">
        <v>5.6754337158636101</v>
      </c>
      <c r="DR1888" s="152">
        <v>5.5506366340559898</v>
      </c>
      <c r="DS1888" s="152">
        <v>6.3580510262545404</v>
      </c>
      <c r="DT1888" s="152">
        <v>6.2896025205991402</v>
      </c>
      <c r="DU1888" s="152">
        <v>6.16424695677415</v>
      </c>
    </row>
    <row r="1889" spans="1:125" customFormat="1">
      <c r="A1889" t="s">
        <v>2668</v>
      </c>
      <c r="BO1889" s="152">
        <v>0.33601813638233502</v>
      </c>
      <c r="BP1889" s="152">
        <v>0.38725861720740701</v>
      </c>
      <c r="BQ1889" s="152">
        <v>0.45051284498185801</v>
      </c>
      <c r="BR1889" s="152">
        <v>0.530198725813534</v>
      </c>
      <c r="BS1889" s="152">
        <v>0.65545218923944004</v>
      </c>
      <c r="BT1889" s="152">
        <v>0.78138298666453898</v>
      </c>
      <c r="BU1889" s="152">
        <v>0.89212190394755397</v>
      </c>
      <c r="BV1889" s="152">
        <v>0.99223864066880196</v>
      </c>
      <c r="BW1889" s="152">
        <v>1.2162224823841801</v>
      </c>
      <c r="BX1889" s="152">
        <v>1.43955267407</v>
      </c>
      <c r="BY1889" s="152">
        <v>1.6508890748955301</v>
      </c>
      <c r="BZ1889" s="152">
        <v>1.83842756715603</v>
      </c>
      <c r="CA1889" s="152">
        <v>2.22975454851984</v>
      </c>
      <c r="CB1889" s="152">
        <v>2.64003389899153</v>
      </c>
      <c r="CC1889" s="152">
        <v>3.2183730280958098</v>
      </c>
      <c r="CD1889" s="152">
        <v>3.35609313345048</v>
      </c>
      <c r="CE1889" s="152">
        <v>3.44617873759125</v>
      </c>
      <c r="CF1889" s="152">
        <v>3.6792616555467199</v>
      </c>
      <c r="CG1889" s="152">
        <v>3.9590086609823598</v>
      </c>
      <c r="CH1889" s="152">
        <v>4.8688673693686697</v>
      </c>
      <c r="CI1889" s="152">
        <v>7.0071145703550402</v>
      </c>
      <c r="CJ1889" s="152">
        <v>7.9316584756597797</v>
      </c>
      <c r="CK1889" s="152">
        <v>8.4861837264616007</v>
      </c>
      <c r="CL1889" s="152">
        <v>9.0842903387965599</v>
      </c>
      <c r="CM1889" s="152">
        <v>9.8634045688668195</v>
      </c>
      <c r="CN1889" s="152">
        <v>10.316490102675701</v>
      </c>
      <c r="CO1889" s="152">
        <v>11.0718230358324</v>
      </c>
      <c r="CP1889" s="152">
        <v>11.989005126757499</v>
      </c>
      <c r="CQ1889" s="152">
        <v>12.1255264442879</v>
      </c>
      <c r="CR1889" s="152">
        <v>13.196181482097</v>
      </c>
      <c r="CS1889" s="152">
        <v>14.055870809941499</v>
      </c>
      <c r="CT1889" s="152">
        <v>15.1285432656586</v>
      </c>
      <c r="CU1889" s="152">
        <v>15.9265504247159</v>
      </c>
      <c r="CV1889" s="152">
        <v>16.656149802438399</v>
      </c>
      <c r="CW1889" s="152">
        <v>18.044894269813</v>
      </c>
      <c r="CX1889" s="152">
        <v>19.070230512414099</v>
      </c>
      <c r="CY1889" s="152">
        <v>20.2333045529667</v>
      </c>
      <c r="CZ1889" s="152">
        <v>21.431008112383999</v>
      </c>
      <c r="DA1889" s="152">
        <v>22.981925782340099</v>
      </c>
      <c r="DB1889" s="152">
        <v>24.6625126130529</v>
      </c>
      <c r="DC1889" s="152">
        <v>26.502218998561101</v>
      </c>
      <c r="DD1889" s="152">
        <v>28.0939789959811</v>
      </c>
      <c r="DE1889" s="152">
        <v>30.3548060866305</v>
      </c>
      <c r="DF1889" s="152">
        <v>32.4147956152446</v>
      </c>
      <c r="DG1889" s="152">
        <v>33.412491224822503</v>
      </c>
      <c r="DH1889" s="152">
        <v>36.772059247363302</v>
      </c>
      <c r="DI1889" s="152">
        <v>39.486766590736799</v>
      </c>
      <c r="DJ1889" s="152">
        <v>41.628687423653901</v>
      </c>
      <c r="DK1889" s="152">
        <v>42.552246367866204</v>
      </c>
      <c r="DL1889" s="152">
        <v>44.364347311668098</v>
      </c>
      <c r="DM1889" s="152">
        <v>45.858312018826801</v>
      </c>
      <c r="DN1889" s="152">
        <v>45.962492881168103</v>
      </c>
      <c r="DO1889" s="152">
        <v>49.309517076704601</v>
      </c>
      <c r="DP1889" s="152">
        <v>51.6260405855719</v>
      </c>
      <c r="DQ1889" s="152">
        <v>53.0189443354029</v>
      </c>
      <c r="DR1889" s="152">
        <v>54.481812711572204</v>
      </c>
      <c r="DS1889" s="152">
        <v>57.341615905286702</v>
      </c>
      <c r="DT1889" s="152">
        <v>57.088897722773197</v>
      </c>
      <c r="DU1889" s="152">
        <v>57.9528080988675</v>
      </c>
    </row>
    <row r="1890" spans="1:125" customFormat="1">
      <c r="A1890" t="s">
        <v>2669</v>
      </c>
      <c r="B1890" s="146"/>
      <c r="C1890" s="146"/>
      <c r="D1890" s="146"/>
      <c r="E1890" s="146"/>
      <c r="F1890" s="146"/>
      <c r="G1890" s="146"/>
      <c r="H1890" s="146"/>
      <c r="I1890" s="146"/>
      <c r="J1890" s="146"/>
      <c r="K1890" s="146"/>
      <c r="L1890" s="146"/>
      <c r="M1890" s="146"/>
      <c r="N1890" s="146"/>
      <c r="O1890" s="146"/>
      <c r="P1890" s="146"/>
      <c r="Q1890" s="146"/>
      <c r="R1890" s="146"/>
      <c r="S1890" s="146"/>
      <c r="T1890" s="146"/>
      <c r="U1890" s="146"/>
      <c r="V1890" s="146"/>
      <c r="W1890" s="146"/>
      <c r="X1890" s="146"/>
      <c r="Y1890" s="146"/>
      <c r="Z1890" s="146"/>
      <c r="AA1890" s="146"/>
      <c r="AB1890" s="146"/>
      <c r="AC1890" s="146"/>
      <c r="AD1890" s="146"/>
      <c r="AE1890" s="146"/>
      <c r="AF1890" s="146"/>
      <c r="AG1890" s="146"/>
      <c r="AH1890" s="146"/>
      <c r="AI1890" s="146"/>
      <c r="AJ1890" s="146"/>
      <c r="AK1890" s="146"/>
      <c r="AL1890" s="146"/>
      <c r="AM1890" s="146"/>
      <c r="AN1890" s="146"/>
      <c r="AO1890" s="146"/>
      <c r="AP1890" s="146"/>
      <c r="AQ1890" s="146"/>
      <c r="AR1890" s="146"/>
      <c r="AS1890" s="146"/>
      <c r="AT1890" s="146"/>
      <c r="AU1890" s="146"/>
      <c r="AV1890" s="146"/>
      <c r="AW1890" s="146"/>
      <c r="AX1890" s="146"/>
      <c r="AY1890" s="146"/>
      <c r="AZ1890" s="146"/>
      <c r="BA1890" s="146"/>
      <c r="BB1890" s="146"/>
      <c r="BC1890" s="146"/>
      <c r="BD1890" s="146"/>
      <c r="BE1890" s="146"/>
      <c r="BF1890" s="146"/>
      <c r="BG1890" s="146"/>
      <c r="BH1890" s="146"/>
      <c r="BI1890" s="146"/>
      <c r="BJ1890" s="146"/>
      <c r="BK1890" s="146"/>
      <c r="BL1890" s="146"/>
      <c r="BM1890" s="146"/>
      <c r="BN1890" s="146"/>
      <c r="BO1890" s="152">
        <v>5.0249385563656599</v>
      </c>
      <c r="BP1890" s="152">
        <v>5.5969655821099797</v>
      </c>
      <c r="BQ1890" s="152">
        <v>6.1914942888543001</v>
      </c>
      <c r="BR1890" s="152">
        <v>6.7362737301736999</v>
      </c>
      <c r="BS1890" s="152">
        <v>7.3073394466191504</v>
      </c>
      <c r="BT1890" s="152">
        <v>8.0234093945473397</v>
      </c>
      <c r="BU1890" s="152">
        <v>8.7538906689733196</v>
      </c>
      <c r="BV1890" s="152">
        <v>9.1802061926573497</v>
      </c>
      <c r="BW1890" s="152">
        <v>9.9611177104525197</v>
      </c>
      <c r="BX1890" s="152">
        <v>10.554906488396201</v>
      </c>
      <c r="BY1890" s="152">
        <v>11.541353311389599</v>
      </c>
      <c r="BZ1890" s="152">
        <v>12.740357607603</v>
      </c>
      <c r="CA1890" s="152">
        <v>13.6618313118815</v>
      </c>
      <c r="CB1890" s="152">
        <v>14.5444645434618</v>
      </c>
      <c r="CC1890" s="152">
        <v>15.3172333985567</v>
      </c>
      <c r="CD1890" s="152">
        <v>15.8071242347359</v>
      </c>
      <c r="CE1890" s="152">
        <v>16.670363388955501</v>
      </c>
      <c r="CF1890" s="152">
        <v>17.875782042741701</v>
      </c>
      <c r="CG1890" s="152">
        <v>19.029334038496</v>
      </c>
      <c r="CH1890" s="152">
        <v>20.593975901603699</v>
      </c>
      <c r="CI1890" s="152">
        <v>19.624707311391798</v>
      </c>
      <c r="CJ1890" s="152">
        <v>20.0794421173632</v>
      </c>
      <c r="CK1890" s="152">
        <v>21.004122827202</v>
      </c>
      <c r="CL1890" s="152">
        <v>22.109386302530702</v>
      </c>
      <c r="CM1890" s="152">
        <v>22.489305660128501</v>
      </c>
      <c r="CN1890" s="152">
        <v>23.768258355557901</v>
      </c>
      <c r="CO1890" s="152">
        <v>23.556678419932702</v>
      </c>
      <c r="CP1890" s="152">
        <v>22.087274353951202</v>
      </c>
      <c r="CQ1890" s="152">
        <v>21.363938494585401</v>
      </c>
      <c r="CR1890" s="152">
        <v>19.887179676443299</v>
      </c>
      <c r="CS1890" s="152">
        <v>19.3940582256764</v>
      </c>
      <c r="CT1890" s="152">
        <v>19.995368300005701</v>
      </c>
      <c r="CU1890" s="152">
        <v>18.508030753582698</v>
      </c>
      <c r="CV1890" s="152">
        <v>18.752385122352202</v>
      </c>
      <c r="CW1890" s="152">
        <v>18.7773657977813</v>
      </c>
      <c r="CX1890" s="152">
        <v>19.114958558929999</v>
      </c>
      <c r="CY1890" s="152">
        <v>19.410256896633602</v>
      </c>
      <c r="CZ1890" s="152">
        <v>19.5154244846198</v>
      </c>
      <c r="DA1890" s="152">
        <v>20.0228148729074</v>
      </c>
      <c r="DB1890" s="152">
        <v>20.545460596680599</v>
      </c>
      <c r="DC1890" s="152">
        <v>20.843732639681502</v>
      </c>
      <c r="DD1890" s="152">
        <v>21.540003698086299</v>
      </c>
      <c r="DE1890" s="152">
        <v>21.550806071842</v>
      </c>
      <c r="DF1890" s="152">
        <v>21.271867331583</v>
      </c>
      <c r="DG1890" s="152">
        <v>19.422052572015598</v>
      </c>
      <c r="DH1890" s="152">
        <v>20.8815387915819</v>
      </c>
      <c r="DI1890" s="152">
        <v>21.286407742649299</v>
      </c>
      <c r="DJ1890" s="152">
        <v>20.8606402617879</v>
      </c>
      <c r="DK1890" s="152">
        <v>20.457578960391398</v>
      </c>
      <c r="DL1890" s="152">
        <v>19.9602277890735</v>
      </c>
      <c r="DM1890" s="152">
        <v>19.208861782477399</v>
      </c>
      <c r="DN1890" s="152">
        <v>19.704157685700899</v>
      </c>
      <c r="DO1890" s="152">
        <v>20.156840048166401</v>
      </c>
      <c r="DP1890" s="152">
        <v>21.088643552735402</v>
      </c>
      <c r="DQ1890" s="152">
        <v>20.6786365546286</v>
      </c>
      <c r="DR1890" s="152">
        <v>19.995811736676799</v>
      </c>
      <c r="DS1890" s="152">
        <v>20.398176742717599</v>
      </c>
      <c r="DT1890" s="152">
        <v>20.2542268380639</v>
      </c>
      <c r="DU1890" s="152">
        <v>20.397211244533501</v>
      </c>
    </row>
    <row r="1891" spans="1:125" customFormat="1">
      <c r="A1891" t="s">
        <v>2670</v>
      </c>
      <c r="B1891" s="146"/>
      <c r="C1891" s="146"/>
      <c r="D1891" s="146"/>
      <c r="E1891" s="146"/>
      <c r="F1891" s="146"/>
      <c r="G1891" s="146"/>
      <c r="H1891" s="146"/>
      <c r="I1891" s="146"/>
      <c r="J1891" s="146"/>
      <c r="K1891" s="146"/>
      <c r="L1891" s="146"/>
      <c r="M1891" s="146"/>
      <c r="N1891" s="146"/>
      <c r="O1891" s="146"/>
      <c r="P1891" s="146"/>
      <c r="Q1891" s="146"/>
      <c r="R1891" s="146"/>
      <c r="S1891" s="146"/>
      <c r="T1891" s="146"/>
      <c r="U1891" s="146"/>
      <c r="V1891" s="146"/>
      <c r="W1891" s="146"/>
      <c r="X1891" s="146"/>
      <c r="Y1891" s="146"/>
      <c r="Z1891" s="146"/>
      <c r="AA1891" s="146"/>
      <c r="AB1891" s="146"/>
      <c r="AC1891" s="146"/>
      <c r="AD1891" s="146"/>
      <c r="AE1891" s="146"/>
      <c r="AF1891" s="146"/>
      <c r="AG1891" s="146"/>
      <c r="AH1891" s="146"/>
      <c r="AI1891" s="146"/>
      <c r="AJ1891" s="146"/>
      <c r="AK1891" s="146"/>
      <c r="AL1891" s="146"/>
      <c r="AM1891" s="146"/>
      <c r="AN1891" s="146"/>
      <c r="AO1891" s="146"/>
      <c r="AP1891" s="146"/>
      <c r="AQ1891" s="146"/>
      <c r="AR1891" s="146"/>
      <c r="AS1891" s="146"/>
      <c r="AT1891" s="146"/>
      <c r="AU1891" s="146"/>
      <c r="AV1891" s="146"/>
      <c r="AW1891" s="146"/>
      <c r="AX1891" s="146"/>
      <c r="AY1891" s="146"/>
      <c r="AZ1891" s="146"/>
      <c r="BA1891" s="146"/>
      <c r="BB1891" s="146"/>
      <c r="BC1891" s="146"/>
      <c r="BD1891" s="146"/>
      <c r="BE1891" s="146"/>
      <c r="BF1891" s="146"/>
      <c r="BG1891" s="146"/>
      <c r="BH1891" s="146"/>
      <c r="BI1891" s="146"/>
      <c r="BJ1891" s="146"/>
      <c r="BK1891" s="146"/>
      <c r="BL1891" s="146"/>
      <c r="BM1891" s="146"/>
      <c r="BN1891" s="146"/>
      <c r="BO1891" s="152">
        <v>0.82208529709896505</v>
      </c>
      <c r="BP1891" s="152">
        <v>0.87459555595705696</v>
      </c>
      <c r="BQ1891" s="152">
        <v>0.87606406050326702</v>
      </c>
      <c r="BR1891" s="152">
        <v>0.92644007412309204</v>
      </c>
      <c r="BS1891" s="152">
        <v>1.0143022979755101</v>
      </c>
      <c r="BT1891" s="152">
        <v>1.0356659445387699</v>
      </c>
      <c r="BU1891" s="152">
        <v>1.0622894688276501</v>
      </c>
      <c r="BV1891" s="152">
        <v>1.1274478201085001</v>
      </c>
      <c r="BW1891" s="152">
        <v>1.2689038182288599</v>
      </c>
      <c r="BX1891" s="152">
        <v>1.3395688806267501</v>
      </c>
      <c r="BY1891" s="152">
        <v>1.34323408531781</v>
      </c>
      <c r="BZ1891" s="152">
        <v>1.4811808722297399</v>
      </c>
      <c r="CA1891" s="152">
        <v>1.58710709512524</v>
      </c>
      <c r="CB1891" s="152">
        <v>1.75054966571042</v>
      </c>
      <c r="CC1891" s="152">
        <v>1.96862986605265</v>
      </c>
      <c r="CD1891" s="152">
        <v>2.10212609777227</v>
      </c>
      <c r="CE1891" s="152">
        <v>2.2098181631881699</v>
      </c>
      <c r="CF1891" s="152">
        <v>2.4221526388428098</v>
      </c>
      <c r="CG1891" s="152">
        <v>2.5047209517215299</v>
      </c>
      <c r="CH1891" s="152">
        <v>2.6285510372399501</v>
      </c>
      <c r="CI1891" s="152">
        <v>2.6879491844156198</v>
      </c>
      <c r="CJ1891" s="152">
        <v>2.71555664953484</v>
      </c>
      <c r="CK1891" s="152">
        <v>2.7377789383172</v>
      </c>
      <c r="CL1891" s="152">
        <v>2.9095209487131699</v>
      </c>
      <c r="CM1891" s="152">
        <v>2.9631091214250702</v>
      </c>
      <c r="CN1891" s="152">
        <v>3.10962750203907</v>
      </c>
      <c r="CO1891" s="152">
        <v>3.1950659441063101</v>
      </c>
      <c r="CP1891" s="152">
        <v>3.2577769694034902</v>
      </c>
      <c r="CQ1891" s="152">
        <v>3.4311603892128901</v>
      </c>
      <c r="CR1891" s="152">
        <v>3.6178596580284599</v>
      </c>
      <c r="CS1891" s="152">
        <v>3.8924894294468602</v>
      </c>
      <c r="CT1891" s="152">
        <v>4.2119332326692502</v>
      </c>
      <c r="CU1891" s="152">
        <v>4.2813992866431301</v>
      </c>
      <c r="CV1891" s="152">
        <v>4.5815630370125202</v>
      </c>
      <c r="CW1891" s="152">
        <v>4.5472822413430496</v>
      </c>
      <c r="CX1891" s="152">
        <v>4.8328912748256698</v>
      </c>
      <c r="CY1891" s="152">
        <v>5.01771676479256</v>
      </c>
      <c r="CZ1891" s="152">
        <v>5.2305533367471</v>
      </c>
      <c r="DA1891" s="152">
        <v>5.5476036915933902</v>
      </c>
      <c r="DB1891" s="152">
        <v>6.1360226296528699</v>
      </c>
      <c r="DC1891" s="152">
        <v>6.4746526241942703</v>
      </c>
      <c r="DD1891" s="152">
        <v>7.04889185781939</v>
      </c>
      <c r="DE1891" s="152">
        <v>7.1346111077145897</v>
      </c>
      <c r="DF1891" s="152">
        <v>7.2518450731586199</v>
      </c>
      <c r="DG1891" s="152">
        <v>7.23646296579681</v>
      </c>
      <c r="DH1891" s="152">
        <v>7.6796434701682301</v>
      </c>
      <c r="DI1891" s="152">
        <v>8.0257794087374297</v>
      </c>
      <c r="DJ1891" s="152">
        <v>8.4759366086800494</v>
      </c>
      <c r="DK1891" s="152">
        <v>8.8238069475337397</v>
      </c>
      <c r="DL1891" s="152">
        <v>9.0525998746452299</v>
      </c>
      <c r="DM1891" s="152">
        <v>9.3104872406838695</v>
      </c>
      <c r="DN1891" s="152">
        <v>9.2629270044271799</v>
      </c>
      <c r="DO1891" s="152">
        <v>9.4359008933533897</v>
      </c>
      <c r="DP1891" s="152">
        <v>9.3331011596428599</v>
      </c>
      <c r="DQ1891" s="152">
        <v>9.2125806938301995</v>
      </c>
      <c r="DR1891" s="152">
        <v>8.6693361356883507</v>
      </c>
      <c r="DS1891" s="152">
        <v>9.3652662064441703</v>
      </c>
      <c r="DT1891" s="152">
        <v>9.1221265083040599</v>
      </c>
      <c r="DU1891" s="152">
        <v>9.3339448781407501</v>
      </c>
    </row>
    <row r="1892" spans="1:125" customFormat="1">
      <c r="A1892" t="s">
        <v>2671</v>
      </c>
      <c r="B1892" s="146"/>
      <c r="C1892" s="146"/>
      <c r="D1892" s="146"/>
      <c r="E1892" s="146"/>
      <c r="F1892" s="146"/>
      <c r="G1892" s="146"/>
      <c r="H1892" s="146"/>
      <c r="I1892" s="146"/>
      <c r="J1892" s="146"/>
      <c r="K1892" s="146"/>
      <c r="L1892" s="146"/>
      <c r="M1892" s="146"/>
      <c r="N1892" s="146"/>
      <c r="O1892" s="146"/>
      <c r="P1892" s="146"/>
      <c r="Q1892" s="146"/>
      <c r="R1892" s="146"/>
      <c r="S1892" s="146"/>
      <c r="T1892" s="146"/>
      <c r="U1892" s="146"/>
      <c r="V1892" s="146"/>
      <c r="W1892" s="146"/>
      <c r="X1892" s="146"/>
      <c r="Y1892" s="146"/>
      <c r="Z1892" s="146"/>
      <c r="AA1892" s="146"/>
      <c r="AB1892" s="146"/>
      <c r="AC1892" s="146"/>
      <c r="AD1892" s="146"/>
      <c r="AE1892" s="146"/>
      <c r="AF1892" s="146"/>
      <c r="AG1892" s="146"/>
      <c r="AH1892" s="146"/>
      <c r="AI1892" s="146"/>
      <c r="AJ1892" s="146"/>
      <c r="AK1892" s="146"/>
      <c r="AL1892" s="146"/>
      <c r="AM1892" s="146"/>
      <c r="AN1892" s="146"/>
      <c r="AO1892" s="146"/>
      <c r="AP1892" s="146"/>
      <c r="AQ1892" s="146"/>
      <c r="AR1892" s="146"/>
      <c r="AS1892" s="146"/>
      <c r="AT1892" s="146"/>
      <c r="AU1892" s="146"/>
      <c r="AV1892" s="146"/>
      <c r="AW1892" s="146"/>
      <c r="AX1892" s="146"/>
      <c r="AY1892" s="146"/>
      <c r="AZ1892" s="146"/>
      <c r="BA1892" s="146"/>
      <c r="BB1892" s="146"/>
      <c r="BC1892" s="146"/>
      <c r="BD1892" s="146"/>
      <c r="BE1892" s="146"/>
      <c r="BF1892" s="146"/>
      <c r="BG1892" s="146"/>
      <c r="BH1892" s="146"/>
      <c r="BI1892" s="146"/>
      <c r="BJ1892" s="146"/>
      <c r="BK1892" s="146"/>
      <c r="BL1892" s="146"/>
      <c r="BM1892" s="146"/>
      <c r="BN1892" s="146"/>
      <c r="BO1892" s="152">
        <v>16.476252840358899</v>
      </c>
      <c r="BP1892" s="152">
        <v>17.8303988097468</v>
      </c>
      <c r="BQ1892" s="152">
        <v>18.990472572389901</v>
      </c>
      <c r="BR1892" s="152">
        <v>20.728157164063301</v>
      </c>
      <c r="BS1892" s="152">
        <v>22.7781945282522</v>
      </c>
      <c r="BT1892" s="152">
        <v>24.7168774165911</v>
      </c>
      <c r="BU1892" s="152">
        <v>26.280922681849901</v>
      </c>
      <c r="BV1892" s="152">
        <v>27.713460815604702</v>
      </c>
      <c r="BW1892" s="152">
        <v>28.371567091788101</v>
      </c>
      <c r="BX1892" s="152">
        <v>28.481198802124698</v>
      </c>
      <c r="BY1892" s="152">
        <v>27.246475934749402</v>
      </c>
      <c r="BZ1892" s="152">
        <v>28.195400654571099</v>
      </c>
      <c r="CA1892" s="152">
        <v>28.2110823283437</v>
      </c>
      <c r="CB1892" s="152">
        <v>28.572631105431299</v>
      </c>
      <c r="CC1892" s="152">
        <v>29.784835019614501</v>
      </c>
      <c r="CD1892" s="152">
        <v>29.314825533125202</v>
      </c>
      <c r="CE1892" s="152">
        <v>28.676217698070101</v>
      </c>
      <c r="CF1892" s="152">
        <v>27.225596150849</v>
      </c>
      <c r="CG1892" s="152">
        <v>26.464123513025601</v>
      </c>
      <c r="CH1892" s="152">
        <v>28.222588627832</v>
      </c>
      <c r="CI1892" s="152">
        <v>28.220376776414899</v>
      </c>
      <c r="CJ1892" s="152">
        <v>27.261552269104801</v>
      </c>
      <c r="CK1892" s="152">
        <v>28.822542157024099</v>
      </c>
      <c r="CL1892" s="152">
        <v>29.726237396011101</v>
      </c>
      <c r="CM1892" s="152">
        <v>31.346025597187602</v>
      </c>
      <c r="CN1892" s="152">
        <v>31.5026393873849</v>
      </c>
      <c r="CO1892" s="152">
        <v>32.632756219420102</v>
      </c>
      <c r="CP1892" s="152">
        <v>33.377909990435001</v>
      </c>
      <c r="CQ1892" s="152">
        <v>34.549591994786098</v>
      </c>
      <c r="CR1892" s="152">
        <v>35.146805962373001</v>
      </c>
      <c r="CS1892" s="152">
        <v>36.973275779862803</v>
      </c>
      <c r="CT1892" s="152">
        <v>38.694383725174703</v>
      </c>
      <c r="CU1892" s="152">
        <v>38.885317392996498</v>
      </c>
      <c r="CV1892" s="152">
        <v>38.9746831980301</v>
      </c>
      <c r="CW1892" s="152">
        <v>39.8748366069048</v>
      </c>
      <c r="CX1892" s="152">
        <v>41.356687600200502</v>
      </c>
      <c r="CY1892" s="152">
        <v>40.594627492653601</v>
      </c>
      <c r="CZ1892" s="152">
        <v>41.510557634377598</v>
      </c>
      <c r="DA1892" s="152">
        <v>41.505964349868002</v>
      </c>
      <c r="DB1892" s="152">
        <v>42.080210261803501</v>
      </c>
      <c r="DC1892" s="152">
        <v>42.050835673900998</v>
      </c>
      <c r="DD1892" s="152">
        <v>41.660637784021603</v>
      </c>
      <c r="DE1892" s="152">
        <v>43.254820553352999</v>
      </c>
      <c r="DF1892" s="152">
        <v>43.789762568077997</v>
      </c>
      <c r="DG1892" s="152">
        <v>42.401052342553101</v>
      </c>
      <c r="DH1892" s="152">
        <v>44.871402698161504</v>
      </c>
      <c r="DI1892" s="152">
        <v>43.8361359438858</v>
      </c>
      <c r="DJ1892" s="152">
        <v>44.435276825621202</v>
      </c>
      <c r="DK1892" s="152">
        <v>45.348973592161201</v>
      </c>
      <c r="DL1892" s="152">
        <v>44.556479510967598</v>
      </c>
      <c r="DM1892" s="152">
        <v>46.021998473792301</v>
      </c>
      <c r="DN1892" s="152">
        <v>47.034399526535701</v>
      </c>
      <c r="DO1892" s="152">
        <v>47.320317326826597</v>
      </c>
      <c r="DP1892" s="152">
        <v>50.318563914166504</v>
      </c>
      <c r="DQ1892" s="152">
        <v>52.118438788449502</v>
      </c>
      <c r="DR1892" s="152">
        <v>50.673135948112701</v>
      </c>
      <c r="DS1892" s="152">
        <v>51.397351602892698</v>
      </c>
      <c r="DT1892" s="152">
        <v>51.557910630683097</v>
      </c>
      <c r="DU1892" s="152">
        <v>50.5180457640963</v>
      </c>
    </row>
    <row r="1893" spans="1:125" s="124" customFormat="1">
      <c r="A1893" s="124" t="s">
        <v>2672</v>
      </c>
      <c r="BO1893" s="153">
        <v>22.693753776526101</v>
      </c>
      <c r="BP1893" s="153">
        <v>24.727731693761498</v>
      </c>
      <c r="BQ1893" s="153">
        <v>26.5466096073432</v>
      </c>
      <c r="BR1893" s="153">
        <v>28.9596514151999</v>
      </c>
      <c r="BS1893" s="153">
        <v>31.8003610920832</v>
      </c>
      <c r="BT1893" s="153">
        <v>34.613310343098398</v>
      </c>
      <c r="BU1893" s="153">
        <v>37.0554836723786</v>
      </c>
      <c r="BV1893" s="153">
        <v>39.102167836026602</v>
      </c>
      <c r="BW1893" s="153">
        <v>40.960197548461998</v>
      </c>
      <c r="BX1893" s="153">
        <v>41.975493399375402</v>
      </c>
      <c r="BY1893" s="153">
        <v>41.975050566121297</v>
      </c>
      <c r="BZ1893" s="153">
        <v>44.474899707311103</v>
      </c>
      <c r="CA1893" s="153">
        <v>45.935418375214702</v>
      </c>
      <c r="CB1893" s="153">
        <v>47.858210852926199</v>
      </c>
      <c r="CC1893" s="153">
        <v>50.8249054500752</v>
      </c>
      <c r="CD1893" s="153">
        <v>51.253059311824401</v>
      </c>
      <c r="CE1893" s="153">
        <v>51.825146128319297</v>
      </c>
      <c r="CF1893" s="153">
        <v>52.091033259745799</v>
      </c>
      <c r="CG1893" s="153">
        <v>52.933778443531502</v>
      </c>
      <c r="CH1893" s="153">
        <v>57.2496329746862</v>
      </c>
      <c r="CI1893" s="153">
        <v>58.543981733236997</v>
      </c>
      <c r="CJ1893" s="153">
        <v>59.115985825866098</v>
      </c>
      <c r="CK1893" s="153">
        <v>62.2148113572554</v>
      </c>
      <c r="CL1893" s="153">
        <v>65.119835343891694</v>
      </c>
      <c r="CM1893" s="153">
        <v>67.999140733731494</v>
      </c>
      <c r="CN1893" s="153">
        <v>70.132138740084798</v>
      </c>
      <c r="CO1893" s="153">
        <v>71.902211738570699</v>
      </c>
      <c r="CP1893" s="153">
        <v>72.228539363362799</v>
      </c>
      <c r="CQ1893" s="153">
        <v>72.955735603549698</v>
      </c>
      <c r="CR1893" s="153">
        <v>73.402607413196606</v>
      </c>
      <c r="CS1893" s="153">
        <v>75.976170850111401</v>
      </c>
      <c r="CT1893" s="153">
        <v>79.773318833272697</v>
      </c>
      <c r="CU1893" s="153">
        <v>79.309409814961697</v>
      </c>
      <c r="CV1893" s="153">
        <v>80.762394367107802</v>
      </c>
      <c r="CW1893" s="153">
        <v>83.058849529836095</v>
      </c>
      <c r="CX1893" s="153">
        <v>86.3793284449129</v>
      </c>
      <c r="CY1893" s="153">
        <v>87.540595824915698</v>
      </c>
      <c r="CZ1893" s="153">
        <v>90.101833212725495</v>
      </c>
      <c r="DA1893" s="153">
        <v>92.619838487972601</v>
      </c>
      <c r="DB1893" s="153">
        <v>96.243387232232607</v>
      </c>
      <c r="DC1893" s="153">
        <v>98.780340488510703</v>
      </c>
      <c r="DD1893" s="153">
        <v>101.381004377293</v>
      </c>
      <c r="DE1893" s="153">
        <v>105.53653627518899</v>
      </c>
      <c r="DF1893" s="153">
        <v>108.096080343773</v>
      </c>
      <c r="DG1893" s="153">
        <v>105.860517346354</v>
      </c>
      <c r="DH1893" s="153">
        <v>113.73775575290099</v>
      </c>
      <c r="DI1893" s="153">
        <v>116.45682610281401</v>
      </c>
      <c r="DJ1893" s="153">
        <v>119.53128737021299</v>
      </c>
      <c r="DK1893" s="153">
        <v>121.394806307218</v>
      </c>
      <c r="DL1893" s="153">
        <v>122.262115968711</v>
      </c>
      <c r="DM1893" s="153">
        <v>125.10759979107</v>
      </c>
      <c r="DN1893" s="153">
        <v>126.825657126398</v>
      </c>
      <c r="DO1893" s="153">
        <v>131.46325616655801</v>
      </c>
      <c r="DP1893" s="153">
        <v>137.95718418950699</v>
      </c>
      <c r="DQ1893" s="153">
        <v>140.70403408817401</v>
      </c>
      <c r="DR1893" s="153">
        <v>139.37073316610599</v>
      </c>
      <c r="DS1893" s="153">
        <v>144.860461483595</v>
      </c>
      <c r="DT1893" s="153">
        <v>144.31276422042299</v>
      </c>
      <c r="DU1893" s="153">
        <v>144.36625694241201</v>
      </c>
    </row>
    <row r="1894" spans="1:125" s="140" customFormat="1">
      <c r="A1894" s="85" t="s">
        <v>2648</v>
      </c>
      <c r="B1894" s="141">
        <f>B1901*B598/1000000</f>
        <v>8.2467799999999987E-10</v>
      </c>
      <c r="C1894" s="141">
        <f t="shared" ref="C1894:BN1898" si="230">C1901*C598/1000000</f>
        <v>1.1294200059715029E-9</v>
      </c>
      <c r="D1894" s="141">
        <f t="shared" si="230"/>
        <v>1.5472114562821898E-9</v>
      </c>
      <c r="E1894" s="141">
        <f t="shared" si="230"/>
        <v>2.1200561342813435E-9</v>
      </c>
      <c r="F1894" s="141">
        <f t="shared" si="230"/>
        <v>2.9055933522544319E-9</v>
      </c>
      <c r="G1894" s="141">
        <f t="shared" si="230"/>
        <v>3.9829322598845187E-9</v>
      </c>
      <c r="H1894" s="141">
        <f t="shared" si="230"/>
        <v>5.4606789431717443E-9</v>
      </c>
      <c r="I1894" s="141">
        <f t="shared" si="230"/>
        <v>7.4879111454211595E-9</v>
      </c>
      <c r="J1894" s="141">
        <f t="shared" si="230"/>
        <v>1.0269342254479792E-8</v>
      </c>
      <c r="K1894" s="141">
        <f t="shared" si="230"/>
        <v>1.4086076356874939E-8</v>
      </c>
      <c r="L1894" s="141">
        <f t="shared" si="230"/>
        <v>1.9324151909856077E-8</v>
      </c>
      <c r="M1894" s="141">
        <f t="shared" si="230"/>
        <v>2.6513947289867477E-8</v>
      </c>
      <c r="N1894" s="141">
        <f t="shared" si="230"/>
        <v>3.6383432475257231E-8</v>
      </c>
      <c r="O1894" s="141">
        <f t="shared" si="230"/>
        <v>4.9933328047845384E-8</v>
      </c>
      <c r="P1894" s="141">
        <f t="shared" si="230"/>
        <v>6.8538265609660259E-8</v>
      </c>
      <c r="Q1894" s="141">
        <f t="shared" si="230"/>
        <v>9.408699454349679E-8</v>
      </c>
      <c r="R1894" s="141">
        <f t="shared" si="230"/>
        <v>1.2917487683557081E-7</v>
      </c>
      <c r="S1894" s="141">
        <f t="shared" si="230"/>
        <v>1.7736693586897984E-7</v>
      </c>
      <c r="T1894" s="141">
        <f t="shared" si="230"/>
        <v>2.4356531861877537E-7</v>
      </c>
      <c r="U1894" s="141">
        <f t="shared" si="230"/>
        <v>3.3450923942893991E-7</v>
      </c>
      <c r="V1894" s="141">
        <f t="shared" si="230"/>
        <v>4.5945301326464536E-7</v>
      </c>
      <c r="W1894" s="141">
        <f t="shared" si="230"/>
        <v>6.3113652239352177E-7</v>
      </c>
      <c r="X1894" s="141">
        <f t="shared" si="230"/>
        <v>8.6705918032934904E-7</v>
      </c>
      <c r="Y1894" s="141">
        <f t="shared" si="230"/>
        <v>1.1912834639514471E-6</v>
      </c>
      <c r="Z1894" s="141">
        <f t="shared" si="230"/>
        <v>1.6369179524881221E-6</v>
      </c>
      <c r="AA1894" s="141">
        <f t="shared" si="230"/>
        <v>2.2494765752255789E-6</v>
      </c>
      <c r="AB1894" s="141">
        <f t="shared" si="230"/>
        <v>3.091595423058836E-6</v>
      </c>
      <c r="AC1894" s="141">
        <f t="shared" si="230"/>
        <v>4.2493985219942392E-6</v>
      </c>
      <c r="AD1894" s="141">
        <f t="shared" si="230"/>
        <v>5.8414300431613787E-6</v>
      </c>
      <c r="AE1894" s="141">
        <f t="shared" si="230"/>
        <v>8.0307774194092378E-6</v>
      </c>
      <c r="AF1894" s="141">
        <f t="shared" si="230"/>
        <v>1.1041861364733917E-5</v>
      </c>
      <c r="AG1894" s="141">
        <f t="shared" si="230"/>
        <v>1.5183631038657811E-5</v>
      </c>
      <c r="AH1894" s="141">
        <f t="shared" si="230"/>
        <v>2.088139973811911E-5</v>
      </c>
      <c r="AI1894" s="141">
        <f t="shared" si="230"/>
        <v>2.8720749813693085E-5</v>
      </c>
      <c r="AJ1894" s="141">
        <f t="shared" si="230"/>
        <v>3.9508030023144813E-5</v>
      </c>
      <c r="AK1894" s="141">
        <f t="shared" si="230"/>
        <v>5.4353724765249531E-5</v>
      </c>
      <c r="AL1894" s="141">
        <f t="shared" si="230"/>
        <v>7.4787353872365371E-5</v>
      </c>
      <c r="AM1894" s="141">
        <f t="shared" si="230"/>
        <v>1.0291584315380531E-4</v>
      </c>
      <c r="AN1894" s="141">
        <f t="shared" si="230"/>
        <v>1.4164347891743425E-4</v>
      </c>
      <c r="AO1894" s="141">
        <f t="shared" si="230"/>
        <v>1.9497239193737813E-4</v>
      </c>
      <c r="AP1894" s="141">
        <f t="shared" si="230"/>
        <v>2.6841604423493489E-4</v>
      </c>
      <c r="AQ1894" s="141">
        <f t="shared" si="230"/>
        <v>3.6957822148271494E-4</v>
      </c>
      <c r="AR1894" s="141">
        <f t="shared" si="230"/>
        <v>5.0894122295302188E-4</v>
      </c>
      <c r="AS1894" s="141">
        <f t="shared" si="230"/>
        <v>7.0096641558139213E-4</v>
      </c>
      <c r="AT1894" s="141">
        <f t="shared" si="230"/>
        <v>9.6558494886398848E-4</v>
      </c>
      <c r="AU1894" s="141">
        <f t="shared" si="230"/>
        <v>1.3303126681857799E-3</v>
      </c>
      <c r="AV1894" s="141">
        <f t="shared" si="230"/>
        <v>1.8330992205442362E-3</v>
      </c>
      <c r="AW1894" s="141">
        <f t="shared" si="230"/>
        <v>2.5263063213322055E-3</v>
      </c>
      <c r="AX1894" s="141">
        <f t="shared" si="230"/>
        <v>3.482254075832805E-3</v>
      </c>
      <c r="AY1894" s="141">
        <f t="shared" si="230"/>
        <v>4.8007278184576015E-3</v>
      </c>
      <c r="AZ1894" s="141">
        <f t="shared" si="230"/>
        <v>6.6195034840879526E-3</v>
      </c>
      <c r="BA1894" s="141">
        <f t="shared" si="230"/>
        <v>9.1284241341016651E-3</v>
      </c>
      <c r="BB1894" s="141">
        <f t="shared" si="230"/>
        <v>1.2589416380942081E-2</v>
      </c>
      <c r="BC1894" s="141">
        <f t="shared" si="230"/>
        <v>1.736559453434755E-2</v>
      </c>
      <c r="BD1894" s="141">
        <f t="shared" si="230"/>
        <v>2.3957071982156668E-2</v>
      </c>
      <c r="BE1894" s="141">
        <f t="shared" si="230"/>
        <v>3.3055992472670839E-2</v>
      </c>
      <c r="BF1894" s="141">
        <f t="shared" si="230"/>
        <v>4.5617852210332807E-2</v>
      </c>
      <c r="BG1894" s="141">
        <f t="shared" si="230"/>
        <v>6.2954203770218653E-2</v>
      </c>
      <c r="BH1894" s="141">
        <f t="shared" si="230"/>
        <v>8.6876522176432991E-2</v>
      </c>
      <c r="BI1894" s="141">
        <f t="shared" si="230"/>
        <v>0.11991787729858025</v>
      </c>
      <c r="BJ1894" s="141">
        <f t="shared" si="230"/>
        <v>0.16556937788909068</v>
      </c>
      <c r="BK1894" s="141">
        <f t="shared" si="230"/>
        <v>0.22862227747704553</v>
      </c>
      <c r="BL1894" s="141">
        <f t="shared" si="230"/>
        <v>0.31573221798855583</v>
      </c>
      <c r="BM1894" s="141">
        <f t="shared" si="230"/>
        <v>0.4361008912740908</v>
      </c>
      <c r="BN1894" s="141">
        <f t="shared" si="230"/>
        <v>0.60245733583111616</v>
      </c>
      <c r="BO1894" s="141">
        <f>BO1888*23.8846</f>
        <v>0.82303814928012253</v>
      </c>
      <c r="BP1894" s="141">
        <f t="shared" ref="BP1894:DU1898" si="231">BP1888*23.8846</f>
        <v>0.91987067471070061</v>
      </c>
      <c r="BQ1894" s="141">
        <f t="shared" si="231"/>
        <v>0.90918737672564776</v>
      </c>
      <c r="BR1894" s="141">
        <f t="shared" si="231"/>
        <v>0.92150897402418463</v>
      </c>
      <c r="BS1894" s="141">
        <f t="shared" si="231"/>
        <v>1.076541738423155</v>
      </c>
      <c r="BT1894" s="141">
        <f t="shared" si="231"/>
        <v>1.3369309492310668</v>
      </c>
      <c r="BU1894" s="141">
        <f t="shared" si="231"/>
        <v>1.5825684880346023</v>
      </c>
      <c r="BV1894" s="141">
        <f t="shared" si="231"/>
        <v>2.1212956297426659</v>
      </c>
      <c r="BW1894" s="141">
        <f t="shared" si="231"/>
        <v>3.4008432987755484</v>
      </c>
      <c r="BX1894" s="141">
        <f t="shared" si="231"/>
        <v>3.8279025394353599</v>
      </c>
      <c r="BY1894" s="141">
        <f t="shared" si="231"/>
        <v>4.6120723068150982</v>
      </c>
      <c r="BZ1894" s="141">
        <f t="shared" si="231"/>
        <v>5.243458029163798</v>
      </c>
      <c r="CA1894" s="141">
        <f t="shared" si="231"/>
        <v>5.8670869795242409</v>
      </c>
      <c r="CB1894" s="141">
        <f t="shared" si="231"/>
        <v>8.3723079927691426</v>
      </c>
      <c r="CC1894" s="141">
        <f t="shared" si="231"/>
        <v>12.798184046635015</v>
      </c>
      <c r="CD1894" s="141">
        <f t="shared" si="231"/>
        <v>16.07171596368153</v>
      </c>
      <c r="CE1894" s="141">
        <f t="shared" si="231"/>
        <v>19.64671100892663</v>
      </c>
      <c r="CF1894" s="141">
        <f t="shared" si="231"/>
        <v>21.215275537309807</v>
      </c>
      <c r="CG1894" s="141">
        <f t="shared" si="231"/>
        <v>23.325492069710201</v>
      </c>
      <c r="CH1894" s="141">
        <f t="shared" si="231"/>
        <v>22.347626912947231</v>
      </c>
      <c r="CI1894" s="141">
        <f t="shared" si="231"/>
        <v>23.976170944848761</v>
      </c>
      <c r="CJ1894" s="141">
        <f t="shared" si="231"/>
        <v>26.936486154222528</v>
      </c>
      <c r="CK1894" s="141">
        <f t="shared" si="231"/>
        <v>27.806062198078457</v>
      </c>
      <c r="CL1894" s="141">
        <f t="shared" si="231"/>
        <v>30.820696386867411</v>
      </c>
      <c r="CM1894" s="141">
        <f t="shared" si="231"/>
        <v>31.940774933242242</v>
      </c>
      <c r="CN1894" s="141">
        <f t="shared" si="231"/>
        <v>34.277348178765507</v>
      </c>
      <c r="CO1894" s="141">
        <f t="shared" si="231"/>
        <v>34.534459373732638</v>
      </c>
      <c r="CP1894" s="141">
        <f t="shared" si="231"/>
        <v>36.222737632281714</v>
      </c>
      <c r="CQ1894" s="141">
        <f t="shared" si="231"/>
        <v>35.481009926664797</v>
      </c>
      <c r="CR1894" s="141">
        <f t="shared" si="231"/>
        <v>37.130536616921233</v>
      </c>
      <c r="CS1894" s="141">
        <f t="shared" si="231"/>
        <v>39.659819524170601</v>
      </c>
      <c r="CT1894" s="141">
        <f t="shared" si="231"/>
        <v>41.633014812595924</v>
      </c>
      <c r="CU1894" s="141">
        <f t="shared" si="231"/>
        <v>40.797570848722053</v>
      </c>
      <c r="CV1894" s="141">
        <f t="shared" si="231"/>
        <v>42.935272410468045</v>
      </c>
      <c r="CW1894" s="141">
        <f t="shared" si="231"/>
        <v>43.337904826995363</v>
      </c>
      <c r="CX1894" s="141">
        <f t="shared" si="231"/>
        <v>47.878125683489621</v>
      </c>
      <c r="CY1894" s="141">
        <f t="shared" si="231"/>
        <v>54.568909589256307</v>
      </c>
      <c r="CZ1894" s="141">
        <f t="shared" si="231"/>
        <v>57.664342445339592</v>
      </c>
      <c r="DA1894" s="141">
        <f t="shared" si="231"/>
        <v>61.181114452415294</v>
      </c>
      <c r="DB1894" s="141">
        <f t="shared" si="231"/>
        <v>67.335013642499121</v>
      </c>
      <c r="DC1894" s="141">
        <f t="shared" si="231"/>
        <v>69.477926128425977</v>
      </c>
      <c r="DD1894" s="141">
        <f t="shared" si="231"/>
        <v>72.549282411667036</v>
      </c>
      <c r="DE1894" s="141">
        <f t="shared" si="231"/>
        <v>77.421750706188377</v>
      </c>
      <c r="DF1894" s="141">
        <f t="shared" si="231"/>
        <v>80.438788891217925</v>
      </c>
      <c r="DG1894" s="141">
        <f t="shared" si="231"/>
        <v>80.931969706965617</v>
      </c>
      <c r="DH1894" s="141">
        <f t="shared" si="231"/>
        <v>84.386956022671171</v>
      </c>
      <c r="DI1894" s="141">
        <f t="shared" si="231"/>
        <v>91.280645620818788</v>
      </c>
      <c r="DJ1894" s="141">
        <f t="shared" si="231"/>
        <v>98.661221893978379</v>
      </c>
      <c r="DK1894" s="141">
        <f t="shared" si="231"/>
        <v>100.60672261168959</v>
      </c>
      <c r="DL1894" s="141">
        <f t="shared" si="231"/>
        <v>103.38357112150257</v>
      </c>
      <c r="DM1894" s="141">
        <f t="shared" si="231"/>
        <v>112.44727029918484</v>
      </c>
      <c r="DN1894" s="141">
        <f t="shared" si="231"/>
        <v>116.11928281029439</v>
      </c>
      <c r="DO1894" s="141">
        <f t="shared" si="231"/>
        <v>125.1715651493742</v>
      </c>
      <c r="DP1894" s="141">
        <f t="shared" si="231"/>
        <v>133.53485710098926</v>
      </c>
      <c r="DQ1894" s="141">
        <f t="shared" si="231"/>
        <v>135.55546412991598</v>
      </c>
      <c r="DR1894" s="141">
        <f t="shared" si="231"/>
        <v>132.57473574977368</v>
      </c>
      <c r="DS1894" s="141">
        <f t="shared" si="231"/>
        <v>151.8595055416792</v>
      </c>
      <c r="DT1894" s="141">
        <f t="shared" si="231"/>
        <v>150.2246403635022</v>
      </c>
      <c r="DU1894" s="141">
        <f t="shared" si="231"/>
        <v>147.23057286376786</v>
      </c>
    </row>
    <row r="1895" spans="1:125" s="140" customFormat="1">
      <c r="A1895" s="85" t="s">
        <v>2649</v>
      </c>
      <c r="B1895" s="141">
        <f t="shared" ref="B1895:Q1898" si="232">B1902*B599/1000000</f>
        <v>6.9247499999999997E-9</v>
      </c>
      <c r="C1895" s="141">
        <f t="shared" si="232"/>
        <v>9.4629163106655112E-9</v>
      </c>
      <c r="D1895" s="141">
        <f t="shared" si="232"/>
        <v>1.2942875128175709E-8</v>
      </c>
      <c r="E1895" s="141">
        <f t="shared" si="232"/>
        <v>1.7718089469255994E-8</v>
      </c>
      <c r="F1895" s="141">
        <f t="shared" si="232"/>
        <v>2.4274719153574601E-8</v>
      </c>
      <c r="G1895" s="141">
        <f t="shared" si="232"/>
        <v>3.3282272129747376E-8</v>
      </c>
      <c r="H1895" s="141">
        <f t="shared" si="232"/>
        <v>4.5663102113301049E-8</v>
      </c>
      <c r="I1895" s="141">
        <f t="shared" si="232"/>
        <v>6.2688217633723282E-8</v>
      </c>
      <c r="J1895" s="141">
        <f t="shared" si="232"/>
        <v>8.610983913917288E-8</v>
      </c>
      <c r="K1895" s="141">
        <f t="shared" si="232"/>
        <v>1.1834387296518834E-7</v>
      </c>
      <c r="L1895" s="141">
        <f t="shared" si="232"/>
        <v>1.6272242010257474E-7</v>
      </c>
      <c r="M1895" s="141">
        <f t="shared" si="232"/>
        <v>2.2384142561928485E-7</v>
      </c>
      <c r="N1895" s="141">
        <f t="shared" si="232"/>
        <v>3.0804275688447846E-7</v>
      </c>
      <c r="O1895" s="141">
        <f t="shared" si="232"/>
        <v>4.2407708227105279E-7</v>
      </c>
      <c r="P1895" s="141">
        <f t="shared" si="232"/>
        <v>5.8402260786444455E-7</v>
      </c>
      <c r="Q1895" s="141">
        <f t="shared" si="232"/>
        <v>8.0455315913801884E-7</v>
      </c>
      <c r="R1895" s="141">
        <f t="shared" si="230"/>
        <v>1.1086871170212064E-6</v>
      </c>
      <c r="S1895" s="141">
        <f t="shared" si="230"/>
        <v>1.528208941660165E-6</v>
      </c>
      <c r="T1895" s="141">
        <f t="shared" si="230"/>
        <v>2.1070146754228044E-6</v>
      </c>
      <c r="U1895" s="141">
        <f t="shared" si="230"/>
        <v>2.90572379922477E-6</v>
      </c>
      <c r="V1895" s="141">
        <f t="shared" si="230"/>
        <v>4.0080690688013133E-6</v>
      </c>
      <c r="W1895" s="141">
        <f t="shared" si="230"/>
        <v>5.5297004613633124E-6</v>
      </c>
      <c r="X1895" s="141">
        <f t="shared" si="230"/>
        <v>7.6303736872939786E-6</v>
      </c>
      <c r="Y1895" s="141">
        <f t="shared" si="230"/>
        <v>1.0530741418856604E-5</v>
      </c>
      <c r="Z1895" s="141">
        <f t="shared" si="230"/>
        <v>1.4535540942775739E-5</v>
      </c>
      <c r="AA1895" s="141">
        <f t="shared" si="230"/>
        <v>2.0065627997403725E-5</v>
      </c>
      <c r="AB1895" s="141">
        <f t="shared" si="230"/>
        <v>2.7702006445862659E-5</v>
      </c>
      <c r="AC1895" s="141">
        <f t="shared" si="230"/>
        <v>3.8246629839609483E-5</v>
      </c>
      <c r="AD1895" s="141">
        <f t="shared" si="230"/>
        <v>5.2805858711345378E-5</v>
      </c>
      <c r="AE1895" s="141">
        <f t="shared" si="230"/>
        <v>7.2905177566390201E-5</v>
      </c>
      <c r="AF1895" s="141">
        <f t="shared" si="230"/>
        <v>1.0064571507237964E-4</v>
      </c>
      <c r="AG1895" s="141">
        <f t="shared" si="230"/>
        <v>1.3892114620076573E-4</v>
      </c>
      <c r="AH1895" s="141">
        <f t="shared" si="230"/>
        <v>1.9170731452695247E-4</v>
      </c>
      <c r="AI1895" s="141">
        <f t="shared" si="230"/>
        <v>2.6447804556223694E-4</v>
      </c>
      <c r="AJ1895" s="141">
        <f t="shared" si="230"/>
        <v>3.6496717636758395E-4</v>
      </c>
      <c r="AK1895" s="141">
        <f t="shared" si="230"/>
        <v>5.0381332493026063E-4</v>
      </c>
      <c r="AL1895" s="141">
        <f t="shared" si="230"/>
        <v>6.9569714330368283E-4</v>
      </c>
      <c r="AM1895" s="141">
        <f t="shared" si="230"/>
        <v>9.6095720007966542E-4</v>
      </c>
      <c r="AN1895" s="141">
        <f t="shared" si="230"/>
        <v>1.3277372149137524E-3</v>
      </c>
      <c r="AO1895" s="141">
        <f t="shared" si="230"/>
        <v>1.8350135338666364E-3</v>
      </c>
      <c r="AP1895" s="141">
        <f t="shared" si="230"/>
        <v>2.5367448680083211E-3</v>
      </c>
      <c r="AQ1895" s="141">
        <f t="shared" si="230"/>
        <v>3.5076501481982247E-3</v>
      </c>
      <c r="AR1895" s="141">
        <f t="shared" si="230"/>
        <v>4.8513171307320744E-3</v>
      </c>
      <c r="AS1895" s="141">
        <f t="shared" si="230"/>
        <v>6.7111239907928447E-3</v>
      </c>
      <c r="AT1895" s="141">
        <f t="shared" si="230"/>
        <v>9.285779677211569E-3</v>
      </c>
      <c r="AU1895" s="141">
        <f t="shared" si="230"/>
        <v>1.2850816462377079E-2</v>
      </c>
      <c r="AV1895" s="141">
        <f t="shared" si="230"/>
        <v>1.7787754902757514E-2</v>
      </c>
      <c r="AW1895" s="141">
        <f t="shared" si="230"/>
        <v>2.462585035271378E-2</v>
      </c>
      <c r="AX1895" s="141">
        <f t="shared" si="230"/>
        <v>3.4098576179964049E-2</v>
      </c>
      <c r="AY1895" s="141">
        <f t="shared" si="230"/>
        <v>4.7222772668911159E-2</v>
      </c>
      <c r="AZ1895" s="141">
        <f t="shared" si="230"/>
        <v>6.5408658847663531E-2</v>
      </c>
      <c r="BA1895" s="141">
        <f t="shared" si="230"/>
        <v>9.0617287332200022E-2</v>
      </c>
      <c r="BB1895" s="141">
        <f t="shared" si="230"/>
        <v>0.12558533078585971</v>
      </c>
      <c r="BC1895" s="141">
        <f t="shared" si="230"/>
        <v>0.17410286342936568</v>
      </c>
      <c r="BD1895" s="141">
        <f t="shared" si="230"/>
        <v>0.24142878688672878</v>
      </c>
      <c r="BE1895" s="141">
        <f t="shared" si="230"/>
        <v>0.33489260224505124</v>
      </c>
      <c r="BF1895" s="141">
        <f t="shared" si="230"/>
        <v>0.46461655458685136</v>
      </c>
      <c r="BG1895" s="141">
        <f t="shared" si="230"/>
        <v>0.64466282517647755</v>
      </c>
      <c r="BH1895" s="141">
        <f t="shared" si="230"/>
        <v>0.89458494134856725</v>
      </c>
      <c r="BI1895" s="141">
        <f t="shared" si="230"/>
        <v>1.2404355992371439</v>
      </c>
      <c r="BJ1895" s="141">
        <f t="shared" si="230"/>
        <v>1.7170260129374129</v>
      </c>
      <c r="BK1895" s="141">
        <f t="shared" si="230"/>
        <v>2.3767284274692644</v>
      </c>
      <c r="BL1895" s="141">
        <f t="shared" si="230"/>
        <v>3.2963170913029707</v>
      </c>
      <c r="BM1895" s="141">
        <f t="shared" si="230"/>
        <v>4.5773129914193751</v>
      </c>
      <c r="BN1895" s="141">
        <f t="shared" si="230"/>
        <v>6.3564882394490931</v>
      </c>
      <c r="BO1895" s="141">
        <f t="shared" ref="BO1895:CD1899" si="233">BO1889*23.8846</f>
        <v>8.025658780237519</v>
      </c>
      <c r="BP1895" s="141">
        <f t="shared" si="233"/>
        <v>9.2495171685520337</v>
      </c>
      <c r="BQ1895" s="141">
        <f t="shared" si="233"/>
        <v>10.760319097253685</v>
      </c>
      <c r="BR1895" s="141">
        <f t="shared" si="233"/>
        <v>12.663584486565934</v>
      </c>
      <c r="BS1895" s="141">
        <f t="shared" si="233"/>
        <v>15.655213359108329</v>
      </c>
      <c r="BT1895" s="141">
        <f t="shared" si="233"/>
        <v>18.663020083287847</v>
      </c>
      <c r="BU1895" s="141">
        <f t="shared" si="233"/>
        <v>21.307974827025745</v>
      </c>
      <c r="BV1895" s="141">
        <f t="shared" si="233"/>
        <v>23.699223036918067</v>
      </c>
      <c r="BW1895" s="141">
        <f t="shared" si="233"/>
        <v>29.048987502753185</v>
      </c>
      <c r="BX1895" s="141">
        <f t="shared" si="233"/>
        <v>34.383139799092319</v>
      </c>
      <c r="BY1895" s="141">
        <f t="shared" si="233"/>
        <v>39.430825198249778</v>
      </c>
      <c r="BZ1895" s="141">
        <f t="shared" si="233"/>
        <v>43.910107070494909</v>
      </c>
      <c r="CA1895" s="141">
        <f t="shared" si="233"/>
        <v>53.256795489576966</v>
      </c>
      <c r="CB1895" s="141">
        <f t="shared" si="233"/>
        <v>63.056153663853095</v>
      </c>
      <c r="CC1895" s="141">
        <f t="shared" si="233"/>
        <v>76.869552426857183</v>
      </c>
      <c r="CD1895" s="141">
        <f t="shared" si="233"/>
        <v>80.158942055211327</v>
      </c>
      <c r="CE1895" s="141">
        <f t="shared" si="231"/>
        <v>82.310600675871967</v>
      </c>
      <c r="CF1895" s="141">
        <f t="shared" si="231"/>
        <v>87.877692938071178</v>
      </c>
      <c r="CG1895" s="141">
        <f t="shared" si="231"/>
        <v>94.559338264099267</v>
      </c>
      <c r="CH1895" s="141">
        <f t="shared" si="231"/>
        <v>116.29094957042292</v>
      </c>
      <c r="CI1895" s="141">
        <f t="shared" si="231"/>
        <v>167.36212866710198</v>
      </c>
      <c r="CJ1895" s="141">
        <f t="shared" si="231"/>
        <v>189.44449002774357</v>
      </c>
      <c r="CK1895" s="141">
        <f t="shared" si="231"/>
        <v>202.68910383304473</v>
      </c>
      <c r="CL1895" s="141">
        <f t="shared" si="231"/>
        <v>216.97464102602029</v>
      </c>
      <c r="CM1895" s="141">
        <f t="shared" si="231"/>
        <v>235.58347276555642</v>
      </c>
      <c r="CN1895" s="141">
        <f t="shared" si="231"/>
        <v>246.40523950636802</v>
      </c>
      <c r="CO1895" s="141">
        <f t="shared" si="231"/>
        <v>264.44606448164257</v>
      </c>
      <c r="CP1895" s="141">
        <f t="shared" si="231"/>
        <v>286.35259185055213</v>
      </c>
      <c r="CQ1895" s="141">
        <f t="shared" si="231"/>
        <v>289.61334891123875</v>
      </c>
      <c r="CR1895" s="141">
        <f t="shared" si="231"/>
        <v>315.18551622729399</v>
      </c>
      <c r="CS1895" s="141">
        <f t="shared" si="231"/>
        <v>335.71885194712871</v>
      </c>
      <c r="CT1895" s="141">
        <f t="shared" si="231"/>
        <v>361.33920448294936</v>
      </c>
      <c r="CU1895" s="141">
        <f t="shared" si="231"/>
        <v>380.39928627416936</v>
      </c>
      <c r="CV1895" s="141">
        <f t="shared" si="231"/>
        <v>397.82547557132017</v>
      </c>
      <c r="CW1895" s="141">
        <f t="shared" si="231"/>
        <v>430.99508167677556</v>
      </c>
      <c r="CX1895" s="141">
        <f t="shared" si="231"/>
        <v>455.48482769680578</v>
      </c>
      <c r="CY1895" s="141">
        <f t="shared" si="231"/>
        <v>483.26438592578842</v>
      </c>
      <c r="CZ1895" s="141">
        <f t="shared" si="231"/>
        <v>511.87105636104684</v>
      </c>
      <c r="DA1895" s="141">
        <f t="shared" si="231"/>
        <v>548.91410454088032</v>
      </c>
      <c r="DB1895" s="141">
        <f t="shared" si="231"/>
        <v>589.05424875772326</v>
      </c>
      <c r="DC1895" s="141">
        <f t="shared" si="231"/>
        <v>632.99489989303243</v>
      </c>
      <c r="DD1895" s="141">
        <f t="shared" si="231"/>
        <v>671.01345072741015</v>
      </c>
      <c r="DE1895" s="141">
        <f t="shared" si="231"/>
        <v>725.01240145673478</v>
      </c>
      <c r="DF1895" s="141">
        <f t="shared" si="231"/>
        <v>774.21442735187111</v>
      </c>
      <c r="DG1895" s="141">
        <f t="shared" si="231"/>
        <v>798.04398790839548</v>
      </c>
      <c r="DH1895" s="141">
        <f t="shared" si="231"/>
        <v>878.28592629957348</v>
      </c>
      <c r="DI1895" s="141">
        <f t="shared" si="231"/>
        <v>943.1256253131121</v>
      </c>
      <c r="DJ1895" s="141">
        <f t="shared" si="231"/>
        <v>994.2845476390039</v>
      </c>
      <c r="DK1895" s="141">
        <f t="shared" si="231"/>
        <v>1016.3433835979371</v>
      </c>
      <c r="DL1895" s="141">
        <f t="shared" si="231"/>
        <v>1059.6246898002678</v>
      </c>
      <c r="DM1895" s="141">
        <f t="shared" si="231"/>
        <v>1095.3074392448705</v>
      </c>
      <c r="DN1895" s="141">
        <f t="shared" si="231"/>
        <v>1097.7957574695477</v>
      </c>
      <c r="DO1895" s="141">
        <f t="shared" si="231"/>
        <v>1177.7380915702586</v>
      </c>
      <c r="DP1895" s="141">
        <f t="shared" si="231"/>
        <v>1233.0673289701506</v>
      </c>
      <c r="DQ1895" s="141">
        <f t="shared" si="231"/>
        <v>1266.336277873364</v>
      </c>
      <c r="DR1895" s="141">
        <f t="shared" si="231"/>
        <v>1301.2763038908174</v>
      </c>
      <c r="DS1895" s="141">
        <f t="shared" si="231"/>
        <v>1369.5815592514107</v>
      </c>
      <c r="DT1895" s="141">
        <f t="shared" si="231"/>
        <v>1363.5454865493487</v>
      </c>
      <c r="DU1895" s="141">
        <f t="shared" si="231"/>
        <v>1384.1796403182107</v>
      </c>
    </row>
    <row r="1896" spans="1:125" s="140" customFormat="1">
      <c r="A1896" s="85" t="s">
        <v>2650</v>
      </c>
      <c r="B1896" s="141">
        <f t="shared" si="232"/>
        <v>1.4305E-9</v>
      </c>
      <c r="C1896" s="141">
        <f t="shared" si="230"/>
        <v>2.1162563859973914E-9</v>
      </c>
      <c r="D1896" s="141">
        <f t="shared" si="230"/>
        <v>3.1307564261672583E-9</v>
      </c>
      <c r="E1896" s="141">
        <f t="shared" si="230"/>
        <v>4.6308997785729936E-9</v>
      </c>
      <c r="F1896" s="141">
        <f t="shared" si="230"/>
        <v>6.8482700123309017E-9</v>
      </c>
      <c r="G1896" s="141">
        <f t="shared" si="230"/>
        <v>1.0124237521739727E-8</v>
      </c>
      <c r="H1896" s="141">
        <f t="shared" si="230"/>
        <v>1.4962087335072539E-8</v>
      </c>
      <c r="I1896" s="141">
        <f t="shared" si="230"/>
        <v>2.21032792926905E-8</v>
      </c>
      <c r="J1896" s="141">
        <f t="shared" si="230"/>
        <v>3.2640266374937227E-8</v>
      </c>
      <c r="K1896" s="141">
        <f t="shared" si="230"/>
        <v>4.8182167966328291E-8</v>
      </c>
      <c r="L1896" s="141">
        <f t="shared" si="230"/>
        <v>7.1098472005563138E-8</v>
      </c>
      <c r="M1896" s="141">
        <f t="shared" si="230"/>
        <v>1.0487837295951329E-7</v>
      </c>
      <c r="N1896" s="141">
        <f t="shared" si="230"/>
        <v>1.5465921309773787E-7</v>
      </c>
      <c r="O1896" s="141">
        <f t="shared" si="230"/>
        <v>2.2800750382337125E-7</v>
      </c>
      <c r="P1896" s="141">
        <f t="shared" si="230"/>
        <v>3.3606388280542659E-7</v>
      </c>
      <c r="Q1896" s="141">
        <f t="shared" si="230"/>
        <v>4.9522676551035804E-7</v>
      </c>
      <c r="R1896" s="141">
        <f t="shared" si="230"/>
        <v>7.2965528936273021E-7</v>
      </c>
      <c r="S1896" s="141">
        <f t="shared" si="230"/>
        <v>1.0749027623431074E-6</v>
      </c>
      <c r="T1896" s="141">
        <f t="shared" si="230"/>
        <v>1.5833480284810979E-6</v>
      </c>
      <c r="U1896" s="141">
        <f t="shared" si="230"/>
        <v>2.3320999606822219E-6</v>
      </c>
      <c r="V1896" s="141">
        <f t="shared" si="230"/>
        <v>3.4347193787094808E-6</v>
      </c>
      <c r="W1896" s="141">
        <f t="shared" si="230"/>
        <v>5.0584296914952466E-6</v>
      </c>
      <c r="X1896" s="141">
        <f t="shared" si="230"/>
        <v>7.4494636282696675E-6</v>
      </c>
      <c r="Y1896" s="141">
        <f t="shared" si="230"/>
        <v>1.0970479339902804E-5</v>
      </c>
      <c r="Z1896" s="141">
        <f t="shared" si="230"/>
        <v>1.6155459520445116E-5</v>
      </c>
      <c r="AA1896" s="141">
        <f t="shared" si="230"/>
        <v>2.3790734546912208E-5</v>
      </c>
      <c r="AB1896" s="141">
        <f t="shared" si="230"/>
        <v>3.5034424143216727E-5</v>
      </c>
      <c r="AC1896" s="141">
        <f t="shared" si="230"/>
        <v>5.159147584613386E-5</v>
      </c>
      <c r="AD1896" s="141">
        <f t="shared" si="230"/>
        <v>7.5973195873775803E-5</v>
      </c>
      <c r="AE1896" s="141">
        <f t="shared" si="230"/>
        <v>1.1187614866716141E-4</v>
      </c>
      <c r="AF1896" s="141">
        <f t="shared" si="230"/>
        <v>1.6474446326383748E-4</v>
      </c>
      <c r="AG1896" s="141">
        <f t="shared" si="230"/>
        <v>2.4259272965353927E-4</v>
      </c>
      <c r="AH1896" s="141">
        <f t="shared" si="230"/>
        <v>3.5722340112621259E-4</v>
      </c>
      <c r="AI1896" s="141">
        <f t="shared" si="230"/>
        <v>5.2601084531901296E-4</v>
      </c>
      <c r="AJ1896" s="141">
        <f t="shared" si="230"/>
        <v>7.7452928831717302E-4</v>
      </c>
      <c r="AK1896" s="141">
        <f t="shared" si="230"/>
        <v>1.140436201563387E-3</v>
      </c>
      <c r="AL1896" s="141">
        <f t="shared" si="230"/>
        <v>1.6791593604345947E-3</v>
      </c>
      <c r="AM1896" s="141">
        <f t="shared" si="230"/>
        <v>2.4722739266621E-3</v>
      </c>
      <c r="AN1896" s="141">
        <f t="shared" si="230"/>
        <v>3.639877555407357E-3</v>
      </c>
      <c r="AO1896" s="141">
        <f t="shared" si="230"/>
        <v>5.3586899264144328E-3</v>
      </c>
      <c r="AP1896" s="141">
        <f t="shared" si="230"/>
        <v>7.8887883319460495E-3</v>
      </c>
      <c r="AQ1896" s="141">
        <f t="shared" si="230"/>
        <v>1.1612882804973964E-2</v>
      </c>
      <c r="AR1896" s="141">
        <f t="shared" si="230"/>
        <v>1.7094027351988197E-2</v>
      </c>
      <c r="AS1896" s="141">
        <f t="shared" si="230"/>
        <v>2.516054624844636E-2</v>
      </c>
      <c r="AT1896" s="141">
        <f t="shared" si="230"/>
        <v>3.7030870319887055E-2</v>
      </c>
      <c r="AU1896" s="141">
        <f t="shared" si="230"/>
        <v>5.4496614516867853E-2</v>
      </c>
      <c r="AV1896" s="141">
        <f t="shared" si="230"/>
        <v>8.0191629117186095E-2</v>
      </c>
      <c r="AW1896" s="141">
        <f t="shared" si="230"/>
        <v>0.11798767697029097</v>
      </c>
      <c r="AX1896" s="141">
        <f t="shared" si="230"/>
        <v>0.17357219508150035</v>
      </c>
      <c r="AY1896" s="141">
        <f t="shared" si="230"/>
        <v>0.25529826798760463</v>
      </c>
      <c r="AZ1896" s="141">
        <f t="shared" si="230"/>
        <v>0.37542685409941418</v>
      </c>
      <c r="BA1896" s="141">
        <f t="shared" si="230"/>
        <v>0.5519384033105551</v>
      </c>
      <c r="BB1896" s="141">
        <f t="shared" si="230"/>
        <v>0.8113035744311019</v>
      </c>
      <c r="BC1896" s="141">
        <f t="shared" si="230"/>
        <v>1.1925109518178501</v>
      </c>
      <c r="BD1896" s="141">
        <f t="shared" si="230"/>
        <v>1.7526983617555865</v>
      </c>
      <c r="BE1896" s="141">
        <f t="shared" si="230"/>
        <v>2.5758923335467472</v>
      </c>
      <c r="BF1896" s="141">
        <f t="shared" si="230"/>
        <v>3.7860449053987129</v>
      </c>
      <c r="BG1896" s="141">
        <f t="shared" si="230"/>
        <v>5.5643882568815437</v>
      </c>
      <c r="BH1896" s="141">
        <f t="shared" si="230"/>
        <v>8.1767807088024789</v>
      </c>
      <c r="BI1896" s="141">
        <f t="shared" si="230"/>
        <v>12.014382996755334</v>
      </c>
      <c r="BJ1896" s="141">
        <f t="shared" si="230"/>
        <v>17.648854377919317</v>
      </c>
      <c r="BK1896" s="141">
        <f t="shared" si="230"/>
        <v>25.924341156691877</v>
      </c>
      <c r="BL1896" s="141">
        <f t="shared" si="230"/>
        <v>38.066647484622301</v>
      </c>
      <c r="BM1896" s="141">
        <f t="shared" si="230"/>
        <v>55.880066810379311</v>
      </c>
      <c r="BN1896" s="141">
        <f t="shared" si="230"/>
        <v>82.022810210796322</v>
      </c>
      <c r="BO1896" s="141">
        <f t="shared" si="233"/>
        <v>120.01864744337124</v>
      </c>
      <c r="BP1896" s="141">
        <f t="shared" si="231"/>
        <v>133.68128414246402</v>
      </c>
      <c r="BQ1896" s="141">
        <f t="shared" si="231"/>
        <v>147.8813644915694</v>
      </c>
      <c r="BR1896" s="141">
        <f t="shared" si="231"/>
        <v>160.89320353570673</v>
      </c>
      <c r="BS1896" s="141">
        <f t="shared" si="231"/>
        <v>174.53287974671974</v>
      </c>
      <c r="BT1896" s="141">
        <f t="shared" si="231"/>
        <v>191.63592402500538</v>
      </c>
      <c r="BU1896" s="141">
        <f t="shared" si="231"/>
        <v>209.08317707216014</v>
      </c>
      <c r="BV1896" s="141">
        <f t="shared" si="231"/>
        <v>219.26555282914373</v>
      </c>
      <c r="BW1896" s="141">
        <f t="shared" si="231"/>
        <v>237.91731206707425</v>
      </c>
      <c r="BX1896" s="141">
        <f t="shared" si="231"/>
        <v>252.0997195127479</v>
      </c>
      <c r="BY1896" s="141">
        <f t="shared" si="231"/>
        <v>275.66060730121603</v>
      </c>
      <c r="BZ1896" s="141">
        <f t="shared" si="231"/>
        <v>304.29834531455458</v>
      </c>
      <c r="CA1896" s="141">
        <f t="shared" si="231"/>
        <v>326.30737615176486</v>
      </c>
      <c r="CB1896" s="141">
        <f t="shared" si="231"/>
        <v>347.3887178347677</v>
      </c>
      <c r="CC1896" s="141">
        <f t="shared" si="231"/>
        <v>365.84599283116734</v>
      </c>
      <c r="CD1896" s="141">
        <f t="shared" si="231"/>
        <v>377.54683949697306</v>
      </c>
      <c r="CE1896" s="141">
        <f t="shared" si="231"/>
        <v>398.16496139984656</v>
      </c>
      <c r="CF1896" s="141">
        <f t="shared" si="231"/>
        <v>426.95590377806843</v>
      </c>
      <c r="CG1896" s="141">
        <f t="shared" si="231"/>
        <v>454.50803177586153</v>
      </c>
      <c r="CH1896" s="141">
        <f t="shared" si="231"/>
        <v>491.87887681944369</v>
      </c>
      <c r="CI1896" s="141">
        <f t="shared" si="231"/>
        <v>468.72828424966855</v>
      </c>
      <c r="CJ1896" s="141">
        <f t="shared" si="231"/>
        <v>479.58944319637305</v>
      </c>
      <c r="CK1896" s="141">
        <f t="shared" si="231"/>
        <v>501.67507207858887</v>
      </c>
      <c r="CL1896" s="141">
        <f t="shared" si="231"/>
        <v>528.07384808142479</v>
      </c>
      <c r="CM1896" s="141">
        <f t="shared" si="231"/>
        <v>537.14806996990512</v>
      </c>
      <c r="CN1896" s="141">
        <f t="shared" si="231"/>
        <v>567.6953435191582</v>
      </c>
      <c r="CO1896" s="141">
        <f t="shared" si="231"/>
        <v>562.64184138872463</v>
      </c>
      <c r="CP1896" s="141">
        <f t="shared" si="231"/>
        <v>527.54571303438286</v>
      </c>
      <c r="CQ1896" s="141">
        <f t="shared" si="231"/>
        <v>510.26912536777445</v>
      </c>
      <c r="CR1896" s="141">
        <f t="shared" si="231"/>
        <v>474.99733169997762</v>
      </c>
      <c r="CS1896" s="141">
        <f t="shared" si="231"/>
        <v>463.21932309699054</v>
      </c>
      <c r="CT1896" s="141">
        <f t="shared" si="231"/>
        <v>477.58137369831616</v>
      </c>
      <c r="CU1896" s="141">
        <f t="shared" si="231"/>
        <v>442.05691133702129</v>
      </c>
      <c r="CV1896" s="141">
        <f t="shared" si="231"/>
        <v>447.89321769333338</v>
      </c>
      <c r="CW1896" s="141">
        <f t="shared" si="231"/>
        <v>448.48987113368725</v>
      </c>
      <c r="CX1896" s="141">
        <f t="shared" si="231"/>
        <v>456.55313919661944</v>
      </c>
      <c r="CY1896" s="141">
        <f t="shared" si="231"/>
        <v>463.6062218733349</v>
      </c>
      <c r="CZ1896" s="141">
        <f t="shared" si="231"/>
        <v>466.11810764535005</v>
      </c>
      <c r="DA1896" s="141">
        <f t="shared" si="231"/>
        <v>478.23692411344405</v>
      </c>
      <c r="DB1896" s="141">
        <f t="shared" si="231"/>
        <v>490.72010816747741</v>
      </c>
      <c r="DC1896" s="141">
        <f t="shared" si="231"/>
        <v>497.84421660573679</v>
      </c>
      <c r="DD1896" s="141">
        <f t="shared" si="231"/>
        <v>514.47437232731204</v>
      </c>
      <c r="DE1896" s="141">
        <f t="shared" si="231"/>
        <v>514.73238270351737</v>
      </c>
      <c r="DF1896" s="141">
        <f t="shared" si="231"/>
        <v>508.07004246792729</v>
      </c>
      <c r="DG1896" s="141">
        <f t="shared" si="231"/>
        <v>463.88795686156374</v>
      </c>
      <c r="DH1896" s="141">
        <f t="shared" si="231"/>
        <v>498.747201421417</v>
      </c>
      <c r="DI1896" s="141">
        <f t="shared" si="231"/>
        <v>508.41733437008145</v>
      </c>
      <c r="DJ1896" s="141">
        <f t="shared" si="231"/>
        <v>498.24804839669923</v>
      </c>
      <c r="DK1896" s="141">
        <f t="shared" si="231"/>
        <v>488.62109043736439</v>
      </c>
      <c r="DL1896" s="141">
        <f t="shared" si="231"/>
        <v>476.74205665090489</v>
      </c>
      <c r="DM1896" s="141">
        <f t="shared" si="231"/>
        <v>458.79598012975964</v>
      </c>
      <c r="DN1896" s="141">
        <f t="shared" si="231"/>
        <v>470.62592465989167</v>
      </c>
      <c r="DO1896" s="141">
        <f t="shared" si="231"/>
        <v>481.43806181443523</v>
      </c>
      <c r="DP1896" s="141">
        <f t="shared" si="231"/>
        <v>503.69381579966398</v>
      </c>
      <c r="DQ1896" s="141">
        <f t="shared" si="231"/>
        <v>493.90096265268221</v>
      </c>
      <c r="DR1896" s="141">
        <f t="shared" si="231"/>
        <v>477.59196500583067</v>
      </c>
      <c r="DS1896" s="141">
        <f t="shared" si="231"/>
        <v>487.20229222911274</v>
      </c>
      <c r="DT1896" s="141">
        <f t="shared" si="231"/>
        <v>483.76410633642098</v>
      </c>
      <c r="DU1896" s="141">
        <f t="shared" si="231"/>
        <v>487.17923169118484</v>
      </c>
    </row>
    <row r="1897" spans="1:125" s="140" customFormat="1">
      <c r="A1897" s="85" t="s">
        <v>2651</v>
      </c>
      <c r="B1897" s="141">
        <f t="shared" si="232"/>
        <v>5.0297999999999995E-10</v>
      </c>
      <c r="C1897" s="141">
        <f t="shared" si="230"/>
        <v>7.2767477285071449E-10</v>
      </c>
      <c r="D1897" s="141">
        <f t="shared" si="230"/>
        <v>1.0531736534831181E-9</v>
      </c>
      <c r="E1897" s="141">
        <f t="shared" si="230"/>
        <v>1.5248309530395435E-9</v>
      </c>
      <c r="F1897" s="141">
        <f t="shared" si="230"/>
        <v>2.2084142842634695E-9</v>
      </c>
      <c r="G1897" s="141">
        <f t="shared" si="230"/>
        <v>3.1993118344684432E-9</v>
      </c>
      <c r="H1897" s="141">
        <f t="shared" si="230"/>
        <v>4.6358992923568762E-9</v>
      </c>
      <c r="I1897" s="141">
        <f t="shared" si="230"/>
        <v>6.7189418865232593E-9</v>
      </c>
      <c r="J1897" s="141">
        <f t="shared" si="230"/>
        <v>9.7397241137659096E-9</v>
      </c>
      <c r="K1897" s="141">
        <f t="shared" si="230"/>
        <v>1.4120956749135237E-8</v>
      </c>
      <c r="L1897" s="141">
        <f t="shared" si="230"/>
        <v>2.0475959980407736E-8</v>
      </c>
      <c r="M1897" s="141">
        <f t="shared" si="230"/>
        <v>2.9694909062622277E-8</v>
      </c>
      <c r="N1897" s="141">
        <f t="shared" si="230"/>
        <v>4.3069550042153491E-8</v>
      </c>
      <c r="O1897" s="141">
        <f t="shared" si="230"/>
        <v>6.2474573746457626E-8</v>
      </c>
      <c r="P1897" s="141">
        <f t="shared" si="230"/>
        <v>9.0630941486195982E-8</v>
      </c>
      <c r="Q1897" s="141">
        <f t="shared" si="230"/>
        <v>1.31487666330369E-7</v>
      </c>
      <c r="R1897" s="141">
        <f t="shared" si="230"/>
        <v>1.907762040941104E-7</v>
      </c>
      <c r="S1897" s="141">
        <f t="shared" si="230"/>
        <v>2.7681536071277332E-7</v>
      </c>
      <c r="T1897" s="141">
        <f t="shared" si="230"/>
        <v>4.0168021286110201E-7</v>
      </c>
      <c r="U1897" s="141">
        <f t="shared" si="230"/>
        <v>5.8306530076579792E-7</v>
      </c>
      <c r="V1897" s="141">
        <f t="shared" si="230"/>
        <v>8.4692092371586807E-7</v>
      </c>
      <c r="W1897" s="141">
        <f t="shared" si="230"/>
        <v>1.2308417081492549E-6</v>
      </c>
      <c r="X1897" s="141">
        <f t="shared" si="230"/>
        <v>1.7895493343824432E-6</v>
      </c>
      <c r="Y1897" s="141">
        <f t="shared" si="230"/>
        <v>2.6026941831572799E-6</v>
      </c>
      <c r="Z1897" s="141">
        <f t="shared" si="230"/>
        <v>3.7862165861620557E-6</v>
      </c>
      <c r="AA1897" s="141">
        <f t="shared" si="230"/>
        <v>5.5088783376690793E-6</v>
      </c>
      <c r="AB1897" s="141">
        <f t="shared" si="230"/>
        <v>8.0163359611859535E-6</v>
      </c>
      <c r="AC1897" s="141">
        <f t="shared" si="230"/>
        <v>1.1666229546400486E-5</v>
      </c>
      <c r="AD1897" s="141">
        <f t="shared" si="230"/>
        <v>1.6979178351493494E-5</v>
      </c>
      <c r="AE1897" s="141">
        <f t="shared" si="230"/>
        <v>2.4713269031582201E-5</v>
      </c>
      <c r="AF1897" s="141">
        <f t="shared" si="230"/>
        <v>3.5972278572892314E-5</v>
      </c>
      <c r="AG1897" s="141">
        <f t="shared" si="230"/>
        <v>5.2363955801879327E-5</v>
      </c>
      <c r="AH1897" s="141">
        <f t="shared" si="230"/>
        <v>7.6228705182445887E-5</v>
      </c>
      <c r="AI1897" s="141">
        <f t="shared" si="230"/>
        <v>1.1097717716315252E-4</v>
      </c>
      <c r="AJ1897" s="141">
        <f t="shared" si="230"/>
        <v>1.615775737149311E-4</v>
      </c>
      <c r="AK1897" s="141">
        <f t="shared" si="230"/>
        <v>2.3526829672105028E-4</v>
      </c>
      <c r="AL1897" s="141">
        <f t="shared" si="230"/>
        <v>3.4259334212245594E-4</v>
      </c>
      <c r="AM1897" s="141">
        <f t="shared" si="230"/>
        <v>4.9892687822766216E-4</v>
      </c>
      <c r="AN1897" s="141">
        <f t="shared" si="230"/>
        <v>7.2667760521097726E-4</v>
      </c>
      <c r="AO1897" s="141">
        <f t="shared" si="230"/>
        <v>1.058489552568613E-3</v>
      </c>
      <c r="AP1897" s="141">
        <f t="shared" si="230"/>
        <v>1.542003363308222E-3</v>
      </c>
      <c r="AQ1897" s="141">
        <f t="shared" si="230"/>
        <v>2.2466226512994607E-3</v>
      </c>
      <c r="AR1897" s="141">
        <f t="shared" si="230"/>
        <v>3.273632096869609E-3</v>
      </c>
      <c r="AS1897" s="141">
        <f t="shared" si="230"/>
        <v>4.7707048147393183E-3</v>
      </c>
      <c r="AT1897" s="141">
        <f t="shared" si="230"/>
        <v>6.953269369021027E-3</v>
      </c>
      <c r="AU1897" s="141">
        <f t="shared" si="230"/>
        <v>1.0135607292812938E-2</v>
      </c>
      <c r="AV1897" s="141">
        <f t="shared" si="230"/>
        <v>1.4776363169951547E-2</v>
      </c>
      <c r="AW1897" s="141">
        <f t="shared" si="230"/>
        <v>2.1544759163271952E-2</v>
      </c>
      <c r="AX1897" s="141">
        <f t="shared" si="230"/>
        <v>3.1417246298186305E-2</v>
      </c>
      <c r="AY1897" s="141">
        <f t="shared" si="230"/>
        <v>4.5819870897946612E-2</v>
      </c>
      <c r="AZ1897" s="141">
        <f t="shared" si="230"/>
        <v>6.6833064922824703E-2</v>
      </c>
      <c r="BA1897" s="141">
        <f t="shared" si="230"/>
        <v>9.7494741581424432E-2</v>
      </c>
      <c r="BB1897" s="141">
        <f t="shared" si="230"/>
        <v>0.14224297123257146</v>
      </c>
      <c r="BC1897" s="141">
        <f t="shared" si="230"/>
        <v>0.20756134588924777</v>
      </c>
      <c r="BD1897" s="141">
        <f t="shared" si="230"/>
        <v>0.30291872780757262</v>
      </c>
      <c r="BE1897" s="141">
        <f t="shared" si="230"/>
        <v>0.44214535916532277</v>
      </c>
      <c r="BF1897" s="141">
        <f t="shared" si="230"/>
        <v>0.64544072663126695</v>
      </c>
      <c r="BG1897" s="141">
        <f t="shared" si="230"/>
        <v>0.94230417804481426</v>
      </c>
      <c r="BH1897" s="141">
        <f t="shared" si="230"/>
        <v>1.3758378902111006</v>
      </c>
      <c r="BI1897" s="141">
        <f t="shared" si="230"/>
        <v>2.009011957834824</v>
      </c>
      <c r="BJ1897" s="141">
        <f t="shared" si="230"/>
        <v>2.9337587464625017</v>
      </c>
      <c r="BK1897" s="141">
        <f t="shared" si="230"/>
        <v>4.2843912917684515</v>
      </c>
      <c r="BL1897" s="141">
        <f t="shared" si="230"/>
        <v>6.2569350190514355</v>
      </c>
      <c r="BM1897" s="141">
        <f t="shared" si="230"/>
        <v>9.1374395865044615</v>
      </c>
      <c r="BN1897" s="141">
        <f t="shared" si="230"/>
        <v>13.343589706566487</v>
      </c>
      <c r="BO1897" s="141">
        <f t="shared" si="233"/>
        <v>19.635178487089942</v>
      </c>
      <c r="BP1897" s="141">
        <f t="shared" si="231"/>
        <v>20.889365015811922</v>
      </c>
      <c r="BQ1897" s="141">
        <f t="shared" si="231"/>
        <v>20.924439659496329</v>
      </c>
      <c r="BR1897" s="141">
        <f t="shared" si="231"/>
        <v>22.127650594400404</v>
      </c>
      <c r="BS1897" s="141">
        <f t="shared" si="231"/>
        <v>24.226204666225868</v>
      </c>
      <c r="BT1897" s="141">
        <f t="shared" si="231"/>
        <v>24.736466818930705</v>
      </c>
      <c r="BU1897" s="141">
        <f t="shared" si="231"/>
        <v>25.372359047160892</v>
      </c>
      <c r="BV1897" s="141">
        <f t="shared" si="231"/>
        <v>26.928640204163479</v>
      </c>
      <c r="BW1897" s="141">
        <f t="shared" si="231"/>
        <v>30.307260136869026</v>
      </c>
      <c r="BX1897" s="141">
        <f t="shared" si="231"/>
        <v>31.995066886217671</v>
      </c>
      <c r="BY1897" s="141">
        <f t="shared" si="231"/>
        <v>32.082608834181762</v>
      </c>
      <c r="BZ1897" s="141">
        <f t="shared" si="231"/>
        <v>35.377412660858447</v>
      </c>
      <c r="CA1897" s="141">
        <f t="shared" si="231"/>
        <v>37.907418124228307</v>
      </c>
      <c r="CB1897" s="141">
        <f t="shared" si="231"/>
        <v>41.811178545627094</v>
      </c>
      <c r="CC1897" s="141">
        <f t="shared" si="231"/>
        <v>47.01993689872112</v>
      </c>
      <c r="CD1897" s="141">
        <f t="shared" si="231"/>
        <v>50.208440994851557</v>
      </c>
      <c r="CE1897" s="141">
        <f t="shared" si="231"/>
        <v>52.780622900484161</v>
      </c>
      <c r="CF1897" s="141">
        <f t="shared" si="231"/>
        <v>57.852146917704971</v>
      </c>
      <c r="CG1897" s="141">
        <f t="shared" si="231"/>
        <v>59.824258043488051</v>
      </c>
      <c r="CH1897" s="141">
        <f t="shared" si="231"/>
        <v>62.781890104061311</v>
      </c>
      <c r="CI1897" s="141">
        <f t="shared" si="231"/>
        <v>64.200591090093312</v>
      </c>
      <c r="CJ1897" s="141">
        <f t="shared" si="231"/>
        <v>64.859984351479838</v>
      </c>
      <c r="CK1897" s="141">
        <f t="shared" si="231"/>
        <v>65.390754830130987</v>
      </c>
      <c r="CL1897" s="141">
        <f t="shared" si="231"/>
        <v>69.492744051634574</v>
      </c>
      <c r="CM1897" s="141">
        <f t="shared" si="231"/>
        <v>70.772676121589228</v>
      </c>
      <c r="CN1897" s="141">
        <f t="shared" si="231"/>
        <v>74.272209035202366</v>
      </c>
      <c r="CO1897" s="141">
        <f t="shared" si="231"/>
        <v>76.312872048601577</v>
      </c>
      <c r="CP1897" s="141">
        <f t="shared" si="231"/>
        <v>77.810699803414593</v>
      </c>
      <c r="CQ1897" s="141">
        <f t="shared" si="231"/>
        <v>81.951893432194197</v>
      </c>
      <c r="CR1897" s="141">
        <f t="shared" si="231"/>
        <v>86.411130788146551</v>
      </c>
      <c r="CS1897" s="141">
        <f t="shared" si="231"/>
        <v>92.970553026566478</v>
      </c>
      <c r="CT1897" s="141">
        <f t="shared" si="231"/>
        <v>100.60034048901197</v>
      </c>
      <c r="CU1897" s="141">
        <f t="shared" si="231"/>
        <v>102.2595094017565</v>
      </c>
      <c r="CV1897" s="141">
        <f t="shared" si="231"/>
        <v>109.42880051382923</v>
      </c>
      <c r="CW1897" s="141">
        <f t="shared" si="231"/>
        <v>108.6100174215822</v>
      </c>
      <c r="CX1897" s="141">
        <f t="shared" si="231"/>
        <v>115.43167494270119</v>
      </c>
      <c r="CY1897" s="141">
        <f t="shared" si="231"/>
        <v>119.84615784036437</v>
      </c>
      <c r="CZ1897" s="141">
        <f t="shared" si="231"/>
        <v>124.92967422686978</v>
      </c>
      <c r="DA1897" s="141">
        <f t="shared" si="231"/>
        <v>132.5022951322315</v>
      </c>
      <c r="DB1897" s="141">
        <f t="shared" si="231"/>
        <v>146.55644610020693</v>
      </c>
      <c r="DC1897" s="141">
        <f t="shared" si="231"/>
        <v>154.64448806783045</v>
      </c>
      <c r="DD1897" s="141">
        <f t="shared" si="231"/>
        <v>168.35996246727299</v>
      </c>
      <c r="DE1897" s="141">
        <f t="shared" si="231"/>
        <v>170.40733246331988</v>
      </c>
      <c r="DF1897" s="141">
        <f t="shared" si="231"/>
        <v>173.20741883436438</v>
      </c>
      <c r="DG1897" s="141">
        <f t="shared" si="231"/>
        <v>172.84002335287047</v>
      </c>
      <c r="DH1897" s="141">
        <f t="shared" si="231"/>
        <v>183.42521242758011</v>
      </c>
      <c r="DI1897" s="141">
        <f t="shared" si="231"/>
        <v>191.69253086593</v>
      </c>
      <c r="DJ1897" s="141">
        <f t="shared" si="231"/>
        <v>202.44435552367949</v>
      </c>
      <c r="DK1897" s="141">
        <f t="shared" si="231"/>
        <v>210.75309941906434</v>
      </c>
      <c r="DL1897" s="141">
        <f t="shared" si="231"/>
        <v>216.21772696595144</v>
      </c>
      <c r="DM1897" s="141">
        <f t="shared" si="231"/>
        <v>222.37726354883793</v>
      </c>
      <c r="DN1897" s="141">
        <f t="shared" si="231"/>
        <v>221.24130632994141</v>
      </c>
      <c r="DO1897" s="141">
        <f t="shared" si="231"/>
        <v>225.37271847738836</v>
      </c>
      <c r="DP1897" s="141">
        <f t="shared" si="231"/>
        <v>222.91738795760585</v>
      </c>
      <c r="DQ1897" s="141">
        <f t="shared" si="231"/>
        <v>220.03880483985677</v>
      </c>
      <c r="DR1897" s="141">
        <f t="shared" si="231"/>
        <v>207.06362586646196</v>
      </c>
      <c r="DS1897" s="141">
        <f t="shared" si="231"/>
        <v>223.68563723443643</v>
      </c>
      <c r="DT1897" s="141">
        <f t="shared" si="231"/>
        <v>217.87834280023915</v>
      </c>
      <c r="DU1897" s="141">
        <f t="shared" si="231"/>
        <v>222.93753983644055</v>
      </c>
    </row>
    <row r="1898" spans="1:125" s="140" customFormat="1">
      <c r="A1898" s="85" t="s">
        <v>2652</v>
      </c>
      <c r="B1898" s="141">
        <f t="shared" si="232"/>
        <v>3.5760799999999995E-9</v>
      </c>
      <c r="C1898" s="141">
        <f t="shared" si="230"/>
        <v>5.2430897179673181E-9</v>
      </c>
      <c r="D1898" s="141">
        <f t="shared" si="230"/>
        <v>7.6958787521039158E-9</v>
      </c>
      <c r="E1898" s="141">
        <f t="shared" si="230"/>
        <v>1.130589626797047E-8</v>
      </c>
      <c r="F1898" s="141">
        <f t="shared" si="230"/>
        <v>1.6621025250539953E-8</v>
      </c>
      <c r="G1898" s="141">
        <f t="shared" si="230"/>
        <v>2.444960700059308E-8</v>
      </c>
      <c r="H1898" s="141">
        <f t="shared" si="230"/>
        <v>3.5984505933944151E-8</v>
      </c>
      <c r="I1898" s="141">
        <f t="shared" si="230"/>
        <v>5.2986674466139077E-8</v>
      </c>
      <c r="J1898" s="141">
        <f t="shared" si="230"/>
        <v>7.8056494607182346E-8</v>
      </c>
      <c r="K1898" s="141">
        <f t="shared" si="230"/>
        <v>1.150343710842896E-7</v>
      </c>
      <c r="L1898" s="141">
        <f t="shared" si="230"/>
        <v>1.6959322958619226E-7</v>
      </c>
      <c r="M1898" s="141">
        <f t="shared" si="230"/>
        <v>2.5011595733194344E-7</v>
      </c>
      <c r="N1898" s="141">
        <f t="shared" si="230"/>
        <v>3.6898916964826198E-7</v>
      </c>
      <c r="O1898" s="141">
        <f t="shared" si="230"/>
        <v>5.4451841641150547E-7</v>
      </c>
      <c r="P1898" s="141">
        <f t="shared" si="230"/>
        <v>8.0376537171287266E-7</v>
      </c>
      <c r="Q1898" s="141">
        <f t="shared" ref="Q1898:BN1898" si="234">Q1905*Q602/1000000</f>
        <v>1.1867253588316579E-6</v>
      </c>
      <c r="R1898" s="141">
        <f t="shared" si="234"/>
        <v>1.7525160752883746E-6</v>
      </c>
      <c r="S1898" s="141">
        <f t="shared" si="234"/>
        <v>2.5885336902009593E-6</v>
      </c>
      <c r="T1898" s="141">
        <f t="shared" si="234"/>
        <v>3.8239344862685508E-6</v>
      </c>
      <c r="U1898" s="141">
        <f t="shared" si="234"/>
        <v>5.649575827953808E-6</v>
      </c>
      <c r="V1898" s="141">
        <f t="shared" si="234"/>
        <v>8.3473949274989996E-6</v>
      </c>
      <c r="W1898" s="141">
        <f t="shared" si="234"/>
        <v>1.23337446849641E-5</v>
      </c>
      <c r="X1898" s="141">
        <f t="shared" si="234"/>
        <v>1.822397414451579E-5</v>
      </c>
      <c r="Y1898" s="141">
        <f t="shared" si="234"/>
        <v>2.6926829367137616E-5</v>
      </c>
      <c r="Z1898" s="141">
        <f t="shared" si="234"/>
        <v>3.9782862403145288E-5</v>
      </c>
      <c r="AA1898" s="141">
        <f t="shared" si="234"/>
        <v>5.8768454232633878E-5</v>
      </c>
      <c r="AB1898" s="141">
        <f t="shared" si="234"/>
        <v>8.6792683058023641E-5</v>
      </c>
      <c r="AC1898" s="141">
        <f t="shared" si="234"/>
        <v>1.2815034536316856E-4</v>
      </c>
      <c r="AD1898" s="141">
        <f t="shared" si="234"/>
        <v>1.8925405940138285E-4</v>
      </c>
      <c r="AE1898" s="141">
        <f t="shared" si="234"/>
        <v>2.7956058890001901E-4</v>
      </c>
      <c r="AF1898" s="141">
        <f t="shared" si="234"/>
        <v>4.1305704211192363E-4</v>
      </c>
      <c r="AG1898" s="141">
        <f t="shared" si="234"/>
        <v>6.104419525665071E-4</v>
      </c>
      <c r="AH1898" s="141">
        <f t="shared" si="234"/>
        <v>9.023583034644669E-4</v>
      </c>
      <c r="AI1898" s="141">
        <f t="shared" si="234"/>
        <v>1.3341752442395485E-3</v>
      </c>
      <c r="AJ1898" s="141">
        <f t="shared" si="234"/>
        <v>1.9730851408509878E-3</v>
      </c>
      <c r="AK1898" s="141">
        <f t="shared" si="234"/>
        <v>2.9186137178609343E-3</v>
      </c>
      <c r="AL1898" s="141">
        <f t="shared" si="234"/>
        <v>4.3182119350594732E-3</v>
      </c>
      <c r="AM1898" s="141">
        <f t="shared" si="234"/>
        <v>6.390347044427481E-3</v>
      </c>
      <c r="AN1898" s="141">
        <f t="shared" si="234"/>
        <v>9.4587274905941435E-3</v>
      </c>
      <c r="AO1898" s="141">
        <f t="shared" si="234"/>
        <v>1.4002948379750964E-2</v>
      </c>
      <c r="AP1898" s="141">
        <f t="shared" si="234"/>
        <v>2.0733318378430506E-2</v>
      </c>
      <c r="AQ1898" s="141">
        <f t="shared" si="234"/>
        <v>3.0701413693684555E-2</v>
      </c>
      <c r="AR1898" s="141">
        <f t="shared" si="234"/>
        <v>4.5465000515110932E-2</v>
      </c>
      <c r="AS1898" s="141">
        <f t="shared" si="234"/>
        <v>6.733183467901209E-2</v>
      </c>
      <c r="AT1898" s="141">
        <f t="shared" si="234"/>
        <v>9.9719825700656586E-2</v>
      </c>
      <c r="AU1898" s="141">
        <f t="shared" si="234"/>
        <v>0.14769162875062597</v>
      </c>
      <c r="AV1898" s="141">
        <f t="shared" si="234"/>
        <v>0.21874647571444836</v>
      </c>
      <c r="AW1898" s="141">
        <f t="shared" si="234"/>
        <v>0.32399504090801301</v>
      </c>
      <c r="AX1898" s="141">
        <f t="shared" si="234"/>
        <v>0.47990520379614676</v>
      </c>
      <c r="AY1898" s="141">
        <f t="shared" si="234"/>
        <v>0.71088567068592212</v>
      </c>
      <c r="AZ1898" s="141">
        <f t="shared" si="234"/>
        <v>1.0531322594118813</v>
      </c>
      <c r="BA1898" s="141">
        <f t="shared" si="234"/>
        <v>1.5602290955092384</v>
      </c>
      <c r="BB1898" s="141">
        <f t="shared" si="234"/>
        <v>2.3117978222345346</v>
      </c>
      <c r="BC1898" s="141">
        <f t="shared" si="234"/>
        <v>3.4262717727825138</v>
      </c>
      <c r="BD1898" s="141">
        <f t="shared" si="234"/>
        <v>5.0791831964940606</v>
      </c>
      <c r="BE1898" s="141">
        <f t="shared" si="234"/>
        <v>7.5311170679322723</v>
      </c>
      <c r="BF1898" s="141">
        <f t="shared" si="234"/>
        <v>11.167487763982143</v>
      </c>
      <c r="BG1898" s="141">
        <f t="shared" si="234"/>
        <v>16.560330421664037</v>
      </c>
      <c r="BH1898" s="141">
        <f t="shared" si="234"/>
        <v>24.561465256303077</v>
      </c>
      <c r="BI1898" s="141">
        <f t="shared" si="234"/>
        <v>36.43631325791533</v>
      </c>
      <c r="BJ1898" s="141">
        <f t="shared" si="234"/>
        <v>54.055577652597229</v>
      </c>
      <c r="BK1898" s="141">
        <f t="shared" si="234"/>
        <v>80.202274481979558</v>
      </c>
      <c r="BL1898" s="141">
        <f t="shared" si="234"/>
        <v>119.00312684382075</v>
      </c>
      <c r="BM1898" s="141">
        <f t="shared" si="234"/>
        <v>176.56483868698692</v>
      </c>
      <c r="BN1898" s="141">
        <f t="shared" si="234"/>
        <v>261.98264601254232</v>
      </c>
      <c r="BO1898" s="141">
        <f t="shared" si="233"/>
        <v>393.52870859083617</v>
      </c>
      <c r="BP1898" s="141">
        <f t="shared" si="231"/>
        <v>425.87194341127838</v>
      </c>
      <c r="BQ1898" s="141">
        <f t="shared" si="231"/>
        <v>453.57984120250381</v>
      </c>
      <c r="BR1898" s="141">
        <f t="shared" si="231"/>
        <v>495.08374260078631</v>
      </c>
      <c r="BS1898" s="141">
        <f t="shared" si="231"/>
        <v>544.04806502949248</v>
      </c>
      <c r="BT1898" s="141">
        <f t="shared" si="231"/>
        <v>590.35273034431179</v>
      </c>
      <c r="BU1898" s="141">
        <f t="shared" si="231"/>
        <v>627.7093258869121</v>
      </c>
      <c r="BV1898" s="141">
        <f t="shared" si="231"/>
        <v>661.92492619639199</v>
      </c>
      <c r="BW1898" s="141">
        <f t="shared" si="231"/>
        <v>677.64353136052205</v>
      </c>
      <c r="BX1898" s="141">
        <f t="shared" si="231"/>
        <v>680.26204090922749</v>
      </c>
      <c r="BY1898" s="141">
        <f t="shared" si="231"/>
        <v>650.77117911111554</v>
      </c>
      <c r="BZ1898" s="141">
        <f t="shared" si="231"/>
        <v>673.43586647416885</v>
      </c>
      <c r="CA1898" s="141">
        <f t="shared" si="231"/>
        <v>673.81041697955789</v>
      </c>
      <c r="CB1898" s="141">
        <f t="shared" si="231"/>
        <v>682.44586490078439</v>
      </c>
      <c r="CC1898" s="141">
        <f t="shared" si="231"/>
        <v>711.39887050948448</v>
      </c>
      <c r="CD1898" s="141">
        <f t="shared" si="231"/>
        <v>700.17288192848218</v>
      </c>
      <c r="CE1898" s="141">
        <f t="shared" si="231"/>
        <v>684.91998923132508</v>
      </c>
      <c r="CF1898" s="141">
        <f t="shared" si="231"/>
        <v>650.27247382456801</v>
      </c>
      <c r="CG1898" s="141">
        <f t="shared" si="231"/>
        <v>632.08500445921129</v>
      </c>
      <c r="CH1898" s="141">
        <f t="shared" si="231"/>
        <v>674.0852403403162</v>
      </c>
      <c r="CI1898" s="141">
        <f t="shared" si="231"/>
        <v>674.03241115395929</v>
      </c>
      <c r="CJ1898" s="141">
        <f t="shared" si="231"/>
        <v>651.13127132666045</v>
      </c>
      <c r="CK1898" s="141">
        <f t="shared" si="231"/>
        <v>688.41489040365775</v>
      </c>
      <c r="CL1898" s="141">
        <f t="shared" si="231"/>
        <v>709.9992897087667</v>
      </c>
      <c r="CM1898" s="141">
        <f t="shared" si="231"/>
        <v>748.68728297858695</v>
      </c>
      <c r="CN1898" s="141">
        <f t="shared" si="231"/>
        <v>752.42794071193339</v>
      </c>
      <c r="CO1898" s="141">
        <f t="shared" si="231"/>
        <v>779.42032919836129</v>
      </c>
      <c r="CP1898" s="141">
        <f t="shared" si="231"/>
        <v>797.21802895754377</v>
      </c>
      <c r="CQ1898" s="141">
        <f t="shared" si="231"/>
        <v>825.20318495866798</v>
      </c>
      <c r="CR1898" s="141">
        <f t="shared" si="231"/>
        <v>839.46740168889414</v>
      </c>
      <c r="CS1898" s="141">
        <f t="shared" si="231"/>
        <v>883.09190269171108</v>
      </c>
      <c r="CT1898" s="141">
        <f t="shared" si="231"/>
        <v>924.1998775223077</v>
      </c>
      <c r="CU1898" s="141">
        <f t="shared" si="231"/>
        <v>928.76025180476415</v>
      </c>
      <c r="CV1898" s="141">
        <f t="shared" si="231"/>
        <v>930.89471831166964</v>
      </c>
      <c r="CW1898" s="141">
        <f t="shared" si="231"/>
        <v>952.39452242127834</v>
      </c>
      <c r="CX1898" s="141">
        <f t="shared" si="231"/>
        <v>987.78794065574891</v>
      </c>
      <c r="CY1898" s="141">
        <f t="shared" si="231"/>
        <v>969.5864398110341</v>
      </c>
      <c r="CZ1898" s="141">
        <f t="shared" si="231"/>
        <v>991.46306487405514</v>
      </c>
      <c r="DA1898" s="141">
        <f t="shared" si="231"/>
        <v>991.35335611085725</v>
      </c>
      <c r="DB1898" s="141">
        <f t="shared" ref="BP1898:DU1899" si="235">DB1892*23.8846</f>
        <v>1005.0689900190719</v>
      </c>
      <c r="DC1898" s="141">
        <f t="shared" si="235"/>
        <v>1004.3673897368558</v>
      </c>
      <c r="DD1898" s="141">
        <f t="shared" si="235"/>
        <v>995.0476692162423</v>
      </c>
      <c r="DE1898" s="141">
        <f t="shared" si="235"/>
        <v>1033.1240869886151</v>
      </c>
      <c r="DF1898" s="141">
        <f t="shared" si="235"/>
        <v>1045.9009630335156</v>
      </c>
      <c r="DG1898" s="141">
        <f t="shared" si="235"/>
        <v>1012.7321747809438</v>
      </c>
      <c r="DH1898" s="141">
        <f t="shared" si="235"/>
        <v>1071.7355048845081</v>
      </c>
      <c r="DI1898" s="141">
        <f t="shared" si="235"/>
        <v>1047.0085725653348</v>
      </c>
      <c r="DJ1898" s="141">
        <f t="shared" si="235"/>
        <v>1061.318812869232</v>
      </c>
      <c r="DK1898" s="141">
        <f t="shared" si="235"/>
        <v>1083.1420946593335</v>
      </c>
      <c r="DL1898" s="141">
        <f t="shared" si="235"/>
        <v>1064.2136905276566</v>
      </c>
      <c r="DM1898" s="141">
        <f t="shared" si="235"/>
        <v>1099.2170247471395</v>
      </c>
      <c r="DN1898" s="141">
        <f t="shared" si="235"/>
        <v>1123.3978189314946</v>
      </c>
      <c r="DO1898" s="141">
        <f t="shared" si="235"/>
        <v>1130.2268512243224</v>
      </c>
      <c r="DP1898" s="141">
        <f t="shared" si="235"/>
        <v>1201.8387716643012</v>
      </c>
      <c r="DQ1898" s="141">
        <f t="shared" si="235"/>
        <v>1244.8280630866009</v>
      </c>
      <c r="DR1898" s="141">
        <f t="shared" si="235"/>
        <v>1210.3075828662925</v>
      </c>
      <c r="DS1898" s="141">
        <f t="shared" si="235"/>
        <v>1227.6051840944508</v>
      </c>
      <c r="DT1898" s="141">
        <f t="shared" si="235"/>
        <v>1231.4400722496134</v>
      </c>
      <c r="DU1898" s="141">
        <f t="shared" si="235"/>
        <v>1206.6033158571345</v>
      </c>
    </row>
    <row r="1899" spans="1:125" s="140" customFormat="1">
      <c r="A1899" s="140" t="s">
        <v>2653</v>
      </c>
      <c r="BO1899" s="141">
        <f t="shared" si="233"/>
        <v>542.03123145081531</v>
      </c>
      <c r="BP1899" s="141">
        <f t="shared" si="235"/>
        <v>590.61198041281591</v>
      </c>
      <c r="BQ1899" s="141">
        <f t="shared" si="235"/>
        <v>634.05515182754937</v>
      </c>
      <c r="BR1899" s="141">
        <f t="shared" si="235"/>
        <v>691.68969019148346</v>
      </c>
      <c r="BS1899" s="141">
        <f t="shared" si="235"/>
        <v>759.53890453997042</v>
      </c>
      <c r="BT1899" s="141">
        <f t="shared" si="235"/>
        <v>826.72507222076797</v>
      </c>
      <c r="BU1899" s="141">
        <f t="shared" si="235"/>
        <v>885.05540532129385</v>
      </c>
      <c r="BV1899" s="141">
        <f t="shared" si="235"/>
        <v>933.93963789636098</v>
      </c>
      <c r="BW1899" s="141">
        <f t="shared" si="235"/>
        <v>978.31793436599537</v>
      </c>
      <c r="BX1899" s="141">
        <f t="shared" si="235"/>
        <v>1002.5678696467216</v>
      </c>
      <c r="BY1899" s="141">
        <f t="shared" si="235"/>
        <v>1002.5572927515807</v>
      </c>
      <c r="BZ1899" s="141">
        <f t="shared" si="235"/>
        <v>1062.2651895492427</v>
      </c>
      <c r="CA1899" s="141">
        <f t="shared" si="235"/>
        <v>1097.1490937246531</v>
      </c>
      <c r="CB1899" s="141">
        <f t="shared" si="235"/>
        <v>1143.0742229378011</v>
      </c>
      <c r="CC1899" s="141">
        <f t="shared" si="235"/>
        <v>1213.9325367128661</v>
      </c>
      <c r="CD1899" s="141">
        <f t="shared" si="235"/>
        <v>1224.158820439201</v>
      </c>
      <c r="CE1899" s="141">
        <f t="shared" si="235"/>
        <v>1237.822885216455</v>
      </c>
      <c r="CF1899" s="141">
        <f t="shared" si="235"/>
        <v>1244.1734929957245</v>
      </c>
      <c r="CG1899" s="141">
        <f t="shared" si="235"/>
        <v>1264.3021246123724</v>
      </c>
      <c r="CH1899" s="141">
        <f t="shared" si="235"/>
        <v>1367.3845837471899</v>
      </c>
      <c r="CI1899" s="141">
        <f t="shared" si="235"/>
        <v>1398.2995861056722</v>
      </c>
      <c r="CJ1899" s="141">
        <f t="shared" si="235"/>
        <v>1411.9616750564812</v>
      </c>
      <c r="CK1899" s="141">
        <f t="shared" si="235"/>
        <v>1485.9758833435023</v>
      </c>
      <c r="CL1899" s="141">
        <f t="shared" si="235"/>
        <v>1555.3612192547155</v>
      </c>
      <c r="CM1899" s="141">
        <f t="shared" si="235"/>
        <v>1624.1322767688832</v>
      </c>
      <c r="CN1899" s="141">
        <f t="shared" si="235"/>
        <v>1675.0780809514292</v>
      </c>
      <c r="CO1899" s="141">
        <f t="shared" si="235"/>
        <v>1717.3555664910657</v>
      </c>
      <c r="CP1899" s="141">
        <f t="shared" si="235"/>
        <v>1725.149771278175</v>
      </c>
      <c r="CQ1899" s="141">
        <f t="shared" si="235"/>
        <v>1742.518562596543</v>
      </c>
      <c r="CR1899" s="141">
        <f t="shared" si="235"/>
        <v>1753.1919170212357</v>
      </c>
      <c r="CS1899" s="141">
        <f t="shared" si="235"/>
        <v>1814.6604502865707</v>
      </c>
      <c r="CT1899" s="141">
        <f t="shared" si="235"/>
        <v>1905.353811005185</v>
      </c>
      <c r="CU1899" s="141">
        <f t="shared" si="235"/>
        <v>1894.2735296664341</v>
      </c>
      <c r="CV1899" s="141">
        <f t="shared" si="235"/>
        <v>1928.9774845006229</v>
      </c>
      <c r="CW1899" s="141">
        <f t="shared" si="235"/>
        <v>1983.827397480323</v>
      </c>
      <c r="CX1899" s="141">
        <f t="shared" si="235"/>
        <v>2063.1357081753667</v>
      </c>
      <c r="CY1899" s="141">
        <f t="shared" si="235"/>
        <v>2090.8721150397814</v>
      </c>
      <c r="CZ1899" s="141">
        <f t="shared" si="235"/>
        <v>2152.0462455526631</v>
      </c>
      <c r="DA1899" s="141">
        <f t="shared" si="235"/>
        <v>2212.1877943498303</v>
      </c>
      <c r="DB1899" s="141">
        <f t="shared" si="235"/>
        <v>2298.7348066869827</v>
      </c>
      <c r="DC1899" s="141">
        <f t="shared" si="235"/>
        <v>2359.3289204318826</v>
      </c>
      <c r="DD1899" s="141">
        <f t="shared" si="235"/>
        <v>2421.4447371498923</v>
      </c>
      <c r="DE1899" s="141">
        <f t="shared" si="235"/>
        <v>2520.6979543183788</v>
      </c>
      <c r="DF1899" s="141">
        <f t="shared" si="235"/>
        <v>2581.8316405788805</v>
      </c>
      <c r="DG1899" s="141">
        <f t="shared" si="235"/>
        <v>2528.4361126107265</v>
      </c>
      <c r="DH1899" s="141">
        <f t="shared" si="235"/>
        <v>2716.5808010557389</v>
      </c>
      <c r="DI1899" s="141">
        <f t="shared" si="235"/>
        <v>2781.5247087352714</v>
      </c>
      <c r="DJ1899" s="141">
        <f t="shared" si="235"/>
        <v>2854.9569863225893</v>
      </c>
      <c r="DK1899" s="141">
        <f t="shared" si="235"/>
        <v>2899.4663907253789</v>
      </c>
      <c r="DL1899" s="141">
        <f t="shared" si="235"/>
        <v>2920.1817350662745</v>
      </c>
      <c r="DM1899" s="141">
        <f t="shared" si="235"/>
        <v>2988.1449779697905</v>
      </c>
      <c r="DN1899" s="141">
        <f t="shared" si="235"/>
        <v>3029.1800902011655</v>
      </c>
      <c r="DO1899" s="141">
        <f t="shared" si="235"/>
        <v>3139.9472882357713</v>
      </c>
      <c r="DP1899" s="141">
        <f t="shared" si="235"/>
        <v>3295.0521614926984</v>
      </c>
      <c r="DQ1899" s="141">
        <f t="shared" si="235"/>
        <v>3360.6595725824009</v>
      </c>
      <c r="DR1899" s="141">
        <f t="shared" si="235"/>
        <v>3328.8142133791748</v>
      </c>
      <c r="DS1899" s="141">
        <f t="shared" si="235"/>
        <v>3459.9341783510731</v>
      </c>
      <c r="DT1899" s="141">
        <f t="shared" si="235"/>
        <v>3446.8526482991147</v>
      </c>
      <c r="DU1899" s="141">
        <f t="shared" si="235"/>
        <v>3448.1303005667337</v>
      </c>
    </row>
    <row r="1900" spans="1:125" s="124" customFormat="1">
      <c r="A1900" s="124" t="s">
        <v>2654</v>
      </c>
      <c r="BO1900" s="139"/>
      <c r="BP1900" s="139"/>
      <c r="BQ1900" s="139"/>
      <c r="BR1900" s="139"/>
      <c r="BS1900" s="139"/>
      <c r="BT1900" s="139"/>
      <c r="BU1900" s="139"/>
      <c r="BV1900" s="139"/>
      <c r="BW1900" s="139"/>
      <c r="BX1900" s="139"/>
      <c r="BY1900" s="139"/>
      <c r="BZ1900" s="139"/>
      <c r="CA1900" s="139"/>
      <c r="CB1900" s="139"/>
      <c r="CC1900" s="139"/>
      <c r="CD1900" s="139"/>
      <c r="CE1900" s="139"/>
      <c r="CF1900" s="139"/>
      <c r="CG1900" s="139"/>
      <c r="CH1900" s="139"/>
      <c r="CI1900" s="139"/>
      <c r="CJ1900" s="139"/>
      <c r="CK1900" s="139"/>
      <c r="CL1900" s="139"/>
      <c r="CM1900" s="139"/>
      <c r="CN1900" s="139">
        <f t="shared" ref="BP1900:DU1900" si="236">SUM(CN1894:CN1898)/SUM(CN1882:CN1886)</f>
        <v>1.0038428354425937</v>
      </c>
      <c r="CO1900" s="139">
        <f t="shared" si="236"/>
        <v>0.99526914382085396</v>
      </c>
      <c r="CP1900" s="139">
        <f t="shared" si="236"/>
        <v>0.99948449897126612</v>
      </c>
      <c r="CQ1900" s="139">
        <f t="shared" si="236"/>
        <v>0.99123886107502635</v>
      </c>
      <c r="CR1900" s="139">
        <f t="shared" si="236"/>
        <v>0.99782222573032409</v>
      </c>
      <c r="CS1900" s="139">
        <f t="shared" si="236"/>
        <v>1.0033494288191691</v>
      </c>
      <c r="CT1900" s="139">
        <f t="shared" si="236"/>
        <v>1.0173762353085378</v>
      </c>
      <c r="CU1900" s="139">
        <f t="shared" si="236"/>
        <v>1.0002966686951935</v>
      </c>
      <c r="CV1900" s="139">
        <f t="shared" si="236"/>
        <v>1.0100559839069891</v>
      </c>
      <c r="CW1900" s="139">
        <f t="shared" si="236"/>
        <v>0.9934637220199013</v>
      </c>
      <c r="CX1900" s="139">
        <f t="shared" si="236"/>
        <v>0.99452248863650794</v>
      </c>
      <c r="CY1900" s="139">
        <f t="shared" si="236"/>
        <v>1.0005845150339392</v>
      </c>
      <c r="CZ1900" s="139">
        <f t="shared" si="236"/>
        <v>0.99921469702650356</v>
      </c>
      <c r="DA1900" s="139">
        <f t="shared" si="236"/>
        <v>0.98797791274834657</v>
      </c>
      <c r="DB1900" s="139">
        <f t="shared" si="236"/>
        <v>0.99747980856917362</v>
      </c>
      <c r="DC1900" s="139">
        <f t="shared" si="236"/>
        <v>0.99311967246239696</v>
      </c>
      <c r="DD1900" s="139">
        <f t="shared" si="236"/>
        <v>0.99221080824114993</v>
      </c>
      <c r="DE1900" s="139">
        <f t="shared" si="236"/>
        <v>0.98615663252606078</v>
      </c>
      <c r="DF1900" s="139">
        <f t="shared" si="236"/>
        <v>0.98242533991248615</v>
      </c>
      <c r="DG1900" s="139">
        <f t="shared" si="236"/>
        <v>0.97827423151255566</v>
      </c>
      <c r="DH1900" s="139">
        <f t="shared" si="236"/>
        <v>0.97154533003221666</v>
      </c>
      <c r="DI1900" s="139">
        <f t="shared" si="236"/>
        <v>0.97103528024840602</v>
      </c>
      <c r="DJ1900" s="139">
        <f t="shared" si="236"/>
        <v>0.97381794625672724</v>
      </c>
      <c r="DK1900" s="139">
        <f t="shared" si="236"/>
        <v>0.96422240479658661</v>
      </c>
      <c r="DL1900" s="139">
        <f t="shared" si="236"/>
        <v>0.96773357406621341</v>
      </c>
      <c r="DM1900" s="139">
        <f t="shared" si="236"/>
        <v>0.97955091543020112</v>
      </c>
      <c r="DN1900" s="139">
        <f t="shared" si="236"/>
        <v>0.95728913539887606</v>
      </c>
      <c r="DO1900" s="139">
        <f t="shared" si="236"/>
        <v>0.96107864923853126</v>
      </c>
      <c r="DP1900" s="139">
        <f t="shared" si="236"/>
        <v>0.95306643054322637</v>
      </c>
      <c r="DQ1900" s="139">
        <f t="shared" si="236"/>
        <v>0.94241247325582755</v>
      </c>
      <c r="DR1900" s="139">
        <f t="shared" si="236"/>
        <v>0.93852293453744196</v>
      </c>
      <c r="DS1900" s="139">
        <f t="shared" si="236"/>
        <v>0.92426208397698029</v>
      </c>
      <c r="DT1900" s="139"/>
      <c r="DU1900" s="139"/>
    </row>
    <row r="1901" spans="1:125" s="140" customFormat="1">
      <c r="A1901" s="85" t="s">
        <v>2655</v>
      </c>
      <c r="B1901" s="154">
        <v>9.9999999999999994E-12</v>
      </c>
      <c r="C1901" s="154">
        <f>B1901*$B1906</f>
        <v>1.3469721760734834E-11</v>
      </c>
      <c r="D1901" s="154">
        <f t="shared" ref="D1901:BN1901" si="237">C1901*$B1906</f>
        <v>1.8143340431161352E-11</v>
      </c>
      <c r="E1901" s="154">
        <f t="shared" si="237"/>
        <v>2.443857474180342E-11</v>
      </c>
      <c r="F1901" s="154">
        <f t="shared" si="237"/>
        <v>3.2918080200101418E-11</v>
      </c>
      <c r="G1901" s="154">
        <f t="shared" si="237"/>
        <v>4.4339738119292055E-11</v>
      </c>
      <c r="H1901" s="154">
        <f t="shared" si="237"/>
        <v>5.9724393541071205E-11</v>
      </c>
      <c r="I1901" s="154">
        <f t="shared" si="237"/>
        <v>8.0447096332685782E-11</v>
      </c>
      <c r="J1901" s="154">
        <f t="shared" si="237"/>
        <v>1.0836000040603091E-10</v>
      </c>
      <c r="K1901" s="154">
        <f t="shared" si="237"/>
        <v>1.45957905546235E-10</v>
      </c>
      <c r="L1901" s="154">
        <f t="shared" si="237"/>
        <v>1.9660123764874011E-10</v>
      </c>
      <c r="M1901" s="154">
        <f t="shared" si="237"/>
        <v>2.6481639689446352E-10</v>
      </c>
      <c r="N1901" s="154">
        <f t="shared" si="237"/>
        <v>3.5670031838487479E-10</v>
      </c>
      <c r="O1901" s="154">
        <f t="shared" si="237"/>
        <v>4.8046540406097919E-10</v>
      </c>
      <c r="P1901" s="154">
        <f t="shared" si="237"/>
        <v>6.4717353083604257E-10</v>
      </c>
      <c r="Q1901" s="154">
        <f t="shared" si="237"/>
        <v>8.7172473912738389E-10</v>
      </c>
      <c r="R1901" s="154">
        <f t="shared" si="237"/>
        <v>1.1741889687995018E-9</v>
      </c>
      <c r="S1901" s="154">
        <f t="shared" si="237"/>
        <v>1.5815998704253446E-9</v>
      </c>
      <c r="T1901" s="154">
        <f t="shared" si="237"/>
        <v>2.130371019144366E-9</v>
      </c>
      <c r="U1901" s="154">
        <f t="shared" si="237"/>
        <v>2.8695504875007712E-9</v>
      </c>
      <c r="V1901" s="154">
        <f t="shared" si="237"/>
        <v>3.8652046645016392E-9</v>
      </c>
      <c r="W1901" s="154">
        <f t="shared" si="237"/>
        <v>5.2063231379131517E-9</v>
      </c>
      <c r="X1901" s="154">
        <f t="shared" si="237"/>
        <v>7.0127724064166045E-9</v>
      </c>
      <c r="Y1901" s="154">
        <f t="shared" si="237"/>
        <v>9.4460093085790528E-9</v>
      </c>
      <c r="Z1901" s="154">
        <f t="shared" si="237"/>
        <v>1.2723511713587107E-8</v>
      </c>
      <c r="AA1901" s="154">
        <f t="shared" si="237"/>
        <v>1.713821626014688E-8</v>
      </c>
      <c r="AB1901" s="154">
        <f t="shared" si="237"/>
        <v>2.3084700449947999E-8</v>
      </c>
      <c r="AC1901" s="154">
        <f t="shared" si="237"/>
        <v>3.1094449199070982E-8</v>
      </c>
      <c r="AD1901" s="154">
        <f t="shared" si="237"/>
        <v>4.1883357901479024E-8</v>
      </c>
      <c r="AE1901" s="154">
        <f t="shared" si="237"/>
        <v>5.6415717733819727E-8</v>
      </c>
      <c r="AF1901" s="154">
        <f t="shared" si="237"/>
        <v>7.5990402080670567E-8</v>
      </c>
      <c r="AG1901" s="154">
        <f t="shared" si="237"/>
        <v>1.023569572512998E-7</v>
      </c>
      <c r="AH1901" s="154">
        <f t="shared" si="237"/>
        <v>1.378719734450438E-7</v>
      </c>
      <c r="AI1901" s="154">
        <f t="shared" si="237"/>
        <v>1.8570971209081617E-7</v>
      </c>
      <c r="AJ1901" s="154">
        <f t="shared" si="237"/>
        <v>2.5014581501294675E-7</v>
      </c>
      <c r="AK1901" s="154">
        <f t="shared" si="237"/>
        <v>3.3693945278366395E-7</v>
      </c>
      <c r="AL1901" s="154">
        <f t="shared" si="237"/>
        <v>4.5384806792102057E-7</v>
      </c>
      <c r="AM1901" s="154">
        <f t="shared" si="237"/>
        <v>6.1132071965432317E-7</v>
      </c>
      <c r="AN1901" s="154">
        <f t="shared" si="237"/>
        <v>8.2343200003159153E-7</v>
      </c>
      <c r="AO1901" s="154">
        <f t="shared" si="237"/>
        <v>1.1091399929310935E-6</v>
      </c>
      <c r="AP1901" s="154">
        <f t="shared" si="237"/>
        <v>1.4939807098485229E-6</v>
      </c>
      <c r="AQ1901" s="154">
        <f t="shared" si="237"/>
        <v>2.0123504477564723E-6</v>
      </c>
      <c r="AR1901" s="154">
        <f t="shared" si="237"/>
        <v>2.7105800616369844E-6</v>
      </c>
      <c r="AS1901" s="154">
        <f t="shared" si="237"/>
        <v>3.6510759240445658E-6</v>
      </c>
      <c r="AT1901" s="154">
        <f t="shared" si="237"/>
        <v>4.9178976824198131E-6</v>
      </c>
      <c r="AU1901" s="154">
        <f t="shared" si="237"/>
        <v>6.6242713429957565E-6</v>
      </c>
      <c r="AV1901" s="154">
        <f t="shared" si="237"/>
        <v>8.9227091857762107E-6</v>
      </c>
      <c r="AW1901" s="154">
        <f t="shared" si="237"/>
        <v>1.2018641008435843E-5</v>
      </c>
      <c r="AX1901" s="154">
        <f t="shared" si="237"/>
        <v>1.6188775032578833E-5</v>
      </c>
      <c r="AY1901" s="154">
        <f t="shared" si="237"/>
        <v>2.1805829533596787E-5</v>
      </c>
      <c r="AZ1901" s="154">
        <f t="shared" si="237"/>
        <v>2.9371845657956296E-5</v>
      </c>
      <c r="BA1901" s="154">
        <f t="shared" si="237"/>
        <v>3.9563058861191888E-5</v>
      </c>
      <c r="BB1901" s="154">
        <f t="shared" si="237"/>
        <v>5.3290339486382948E-5</v>
      </c>
      <c r="BC1901" s="154">
        <f t="shared" si="237"/>
        <v>7.1780604541667913E-5</v>
      </c>
      <c r="BD1901" s="154">
        <f t="shared" si="237"/>
        <v>9.668647709936059E-5</v>
      </c>
      <c r="BE1901" s="154">
        <f t="shared" si="237"/>
        <v>1.3023399445540477E-4</v>
      </c>
      <c r="BF1901" s="154">
        <f t="shared" si="237"/>
        <v>1.7542156691033854E-4</v>
      </c>
      <c r="BG1901" s="154">
        <f t="shared" si="237"/>
        <v>2.3628796971143887E-4</v>
      </c>
      <c r="BH1901" s="154">
        <f t="shared" si="237"/>
        <v>3.1827332074220216E-4</v>
      </c>
      <c r="BI1901" s="154">
        <f t="shared" si="237"/>
        <v>4.2870530742625777E-4</v>
      </c>
      <c r="BJ1901" s="154">
        <f t="shared" si="237"/>
        <v>5.7745412083819809E-4</v>
      </c>
      <c r="BK1901" s="154">
        <f t="shared" si="237"/>
        <v>7.7781463372802789E-4</v>
      </c>
      <c r="BL1901" s="154">
        <f t="shared" si="237"/>
        <v>1.0476946697744413E-3</v>
      </c>
      <c r="BM1901" s="154">
        <f t="shared" si="237"/>
        <v>1.4112155692066687E-3</v>
      </c>
      <c r="BN1901" s="154">
        <f t="shared" si="237"/>
        <v>1.9008681061630861E-3</v>
      </c>
      <c r="BO1901" s="141">
        <f>BO1894*1000000/BO2</f>
        <v>2.5604164493871805E-3</v>
      </c>
      <c r="BP1901" s="141">
        <f t="shared" ref="BP1901:DU1905" si="238">BP1894*1000000/BP2</f>
        <v>2.7903783888454021E-3</v>
      </c>
      <c r="BQ1901" s="141">
        <f t="shared" si="238"/>
        <v>2.6886339848327585E-3</v>
      </c>
      <c r="BR1901" s="141">
        <f t="shared" si="238"/>
        <v>2.6557984575309797E-3</v>
      </c>
      <c r="BS1901" s="141">
        <f t="shared" si="238"/>
        <v>3.0233970656213054E-3</v>
      </c>
      <c r="BT1901" s="141">
        <f t="shared" si="238"/>
        <v>3.6583131868470177E-3</v>
      </c>
      <c r="BU1901" s="141">
        <f t="shared" si="238"/>
        <v>4.2192166647932131E-3</v>
      </c>
      <c r="BV1901" s="141">
        <f t="shared" si="238"/>
        <v>5.5108551483201507E-3</v>
      </c>
      <c r="BW1901" s="141">
        <f t="shared" si="238"/>
        <v>8.6051109735236237E-3</v>
      </c>
      <c r="BX1901" s="141">
        <f t="shared" si="238"/>
        <v>9.4267330938983783E-3</v>
      </c>
      <c r="BY1901" s="141">
        <f t="shared" si="238"/>
        <v>1.1045381573309225E-2</v>
      </c>
      <c r="BZ1901" s="141">
        <f t="shared" si="238"/>
        <v>1.2206211223104531E-2</v>
      </c>
      <c r="CA1901" s="141">
        <f t="shared" si="238"/>
        <v>1.3282925599538645E-2</v>
      </c>
      <c r="CB1901" s="141">
        <f t="shared" si="238"/>
        <v>1.8422432423255468E-2</v>
      </c>
      <c r="CC1901" s="141">
        <f t="shared" si="238"/>
        <v>2.7347956316828147E-2</v>
      </c>
      <c r="CD1901" s="141">
        <f t="shared" si="238"/>
        <v>3.3375469147953613E-2</v>
      </c>
      <c r="CE1901" s="141">
        <f t="shared" si="238"/>
        <v>3.963784828279672E-2</v>
      </c>
      <c r="CF1901" s="141">
        <f t="shared" si="238"/>
        <v>4.1554561918933697E-2</v>
      </c>
      <c r="CG1901" s="141">
        <f t="shared" si="238"/>
        <v>4.440117390479182E-2</v>
      </c>
      <c r="CH1901" s="141">
        <f t="shared" si="238"/>
        <v>4.1370490908347275E-2</v>
      </c>
      <c r="CI1901" s="141">
        <f t="shared" si="238"/>
        <v>4.3149567965284311E-2</v>
      </c>
      <c r="CJ1901" s="141">
        <f t="shared" si="238"/>
        <v>4.7120886185306042E-2</v>
      </c>
      <c r="CK1901" s="141">
        <f t="shared" si="238"/>
        <v>4.7282812031059031E-2</v>
      </c>
      <c r="CL1901" s="141">
        <f t="shared" si="238"/>
        <v>5.0984489676582395E-2</v>
      </c>
      <c r="CM1901" s="141">
        <f t="shared" si="238"/>
        <v>5.1420539534778306E-2</v>
      </c>
      <c r="CN1901" s="141">
        <f t="shared" si="238"/>
        <v>5.3713013373884233E-2</v>
      </c>
      <c r="CO1901" s="141">
        <f t="shared" si="238"/>
        <v>5.2721106205098671E-2</v>
      </c>
      <c r="CP1901" s="141">
        <f t="shared" si="238"/>
        <v>5.390837465527324E-2</v>
      </c>
      <c r="CQ1901" s="141">
        <f t="shared" si="238"/>
        <v>5.1485927479656947E-2</v>
      </c>
      <c r="CR1901" s="141">
        <f t="shared" si="238"/>
        <v>5.2556478192576014E-2</v>
      </c>
      <c r="CS1901" s="141">
        <f t="shared" si="238"/>
        <v>5.4753673167667237E-2</v>
      </c>
      <c r="CT1901" s="141">
        <f t="shared" si="238"/>
        <v>5.6051414562549924E-2</v>
      </c>
      <c r="CU1901" s="141">
        <f t="shared" si="238"/>
        <v>5.3594667341925313E-2</v>
      </c>
      <c r="CV1901" s="141">
        <f t="shared" si="238"/>
        <v>5.5051711847625778E-2</v>
      </c>
      <c r="CW1901" s="141">
        <f t="shared" si="238"/>
        <v>5.4233438428458826E-2</v>
      </c>
      <c r="CX1901" s="141">
        <f t="shared" si="238"/>
        <v>5.8462672233680735E-2</v>
      </c>
      <c r="CY1901" s="141">
        <f t="shared" si="238"/>
        <v>6.5004476636084205E-2</v>
      </c>
      <c r="CZ1901" s="141">
        <f t="shared" si="238"/>
        <v>6.7003921078199108E-2</v>
      </c>
      <c r="DA1901" s="141">
        <f t="shared" si="238"/>
        <v>6.9338885464773986E-2</v>
      </c>
      <c r="DB1901" s="141">
        <f t="shared" si="238"/>
        <v>7.4421311578558497E-2</v>
      </c>
      <c r="DC1901" s="141">
        <f t="shared" si="238"/>
        <v>7.4876676750375529E-2</v>
      </c>
      <c r="DD1901" s="141">
        <f t="shared" si="238"/>
        <v>7.6228026263220949E-2</v>
      </c>
      <c r="DE1901" s="141">
        <f t="shared" si="238"/>
        <v>7.9288077600565679E-2</v>
      </c>
      <c r="DF1901" s="141">
        <f t="shared" si="238"/>
        <v>8.0279732183158356E-2</v>
      </c>
      <c r="DG1901" s="141">
        <f t="shared" si="238"/>
        <v>7.8712261729340399E-2</v>
      </c>
      <c r="DH1901" s="141">
        <f t="shared" si="238"/>
        <v>7.9969944338931093E-2</v>
      </c>
      <c r="DI1901" s="141">
        <f t="shared" si="238"/>
        <v>8.4310229836585024E-2</v>
      </c>
      <c r="DJ1901" s="141">
        <f t="shared" si="238"/>
        <v>8.882019046689342E-2</v>
      </c>
      <c r="DK1901" s="141">
        <f t="shared" si="238"/>
        <v>8.8237533927906051E-2</v>
      </c>
      <c r="DL1901" s="141">
        <f t="shared" si="238"/>
        <v>8.833944915047845E-2</v>
      </c>
      <c r="DM1901" s="141">
        <f t="shared" si="238"/>
        <v>9.3619621224720617E-2</v>
      </c>
      <c r="DN1901" s="141">
        <f t="shared" si="238"/>
        <v>9.4244127263567581E-2</v>
      </c>
      <c r="DO1901" s="141">
        <f t="shared" si="238"/>
        <v>9.9080363232392374E-2</v>
      </c>
      <c r="DP1901" s="141">
        <f t="shared" si="238"/>
        <v>0.10309461928590127</v>
      </c>
      <c r="DQ1901" s="141">
        <f t="shared" si="238"/>
        <v>0.10209787255410877</v>
      </c>
      <c r="DR1901" s="141">
        <f t="shared" si="238"/>
        <v>9.7432905269048103E-2</v>
      </c>
      <c r="DS1901" s="141">
        <f t="shared" si="238"/>
        <v>0.10896324336646333</v>
      </c>
      <c r="DT1901" s="141"/>
      <c r="DU1901" s="141"/>
    </row>
    <row r="1902" spans="1:125" s="140" customFormat="1">
      <c r="A1902" s="85" t="s">
        <v>2656</v>
      </c>
      <c r="B1902" s="154">
        <v>9.9999999999999994E-12</v>
      </c>
      <c r="C1902" s="154">
        <f>B1902*$C1906</f>
        <v>1.3574748292799297E-11</v>
      </c>
      <c r="D1902" s="154">
        <f t="shared" ref="D1902:BN1902" si="239">C1902*$C1906</f>
        <v>1.8427379121285742E-11</v>
      </c>
      <c r="E1902" s="154">
        <f t="shared" si="239"/>
        <v>2.5014703326743903E-11</v>
      </c>
      <c r="F1902" s="154">
        <f t="shared" si="239"/>
        <v>3.3956830127959771E-11</v>
      </c>
      <c r="G1902" s="154">
        <f t="shared" si="239"/>
        <v>4.6095542180839763E-11</v>
      </c>
      <c r="H1902" s="154">
        <f t="shared" si="239"/>
        <v>6.2573538252501261E-11</v>
      </c>
      <c r="I1902" s="154">
        <f t="shared" si="239"/>
        <v>8.4942003156755294E-11</v>
      </c>
      <c r="J1902" s="154">
        <f t="shared" si="239"/>
        <v>1.1530663123391165E-10</v>
      </c>
      <c r="K1902" s="154">
        <f t="shared" si="239"/>
        <v>1.5652584954909803E-10</v>
      </c>
      <c r="L1902" s="154">
        <f t="shared" si="239"/>
        <v>2.124799008945578E-10</v>
      </c>
      <c r="M1902" s="154">
        <f t="shared" si="239"/>
        <v>2.8843611719225625E-10</v>
      </c>
      <c r="N1902" s="154">
        <f t="shared" si="239"/>
        <v>3.9154476894372383E-10</v>
      </c>
      <c r="O1902" s="154">
        <f t="shared" si="239"/>
        <v>5.3151216837733107E-10</v>
      </c>
      <c r="P1902" s="154">
        <f t="shared" si="239"/>
        <v>7.2151439002822272E-10</v>
      </c>
      <c r="Q1902" s="154">
        <f t="shared" si="239"/>
        <v>9.7943762342657421E-10</v>
      </c>
      <c r="R1902" s="154">
        <f t="shared" si="239"/>
        <v>1.3295619206513288E-9</v>
      </c>
      <c r="S1902" s="154">
        <f t="shared" si="239"/>
        <v>1.8048468412532581E-9</v>
      </c>
      <c r="T1902" s="154">
        <f t="shared" si="239"/>
        <v>2.4500341577066868E-9</v>
      </c>
      <c r="U1902" s="154">
        <f t="shared" si="239"/>
        <v>3.3258596999628809E-9</v>
      </c>
      <c r="V1902" s="154">
        <f t="shared" si="239"/>
        <v>4.5147708284161099E-9</v>
      </c>
      <c r="W1902" s="154">
        <f t="shared" si="239"/>
        <v>6.1286877595421657E-9</v>
      </c>
      <c r="X1902" s="154">
        <f t="shared" si="239"/>
        <v>8.3195393700944958E-9</v>
      </c>
      <c r="Y1902" s="154">
        <f t="shared" si="239"/>
        <v>1.129356528610668E-8</v>
      </c>
      <c r="Z1902" s="154">
        <f t="shared" si="239"/>
        <v>1.5330730608719407E-8</v>
      </c>
      <c r="AA1902" s="154">
        <f t="shared" si="239"/>
        <v>2.0811080915807969E-8</v>
      </c>
      <c r="AB1902" s="154">
        <f t="shared" si="239"/>
        <v>2.8250518513317224E-8</v>
      </c>
      <c r="AC1902" s="154">
        <f t="shared" si="239"/>
        <v>3.8349367795934794E-8</v>
      </c>
      <c r="AD1902" s="154">
        <f t="shared" si="239"/>
        <v>5.2058301501779819E-8</v>
      </c>
      <c r="AE1902" s="154">
        <f t="shared" si="239"/>
        <v>7.0667833943731669E-8</v>
      </c>
      <c r="AF1902" s="154">
        <f t="shared" si="239"/>
        <v>9.5929805818349573E-8</v>
      </c>
      <c r="AG1902" s="154">
        <f t="shared" si="239"/>
        <v>1.3022229677612089E-7</v>
      </c>
      <c r="AH1902" s="154">
        <f t="shared" si="239"/>
        <v>1.7677349008460503E-7</v>
      </c>
      <c r="AI1902" s="154">
        <f t="shared" si="239"/>
        <v>2.3996556327381658E-7</v>
      </c>
      <c r="AJ1902" s="154">
        <f t="shared" si="239"/>
        <v>3.2574721203818632E-7</v>
      </c>
      <c r="AK1902" s="154">
        <f t="shared" si="239"/>
        <v>4.4219364104995005E-7</v>
      </c>
      <c r="AL1902" s="154">
        <f t="shared" si="239"/>
        <v>6.0026673739295143E-7</v>
      </c>
      <c r="AM1902" s="154">
        <f t="shared" si="239"/>
        <v>8.1484698686491709E-7</v>
      </c>
      <c r="AN1902" s="154">
        <f t="shared" si="239"/>
        <v>1.1061342743837183E-6</v>
      </c>
      <c r="AO1902" s="154">
        <f t="shared" si="239"/>
        <v>1.501549435279717E-6</v>
      </c>
      <c r="AP1902" s="154">
        <f t="shared" si="239"/>
        <v>2.0383155633117088E-6</v>
      </c>
      <c r="AQ1902" s="154">
        <f t="shared" si="239"/>
        <v>2.7669620713251858E-6</v>
      </c>
      <c r="AR1902" s="154">
        <f t="shared" si="239"/>
        <v>3.7560813653961971E-6</v>
      </c>
      <c r="AS1902" s="154">
        <f t="shared" si="239"/>
        <v>5.0987859102527277E-6</v>
      </c>
      <c r="AT1902" s="154">
        <f t="shared" si="239"/>
        <v>6.9214735330552326E-6</v>
      </c>
      <c r="AU1902" s="154">
        <f t="shared" si="239"/>
        <v>9.3957261026497036E-6</v>
      </c>
      <c r="AV1902" s="154">
        <f t="shared" si="239"/>
        <v>1.2754461687155385E-5</v>
      </c>
      <c r="AW1902" s="154">
        <f t="shared" si="239"/>
        <v>1.7313860701328661E-5</v>
      </c>
      <c r="AX1902" s="154">
        <f t="shared" si="239"/>
        <v>2.3503130099712607E-5</v>
      </c>
      <c r="AY1902" s="154">
        <f t="shared" si="239"/>
        <v>3.1904907519651351E-5</v>
      </c>
      <c r="AZ1902" s="154">
        <f t="shared" si="239"/>
        <v>4.3310108888430665E-5</v>
      </c>
      <c r="BA1902" s="154">
        <f t="shared" si="239"/>
        <v>5.8792382669417586E-5</v>
      </c>
      <c r="BB1902" s="154">
        <f t="shared" si="239"/>
        <v>7.9809179627127931E-5</v>
      </c>
      <c r="BC1902" s="154">
        <f t="shared" si="239"/>
        <v>1.0833895248930672E-4</v>
      </c>
      <c r="BD1902" s="154">
        <f t="shared" si="239"/>
        <v>1.4706740103478805E-4</v>
      </c>
      <c r="BE1902" s="154">
        <f t="shared" si="239"/>
        <v>1.9964029511234188E-4</v>
      </c>
      <c r="BF1902" s="154">
        <f t="shared" si="239"/>
        <v>2.7100667552502108E-4</v>
      </c>
      <c r="BG1902" s="154">
        <f t="shared" si="239"/>
        <v>3.6788474059204929E-4</v>
      </c>
      <c r="BH1902" s="154">
        <f t="shared" si="239"/>
        <v>4.9939427542988334E-4</v>
      </c>
      <c r="BI1902" s="154">
        <f t="shared" si="239"/>
        <v>6.779151587825551E-4</v>
      </c>
      <c r="BJ1902" s="154">
        <f t="shared" si="239"/>
        <v>9.2025276443462539E-4</v>
      </c>
      <c r="BK1902" s="154">
        <f t="shared" si="239"/>
        <v>1.2492199642952764E-3</v>
      </c>
      <c r="BL1902" s="154">
        <f t="shared" si="239"/>
        <v>1.6957846577648102E-3</v>
      </c>
      <c r="BM1902" s="154">
        <f t="shared" si="239"/>
        <v>2.3019849887948095E-3</v>
      </c>
      <c r="BN1902" s="154">
        <f t="shared" si="239"/>
        <v>3.124886679669195E-3</v>
      </c>
      <c r="BO1902" s="141">
        <f t="shared" ref="BO1902:CD1906" si="240">BO1895*1000000/BO3</f>
        <v>4.2419550120030517E-3</v>
      </c>
      <c r="BP1902" s="141">
        <f t="shared" si="240"/>
        <v>4.7723859510611106E-3</v>
      </c>
      <c r="BQ1902" s="141">
        <f t="shared" si="240"/>
        <v>5.4234347096831885E-3</v>
      </c>
      <c r="BR1902" s="141">
        <f t="shared" si="240"/>
        <v>6.2311569952959722E-3</v>
      </c>
      <c r="BS1902" s="141">
        <f t="shared" si="240"/>
        <v>7.5159295298558347E-3</v>
      </c>
      <c r="BT1902" s="141">
        <f t="shared" si="240"/>
        <v>8.7458001293709928E-3</v>
      </c>
      <c r="BU1902" s="141">
        <f t="shared" si="240"/>
        <v>9.755273840941811E-3</v>
      </c>
      <c r="BV1902" s="141">
        <f t="shared" si="240"/>
        <v>1.0607408287060223E-2</v>
      </c>
      <c r="BW1902" s="141">
        <f t="shared" si="240"/>
        <v>1.2712632047190012E-2</v>
      </c>
      <c r="BX1902" s="141">
        <f t="shared" si="240"/>
        <v>1.4723745243646925E-2</v>
      </c>
      <c r="BY1902" s="141">
        <f t="shared" si="240"/>
        <v>1.6543510867621385E-2</v>
      </c>
      <c r="BZ1902" s="141">
        <f t="shared" si="240"/>
        <v>1.8065588423297887E-2</v>
      </c>
      <c r="CA1902" s="141">
        <f t="shared" si="240"/>
        <v>2.1495141672314547E-2</v>
      </c>
      <c r="CB1902" s="141">
        <f t="shared" si="240"/>
        <v>2.4978952854723003E-2</v>
      </c>
      <c r="CC1902" s="141">
        <f t="shared" si="240"/>
        <v>2.9882815772879229E-2</v>
      </c>
      <c r="CD1902" s="141">
        <f t="shared" si="240"/>
        <v>3.0563849417751792E-2</v>
      </c>
      <c r="CE1902" s="141">
        <f t="shared" si="238"/>
        <v>3.0770102043815362E-2</v>
      </c>
      <c r="CF1902" s="141">
        <f t="shared" si="238"/>
        <v>3.2193174060094684E-2</v>
      </c>
      <c r="CG1902" s="141">
        <f t="shared" si="238"/>
        <v>3.3954899375154189E-2</v>
      </c>
      <c r="CH1902" s="141">
        <f t="shared" si="238"/>
        <v>4.0947646540388169E-2</v>
      </c>
      <c r="CI1902" s="141">
        <f t="shared" si="238"/>
        <v>5.7780318859769537E-2</v>
      </c>
      <c r="CJ1902" s="141">
        <f t="shared" si="238"/>
        <v>6.4114066567565325E-2</v>
      </c>
      <c r="CK1902" s="141">
        <f t="shared" si="238"/>
        <v>6.7227602131631925E-2</v>
      </c>
      <c r="CL1902" s="141">
        <f t="shared" si="238"/>
        <v>7.0551597888942053E-2</v>
      </c>
      <c r="CM1902" s="141">
        <f t="shared" si="238"/>
        <v>7.512883690148689E-2</v>
      </c>
      <c r="CN1902" s="141">
        <f t="shared" si="238"/>
        <v>7.7086643557892548E-2</v>
      </c>
      <c r="CO1902" s="141">
        <f t="shared" si="238"/>
        <v>8.1245687908237899E-2</v>
      </c>
      <c r="CP1902" s="141">
        <f t="shared" si="238"/>
        <v>8.6503695884775592E-2</v>
      </c>
      <c r="CQ1902" s="141">
        <f t="shared" si="238"/>
        <v>8.6082836278517774E-2</v>
      </c>
      <c r="CR1902" s="141">
        <f t="shared" si="238"/>
        <v>9.2226818279510653E-2</v>
      </c>
      <c r="CS1902" s="141">
        <f t="shared" si="238"/>
        <v>9.6753446105972696E-2</v>
      </c>
      <c r="CT1902" s="141">
        <f t="shared" si="238"/>
        <v>0.10261701869706853</v>
      </c>
      <c r="CU1902" s="141">
        <f t="shared" si="238"/>
        <v>0.10649174908517205</v>
      </c>
      <c r="CV1902" s="141">
        <f t="shared" si="238"/>
        <v>0.10981841536204673</v>
      </c>
      <c r="CW1902" s="141">
        <f t="shared" si="238"/>
        <v>0.11735463251227547</v>
      </c>
      <c r="CX1902" s="141">
        <f t="shared" si="238"/>
        <v>0.12235511478459267</v>
      </c>
      <c r="CY1902" s="141">
        <f t="shared" si="238"/>
        <v>0.12808630581196109</v>
      </c>
      <c r="CZ1902" s="141">
        <f t="shared" si="238"/>
        <v>0.13390721702768443</v>
      </c>
      <c r="DA1902" s="141">
        <f t="shared" si="238"/>
        <v>0.14179033557755827</v>
      </c>
      <c r="DB1902" s="141">
        <f t="shared" si="238"/>
        <v>0.15028863802254941</v>
      </c>
      <c r="DC1902" s="141">
        <f t="shared" si="238"/>
        <v>0.15954520261170524</v>
      </c>
      <c r="DD1902" s="141">
        <f t="shared" si="238"/>
        <v>0.16710417257986968</v>
      </c>
      <c r="DE1902" s="141">
        <f t="shared" si="238"/>
        <v>0.17842848853331406</v>
      </c>
      <c r="DF1902" s="141">
        <f t="shared" si="238"/>
        <v>0.18831916313096292</v>
      </c>
      <c r="DG1902" s="141">
        <f t="shared" si="238"/>
        <v>0.19184690183432221</v>
      </c>
      <c r="DH1902" s="141">
        <f t="shared" si="238"/>
        <v>0.20869039083934648</v>
      </c>
      <c r="DI1902" s="141">
        <f t="shared" si="238"/>
        <v>0.22154459574654858</v>
      </c>
      <c r="DJ1902" s="141">
        <f t="shared" si="238"/>
        <v>0.23091914089289547</v>
      </c>
      <c r="DK1902" s="141">
        <f t="shared" si="238"/>
        <v>0.23343179131639069</v>
      </c>
      <c r="DL1902" s="141">
        <f t="shared" si="238"/>
        <v>0.24076094057774283</v>
      </c>
      <c r="DM1902" s="141">
        <f t="shared" si="238"/>
        <v>0.24630759393549417</v>
      </c>
      <c r="DN1902" s="141">
        <f t="shared" si="238"/>
        <v>0.24440984615107436</v>
      </c>
      <c r="DO1902" s="141">
        <f t="shared" si="238"/>
        <v>0.25965507908539909</v>
      </c>
      <c r="DP1902" s="141">
        <f t="shared" si="238"/>
        <v>0.26937421080522755</v>
      </c>
      <c r="DQ1902" s="141">
        <f t="shared" si="238"/>
        <v>0.27430673243728604</v>
      </c>
      <c r="DR1902" s="141">
        <f t="shared" si="238"/>
        <v>0.27972932512635185</v>
      </c>
      <c r="DS1902" s="141">
        <f t="shared" si="238"/>
        <v>0.29250468818466369</v>
      </c>
      <c r="DT1902" s="141"/>
      <c r="DU1902" s="141"/>
    </row>
    <row r="1903" spans="1:125" s="140" customFormat="1">
      <c r="A1903" s="85" t="s">
        <v>2657</v>
      </c>
      <c r="B1903" s="154">
        <v>9.9999999999999994E-12</v>
      </c>
      <c r="C1903" s="154">
        <f>B1903*$D1906</f>
        <v>1.4554120091312543E-11</v>
      </c>
      <c r="D1903" s="154">
        <f t="shared" ref="D1903:BN1903" si="241">C1903*$D1906</f>
        <v>2.1182241163234742E-11</v>
      </c>
      <c r="E1903" s="154">
        <f t="shared" si="241"/>
        <v>3.0828888169286237E-11</v>
      </c>
      <c r="F1903" s="154">
        <f t="shared" si="241"/>
        <v>4.4868734069743638E-11</v>
      </c>
      <c r="G1903" s="154">
        <f t="shared" si="241"/>
        <v>6.5302494399621554E-11</v>
      </c>
      <c r="H1903" s="154">
        <f t="shared" si="241"/>
        <v>9.504203457543569E-11</v>
      </c>
      <c r="I1903" s="154">
        <f t="shared" si="241"/>
        <v>1.3832531849335699E-10</v>
      </c>
      <c r="J1903" s="154">
        <f t="shared" si="241"/>
        <v>2.0132032970213733E-10</v>
      </c>
      <c r="K1903" s="154">
        <f t="shared" si="241"/>
        <v>2.9300402553075425E-10</v>
      </c>
      <c r="L1903" s="154">
        <f t="shared" si="241"/>
        <v>4.264415774812604E-10</v>
      </c>
      <c r="M1903" s="154">
        <f t="shared" si="241"/>
        <v>6.2064819305910263E-10</v>
      </c>
      <c r="N1903" s="154">
        <f t="shared" si="241"/>
        <v>9.0329883362383115E-10</v>
      </c>
      <c r="O1903" s="154">
        <f t="shared" si="241"/>
        <v>1.3146719702903787E-9</v>
      </c>
      <c r="P1903" s="154">
        <f t="shared" si="241"/>
        <v>1.913389373628865E-9</v>
      </c>
      <c r="Q1903" s="154">
        <f t="shared" si="241"/>
        <v>2.7847698725235785E-9</v>
      </c>
      <c r="R1903" s="154">
        <f t="shared" si="241"/>
        <v>4.0529875151377288E-9</v>
      </c>
      <c r="S1903" s="154">
        <f t="shared" si="241"/>
        <v>5.8987667023904921E-9</v>
      </c>
      <c r="T1903" s="154">
        <f t="shared" si="241"/>
        <v>8.5851358977226898E-9</v>
      </c>
      <c r="U1903" s="154">
        <f t="shared" si="241"/>
        <v>1.2494909885569435E-8</v>
      </c>
      <c r="V1903" s="154">
        <f t="shared" si="241"/>
        <v>1.8185241900470583E-8</v>
      </c>
      <c r="W1903" s="154">
        <f t="shared" si="241"/>
        <v>2.6467019450901761E-8</v>
      </c>
      <c r="X1903" s="154">
        <f t="shared" si="241"/>
        <v>3.852041795475292E-8</v>
      </c>
      <c r="Y1903" s="154">
        <f t="shared" si="241"/>
        <v>5.6063078888102593E-8</v>
      </c>
      <c r="Z1903" s="154">
        <f t="shared" si="241"/>
        <v>8.1594878282617405E-8</v>
      </c>
      <c r="AA1903" s="154">
        <f t="shared" si="241"/>
        <v>1.1875416573612435E-7</v>
      </c>
      <c r="AB1903" s="154">
        <f t="shared" si="241"/>
        <v>1.7283623894671871E-7</v>
      </c>
      <c r="AC1903" s="154">
        <f t="shared" si="241"/>
        <v>2.5154793777613341E-7</v>
      </c>
      <c r="AD1903" s="154">
        <f t="shared" si="241"/>
        <v>3.6610588951158609E-7</v>
      </c>
      <c r="AE1903" s="154">
        <f t="shared" si="241"/>
        <v>5.3283490820884254E-7</v>
      </c>
      <c r="AF1903" s="154">
        <f t="shared" si="241"/>
        <v>7.7549432429149906E-7</v>
      </c>
      <c r="AG1903" s="154">
        <f t="shared" si="241"/>
        <v>1.1286637525869751E-6</v>
      </c>
      <c r="AH1903" s="154">
        <f t="shared" si="241"/>
        <v>1.6426707797862303E-6</v>
      </c>
      <c r="AI1903" s="154">
        <f t="shared" si="241"/>
        <v>2.3907627799498816E-6</v>
      </c>
      <c r="AJ1903" s="154">
        <f t="shared" si="241"/>
        <v>3.47954486092308E-6</v>
      </c>
      <c r="AK1903" s="154">
        <f t="shared" si="241"/>
        <v>5.0641713768983912E-6</v>
      </c>
      <c r="AL1903" s="154">
        <f t="shared" si="241"/>
        <v>7.370455838236678E-6</v>
      </c>
      <c r="AM1903" s="154">
        <f t="shared" si="241"/>
        <v>1.0727049939741227E-5</v>
      </c>
      <c r="AN1903" s="154">
        <f t="shared" si="241"/>
        <v>1.5612277304850078E-5</v>
      </c>
      <c r="AO1903" s="154">
        <f t="shared" si="241"/>
        <v>2.2722295879366137E-5</v>
      </c>
      <c r="AP1903" s="154">
        <f t="shared" si="241"/>
        <v>3.3070302297863093E-5</v>
      </c>
      <c r="AQ1903" s="154">
        <f t="shared" si="241"/>
        <v>4.8130915109910864E-5</v>
      </c>
      <c r="AR1903" s="154">
        <f t="shared" si="241"/>
        <v>7.0050311861441221E-5</v>
      </c>
      <c r="AS1903" s="154">
        <f t="shared" si="241"/>
        <v>1.0195206512653111E-4</v>
      </c>
      <c r="AT1903" s="154">
        <f t="shared" si="241"/>
        <v>1.4838225994088513E-4</v>
      </c>
      <c r="AU1903" s="154">
        <f t="shared" si="241"/>
        <v>2.1595732305999967E-4</v>
      </c>
      <c r="AV1903" s="154">
        <f t="shared" si="241"/>
        <v>3.1430688144136151E-4</v>
      </c>
      <c r="AW1903" s="154">
        <f t="shared" si="241"/>
        <v>4.574460098023509E-4</v>
      </c>
      <c r="AX1903" s="154">
        <f t="shared" si="241"/>
        <v>6.6577241619551503E-4</v>
      </c>
      <c r="AY1903" s="154">
        <f t="shared" si="241"/>
        <v>9.6897316987928418E-4</v>
      </c>
      <c r="AZ1903" s="154">
        <f t="shared" si="241"/>
        <v>1.4102551879682892E-3</v>
      </c>
      <c r="BA1903" s="154">
        <f t="shared" si="241"/>
        <v>2.0525023365087023E-3</v>
      </c>
      <c r="BB1903" s="154">
        <f t="shared" si="241"/>
        <v>2.9872365493247245E-3</v>
      </c>
      <c r="BC1903" s="154">
        <f t="shared" si="241"/>
        <v>4.3476599480030123E-3</v>
      </c>
      <c r="BD1903" s="154">
        <f t="shared" si="241"/>
        <v>6.3276364999425485E-3</v>
      </c>
      <c r="BE1903" s="154">
        <f t="shared" si="241"/>
        <v>9.2093181514336427E-3</v>
      </c>
      <c r="BF1903" s="154">
        <f t="shared" si="241"/>
        <v>1.3403352233506968E-2</v>
      </c>
      <c r="BG1903" s="154">
        <f t="shared" si="241"/>
        <v>1.950739980326226E-2</v>
      </c>
      <c r="BH1903" s="154">
        <f t="shared" si="241"/>
        <v>2.8391303940592562E-2</v>
      </c>
      <c r="BI1903" s="154">
        <f t="shared" si="241"/>
        <v>4.1321044710033922E-2</v>
      </c>
      <c r="BJ1903" s="154">
        <f t="shared" si="241"/>
        <v>6.0139144700832863E-2</v>
      </c>
      <c r="BK1903" s="154">
        <f t="shared" si="241"/>
        <v>8.7527233416474379E-2</v>
      </c>
      <c r="BL1903" s="154">
        <f t="shared" si="241"/>
        <v>0.12738818664037124</v>
      </c>
      <c r="BM1903" s="154">
        <f t="shared" si="241"/>
        <v>0.18540229665784994</v>
      </c>
      <c r="BN1903" s="154">
        <f t="shared" si="241"/>
        <v>0.2698367290763502</v>
      </c>
      <c r="BO1903" s="141">
        <f t="shared" si="240"/>
        <v>0.3927236160024159</v>
      </c>
      <c r="BP1903" s="141">
        <f t="shared" si="238"/>
        <v>0.43378928252476989</v>
      </c>
      <c r="BQ1903" s="141">
        <f t="shared" si="238"/>
        <v>0.47604139453201488</v>
      </c>
      <c r="BR1903" s="141">
        <f t="shared" si="238"/>
        <v>0.51403563966887089</v>
      </c>
      <c r="BS1903" s="141">
        <f t="shared" si="238"/>
        <v>0.55359582642488858</v>
      </c>
      <c r="BT1903" s="141">
        <f t="shared" si="238"/>
        <v>0.60384209169818059</v>
      </c>
      <c r="BU1903" s="141">
        <f t="shared" si="238"/>
        <v>0.65442397775072458</v>
      </c>
      <c r="BV1903" s="141">
        <f t="shared" si="238"/>
        <v>0.68125443694054566</v>
      </c>
      <c r="BW1903" s="141">
        <f t="shared" si="238"/>
        <v>0.73380964467002141</v>
      </c>
      <c r="BX1903" s="141">
        <f t="shared" si="238"/>
        <v>0.77171677085287682</v>
      </c>
      <c r="BY1903" s="141">
        <f t="shared" si="238"/>
        <v>0.83723247308306192</v>
      </c>
      <c r="BZ1903" s="141">
        <f t="shared" si="238"/>
        <v>0.91699758962589584</v>
      </c>
      <c r="CA1903" s="141">
        <f t="shared" si="238"/>
        <v>0.97596756525355388</v>
      </c>
      <c r="CB1903" s="141">
        <f t="shared" si="238"/>
        <v>1.0317800762429978</v>
      </c>
      <c r="CC1903" s="141">
        <f t="shared" si="238"/>
        <v>1.079500931003158</v>
      </c>
      <c r="CD1903" s="141">
        <f t="shared" si="238"/>
        <v>1.1073296902325596</v>
      </c>
      <c r="CE1903" s="141">
        <f t="shared" si="238"/>
        <v>1.1612007555691437</v>
      </c>
      <c r="CF1903" s="141">
        <f t="shared" si="238"/>
        <v>1.2380363273751429</v>
      </c>
      <c r="CG1903" s="141">
        <f t="shared" si="238"/>
        <v>1.3099119125048531</v>
      </c>
      <c r="CH1903" s="141">
        <f t="shared" si="238"/>
        <v>1.4090329450903514</v>
      </c>
      <c r="CI1903" s="141">
        <f t="shared" si="238"/>
        <v>1.3351242332680886</v>
      </c>
      <c r="CJ1903" s="141">
        <f t="shared" si="238"/>
        <v>1.3580287919665139</v>
      </c>
      <c r="CK1903" s="141">
        <f t="shared" si="238"/>
        <v>1.4120094244015127</v>
      </c>
      <c r="CL1903" s="141">
        <f t="shared" si="238"/>
        <v>1.4784167008021174</v>
      </c>
      <c r="CM1903" s="141">
        <f t="shared" si="238"/>
        <v>1.497521429255716</v>
      </c>
      <c r="CN1903" s="141">
        <f t="shared" si="238"/>
        <v>1.5776538539307632</v>
      </c>
      <c r="CO1903" s="141">
        <f t="shared" si="238"/>
        <v>1.5605206080647629</v>
      </c>
      <c r="CP1903" s="141">
        <f t="shared" si="238"/>
        <v>1.4629632414260527</v>
      </c>
      <c r="CQ1903" s="141">
        <f t="shared" si="238"/>
        <v>1.4167504914951503</v>
      </c>
      <c r="CR1903" s="141">
        <f t="shared" si="238"/>
        <v>1.3218959039225899</v>
      </c>
      <c r="CS1903" s="141">
        <f t="shared" si="238"/>
        <v>1.2930607485821062</v>
      </c>
      <c r="CT1903" s="141">
        <f t="shared" si="238"/>
        <v>1.3372073437574079</v>
      </c>
      <c r="CU1903" s="141">
        <f t="shared" si="238"/>
        <v>1.2417169535079404</v>
      </c>
      <c r="CV1903" s="141">
        <f t="shared" si="238"/>
        <v>1.2624947317729172</v>
      </c>
      <c r="CW1903" s="141">
        <f t="shared" si="238"/>
        <v>1.2690180134064304</v>
      </c>
      <c r="CX1903" s="141">
        <f t="shared" si="238"/>
        <v>1.296725344379593</v>
      </c>
      <c r="CY1903" s="141">
        <f t="shared" si="238"/>
        <v>1.3221683924670697</v>
      </c>
      <c r="CZ1903" s="141">
        <f t="shared" si="238"/>
        <v>1.3354399564313095</v>
      </c>
      <c r="DA1903" s="141">
        <f t="shared" si="238"/>
        <v>1.3762590995975394</v>
      </c>
      <c r="DB1903" s="141">
        <f t="shared" si="238"/>
        <v>1.4181841403916948</v>
      </c>
      <c r="DC1903" s="141">
        <f t="shared" si="238"/>
        <v>1.4447337242274707</v>
      </c>
      <c r="DD1903" s="141">
        <f t="shared" si="238"/>
        <v>1.4985766630594768</v>
      </c>
      <c r="DE1903" s="141">
        <f t="shared" si="238"/>
        <v>1.5035674383059721</v>
      </c>
      <c r="DF1903" s="141">
        <f t="shared" si="238"/>
        <v>1.4870343605852803</v>
      </c>
      <c r="DG1903" s="141">
        <f t="shared" si="238"/>
        <v>1.3594363798117564</v>
      </c>
      <c r="DH1903" s="141">
        <f t="shared" si="238"/>
        <v>1.4633331985682703</v>
      </c>
      <c r="DI1903" s="141">
        <f t="shared" si="238"/>
        <v>1.4933944753443154</v>
      </c>
      <c r="DJ1903" s="141">
        <f t="shared" si="238"/>
        <v>1.4642909466569731</v>
      </c>
      <c r="DK1903" s="141">
        <f t="shared" si="238"/>
        <v>1.4364076799268228</v>
      </c>
      <c r="DL1903" s="141">
        <f t="shared" si="238"/>
        <v>1.4020016489781639</v>
      </c>
      <c r="DM1903" s="141">
        <f t="shared" si="238"/>
        <v>1.3494896230817448</v>
      </c>
      <c r="DN1903" s="141">
        <f t="shared" si="238"/>
        <v>1.3842973132464611</v>
      </c>
      <c r="DO1903" s="141">
        <f t="shared" si="238"/>
        <v>1.4165620971231598</v>
      </c>
      <c r="DP1903" s="141">
        <f t="shared" si="238"/>
        <v>1.4833823409167584</v>
      </c>
      <c r="DQ1903" s="141">
        <f t="shared" si="238"/>
        <v>1.4564645636144224</v>
      </c>
      <c r="DR1903" s="141">
        <f t="shared" si="238"/>
        <v>1.4120143734478252</v>
      </c>
      <c r="DS1903" s="141">
        <f t="shared" si="238"/>
        <v>1.4472134696796852</v>
      </c>
      <c r="DT1903" s="141"/>
      <c r="DU1903" s="141"/>
    </row>
    <row r="1904" spans="1:125" s="140" customFormat="1">
      <c r="A1904" s="85" t="s">
        <v>2658</v>
      </c>
      <c r="B1904" s="154">
        <v>9.9999999999999994E-12</v>
      </c>
      <c r="C1904" s="154">
        <f>B1904*$E1906</f>
        <v>1.4196343838719778E-11</v>
      </c>
      <c r="D1904" s="154">
        <f t="shared" ref="D1904:BN1904" si="242">C1904*$E1906</f>
        <v>2.0153617838715701E-11</v>
      </c>
      <c r="E1904" s="154">
        <f t="shared" si="242"/>
        <v>2.8610768843256466E-11</v>
      </c>
      <c r="F1904" s="154">
        <f t="shared" si="242"/>
        <v>4.0616831198899976E-11</v>
      </c>
      <c r="G1904" s="154">
        <f t="shared" si="242"/>
        <v>5.7661050133882494E-11</v>
      </c>
      <c r="H1904" s="154">
        <f t="shared" si="242"/>
        <v>8.1857609380225496E-11</v>
      </c>
      <c r="I1904" s="154">
        <f t="shared" si="242"/>
        <v>1.1620787685772946E-10</v>
      </c>
      <c r="J1904" s="154">
        <f t="shared" si="242"/>
        <v>1.6497269766399344E-10</v>
      </c>
      <c r="K1904" s="154">
        <f t="shared" si="242"/>
        <v>2.3420091400392138E-10</v>
      </c>
      <c r="L1904" s="154">
        <f t="shared" si="242"/>
        <v>3.3247967025421101E-10</v>
      </c>
      <c r="M1904" s="154">
        <f t="shared" si="242"/>
        <v>4.7199957183129523E-10</v>
      </c>
      <c r="N1904" s="154">
        <f t="shared" si="242"/>
        <v>6.7006682134455814E-10</v>
      </c>
      <c r="O1904" s="154">
        <f t="shared" si="242"/>
        <v>9.5124989907253653E-10</v>
      </c>
      <c r="P1904" s="154">
        <f t="shared" si="242"/>
        <v>1.3504270643781214E-9</v>
      </c>
      <c r="Q1904" s="154">
        <f t="shared" si="242"/>
        <v>1.9171126935024779E-9</v>
      </c>
      <c r="R1904" s="154">
        <f t="shared" si="242"/>
        <v>2.721599097453538E-9</v>
      </c>
      <c r="S1904" s="154">
        <f t="shared" si="242"/>
        <v>3.8636756578599842E-9</v>
      </c>
      <c r="T1904" s="154">
        <f t="shared" si="242"/>
        <v>5.4850068120272174E-9</v>
      </c>
      <c r="U1904" s="154">
        <f t="shared" si="242"/>
        <v>7.7867042661258593E-9</v>
      </c>
      <c r="V1904" s="154">
        <f t="shared" si="242"/>
        <v>1.1054273113234885E-8</v>
      </c>
      <c r="W1904" s="154">
        <f t="shared" si="242"/>
        <v>1.5693026200259776E-8</v>
      </c>
      <c r="X1904" s="154">
        <f t="shared" si="242"/>
        <v>2.2278359580892593E-8</v>
      </c>
      <c r="Y1904" s="154">
        <f t="shared" si="242"/>
        <v>3.1627125277298827E-8</v>
      </c>
      <c r="Z1904" s="154">
        <f t="shared" si="242"/>
        <v>4.4898954506679977E-8</v>
      </c>
      <c r="AA1904" s="154">
        <f t="shared" si="242"/>
        <v>6.3740099617586587E-8</v>
      </c>
      <c r="AB1904" s="154">
        <f t="shared" si="242"/>
        <v>9.0487637048551018E-8</v>
      </c>
      <c r="AC1904" s="154">
        <f t="shared" si="242"/>
        <v>1.2845936086945087E-7</v>
      </c>
      <c r="AD1904" s="154">
        <f t="shared" si="242"/>
        <v>1.8236532562049093E-7</v>
      </c>
      <c r="AE1904" s="154">
        <f t="shared" si="242"/>
        <v>2.5889208667685827E-7</v>
      </c>
      <c r="AF1904" s="154">
        <f t="shared" si="242"/>
        <v>3.6753210795883238E-7</v>
      </c>
      <c r="AG1904" s="154">
        <f t="shared" si="242"/>
        <v>5.2176121763530621E-7</v>
      </c>
      <c r="AH1904" s="154">
        <f t="shared" si="242"/>
        <v>7.4071016472599086E-7</v>
      </c>
      <c r="AI1904" s="154">
        <f t="shared" si="242"/>
        <v>1.0515376183284932E-6</v>
      </c>
      <c r="AJ1904" s="154">
        <f t="shared" si="242"/>
        <v>1.4927989589139775E-6</v>
      </c>
      <c r="AK1904" s="154">
        <f t="shared" si="242"/>
        <v>2.1192287302825742E-6</v>
      </c>
      <c r="AL1904" s="154">
        <f t="shared" si="242"/>
        <v>3.0085299727984962E-6</v>
      </c>
      <c r="AM1904" s="154">
        <f t="shared" si="242"/>
        <v>4.2710125942941712E-6</v>
      </c>
      <c r="AN1904" s="154">
        <f t="shared" si="242"/>
        <v>6.0632763328102634E-6</v>
      </c>
      <c r="AO1904" s="154">
        <f t="shared" si="242"/>
        <v>8.6076355609746433E-6</v>
      </c>
      <c r="AP1904" s="154">
        <f t="shared" si="242"/>
        <v>1.2219695406198764E-5</v>
      </c>
      <c r="AQ1904" s="154">
        <f t="shared" si="242"/>
        <v>1.734749975908222E-5</v>
      </c>
      <c r="AR1904" s="154">
        <f t="shared" si="242"/>
        <v>2.462710713220397E-5</v>
      </c>
      <c r="AS1904" s="154">
        <f t="shared" si="242"/>
        <v>3.4961488060175573E-5</v>
      </c>
      <c r="AT1904" s="154">
        <f t="shared" si="242"/>
        <v>4.9632530561554856E-5</v>
      </c>
      <c r="AU1904" s="154">
        <f t="shared" si="242"/>
        <v>7.0460046943760036E-5</v>
      </c>
      <c r="AV1904" s="154">
        <f t="shared" si="242"/>
        <v>1.0002750533059541E-4</v>
      </c>
      <c r="AW1904" s="154">
        <f t="shared" si="242"/>
        <v>1.4200248590025079E-4</v>
      </c>
      <c r="AX1904" s="154">
        <f t="shared" si="242"/>
        <v>2.0159161157929175E-4</v>
      </c>
      <c r="AY1904" s="154">
        <f t="shared" si="242"/>
        <v>2.8618638329812692E-4</v>
      </c>
      <c r="AZ1904" s="154">
        <f t="shared" si="242"/>
        <v>4.0628002992598608E-4</v>
      </c>
      <c r="BA1904" s="154">
        <f t="shared" si="242"/>
        <v>5.7676909996346598E-4</v>
      </c>
      <c r="BB1904" s="154">
        <f t="shared" si="242"/>
        <v>8.1880124586303021E-4</v>
      </c>
      <c r="BC1904" s="154">
        <f t="shared" si="242"/>
        <v>1.1623984021843707E-3</v>
      </c>
      <c r="BD1904" s="154">
        <f t="shared" si="242"/>
        <v>1.6501807394987806E-3</v>
      </c>
      <c r="BE1904" s="154">
        <f t="shared" si="242"/>
        <v>2.342653317395756E-3</v>
      </c>
      <c r="BF1904" s="154">
        <f t="shared" si="242"/>
        <v>3.3257111988667688E-3</v>
      </c>
      <c r="BG1904" s="154">
        <f t="shared" si="242"/>
        <v>4.7212939687393618E-3</v>
      </c>
      <c r="BH1904" s="154">
        <f t="shared" si="242"/>
        <v>6.7025112543897892E-3</v>
      </c>
      <c r="BI1904" s="154">
        <f t="shared" si="242"/>
        <v>9.5151154350206456E-3</v>
      </c>
      <c r="BJ1904" s="154">
        <f t="shared" si="242"/>
        <v>1.3507985038066281E-2</v>
      </c>
      <c r="BK1904" s="154">
        <f t="shared" si="242"/>
        <v>1.9176400016867119E-2</v>
      </c>
      <c r="BL1904" s="154">
        <f t="shared" si="242"/>
        <v>2.7223476822827736E-2</v>
      </c>
      <c r="BM1904" s="154">
        <f t="shared" si="242"/>
        <v>3.8647383746228121E-2</v>
      </c>
      <c r="BN1904" s="154">
        <f t="shared" si="242"/>
        <v>5.4865154812840447E-2</v>
      </c>
      <c r="BO1904" s="141">
        <f t="shared" si="240"/>
        <v>7.7888460248767624E-2</v>
      </c>
      <c r="BP1904" s="141">
        <f t="shared" si="238"/>
        <v>8.0691251301439657E-2</v>
      </c>
      <c r="BQ1904" s="141">
        <f t="shared" si="238"/>
        <v>7.874812730902167E-2</v>
      </c>
      <c r="BR1904" s="141">
        <f t="shared" si="238"/>
        <v>8.1173849011217089E-2</v>
      </c>
      <c r="BS1904" s="141">
        <f t="shared" si="238"/>
        <v>8.666827961065747E-2</v>
      </c>
      <c r="BT1904" s="141">
        <f t="shared" si="238"/>
        <v>8.6332504482582909E-2</v>
      </c>
      <c r="BU1904" s="141">
        <f t="shared" si="238"/>
        <v>8.6415356858199288E-2</v>
      </c>
      <c r="BV1904" s="141">
        <f t="shared" si="238"/>
        <v>8.9523618475265077E-2</v>
      </c>
      <c r="BW1904" s="141">
        <f t="shared" si="238"/>
        <v>9.8364993835506467E-2</v>
      </c>
      <c r="BX1904" s="141">
        <f t="shared" si="238"/>
        <v>0.10140128031951422</v>
      </c>
      <c r="BY1904" s="141">
        <f t="shared" si="238"/>
        <v>9.9317007880398281E-2</v>
      </c>
      <c r="BZ1904" s="141">
        <f t="shared" si="238"/>
        <v>0.10700970407274916</v>
      </c>
      <c r="CA1904" s="141">
        <f t="shared" si="238"/>
        <v>0.11203864654991655</v>
      </c>
      <c r="CB1904" s="141">
        <f t="shared" si="238"/>
        <v>0.12074071984317852</v>
      </c>
      <c r="CC1904" s="141">
        <f t="shared" si="238"/>
        <v>0.132706028569544</v>
      </c>
      <c r="CD1904" s="141">
        <f t="shared" si="238"/>
        <v>0.13857003328039327</v>
      </c>
      <c r="CE1904" s="141">
        <f t="shared" si="238"/>
        <v>0.14256782334761892</v>
      </c>
      <c r="CF1904" s="141">
        <f t="shared" si="238"/>
        <v>0.15301807588535707</v>
      </c>
      <c r="CG1904" s="141">
        <f t="shared" si="238"/>
        <v>0.15495660381888973</v>
      </c>
      <c r="CH1904" s="141">
        <f t="shared" si="238"/>
        <v>0.15929423084471137</v>
      </c>
      <c r="CI1904" s="141">
        <f t="shared" si="238"/>
        <v>0.15963780705741659</v>
      </c>
      <c r="CJ1904" s="141">
        <f t="shared" si="238"/>
        <v>0.15812574024758308</v>
      </c>
      <c r="CK1904" s="141">
        <f t="shared" si="238"/>
        <v>0.15636471633083357</v>
      </c>
      <c r="CL1904" s="141">
        <f t="shared" si="238"/>
        <v>0.16302956830717116</v>
      </c>
      <c r="CM1904" s="141">
        <f t="shared" si="238"/>
        <v>0.16294094677370022</v>
      </c>
      <c r="CN1904" s="141">
        <f t="shared" si="238"/>
        <v>0.16782210500939387</v>
      </c>
      <c r="CO1904" s="141">
        <f t="shared" si="238"/>
        <v>0.16926834017927669</v>
      </c>
      <c r="CP1904" s="141">
        <f t="shared" si="238"/>
        <v>0.16951230070799211</v>
      </c>
      <c r="CQ1904" s="141">
        <f t="shared" si="238"/>
        <v>0.17541703823420268</v>
      </c>
      <c r="CR1904" s="141">
        <f t="shared" si="238"/>
        <v>0.18179172226453139</v>
      </c>
      <c r="CS1904" s="141">
        <f t="shared" si="238"/>
        <v>0.19231376278609663</v>
      </c>
      <c r="CT1904" s="141">
        <f t="shared" si="238"/>
        <v>0.20471190510154713</v>
      </c>
      <c r="CU1904" s="141">
        <f t="shared" si="238"/>
        <v>0.20478625237089565</v>
      </c>
      <c r="CV1904" s="141">
        <f t="shared" si="238"/>
        <v>0.21575104233033987</v>
      </c>
      <c r="CW1904" s="141">
        <f t="shared" si="238"/>
        <v>0.21091902000230853</v>
      </c>
      <c r="CX1904" s="141">
        <f t="shared" si="238"/>
        <v>0.22091673726828351</v>
      </c>
      <c r="CY1904" s="141">
        <f t="shared" si="238"/>
        <v>0.22616208311668168</v>
      </c>
      <c r="CZ1904" s="141">
        <f t="shared" si="238"/>
        <v>0.23257464114115833</v>
      </c>
      <c r="DA1904" s="141">
        <f t="shared" si="238"/>
        <v>0.24347997062791477</v>
      </c>
      <c r="DB1904" s="141">
        <f t="shared" si="238"/>
        <v>0.26592372322164631</v>
      </c>
      <c r="DC1904" s="141">
        <f t="shared" si="238"/>
        <v>0.2771585306329451</v>
      </c>
      <c r="DD1904" s="141">
        <f t="shared" si="238"/>
        <v>0.29815915470974075</v>
      </c>
      <c r="DE1904" s="141">
        <f t="shared" si="238"/>
        <v>0.29830783368287189</v>
      </c>
      <c r="DF1904" s="141">
        <f t="shared" si="238"/>
        <v>0.29982625913642441</v>
      </c>
      <c r="DG1904" s="141">
        <f t="shared" si="238"/>
        <v>0.29592228495082579</v>
      </c>
      <c r="DH1904" s="141">
        <f t="shared" si="238"/>
        <v>0.31060221860368653</v>
      </c>
      <c r="DI1904" s="141">
        <f t="shared" si="238"/>
        <v>0.32099631866999623</v>
      </c>
      <c r="DJ1904" s="141">
        <f t="shared" si="238"/>
        <v>0.33527335882891734</v>
      </c>
      <c r="DK1904" s="141">
        <f t="shared" si="238"/>
        <v>0.34531382635809266</v>
      </c>
      <c r="DL1904" s="141">
        <f t="shared" si="238"/>
        <v>0.35058502710429834</v>
      </c>
      <c r="DM1904" s="141">
        <f t="shared" si="238"/>
        <v>0.35690203021886124</v>
      </c>
      <c r="DN1904" s="141">
        <f t="shared" si="238"/>
        <v>0.35154439857217951</v>
      </c>
      <c r="DO1904" s="141">
        <f t="shared" si="238"/>
        <v>0.35466733347379381</v>
      </c>
      <c r="DP1904" s="141">
        <f t="shared" si="238"/>
        <v>0.34760032857193146</v>
      </c>
      <c r="DQ1904" s="141">
        <f t="shared" si="238"/>
        <v>0.34017145889461808</v>
      </c>
      <c r="DR1904" s="141">
        <f t="shared" si="238"/>
        <v>0.31766209179995858</v>
      </c>
      <c r="DS1904" s="141">
        <f t="shared" si="238"/>
        <v>0.34093322059191467</v>
      </c>
      <c r="DT1904" s="141"/>
      <c r="DU1904" s="141"/>
    </row>
    <row r="1905" spans="1:125" s="140" customFormat="1">
      <c r="A1905" s="85" t="s">
        <v>2659</v>
      </c>
      <c r="B1905" s="154">
        <v>9.9999999999999994E-12</v>
      </c>
      <c r="C1905" s="154">
        <f>B1905*$F1906</f>
        <v>1.4683029861145994E-11</v>
      </c>
      <c r="D1905" s="154">
        <f t="shared" ref="D1905:BN1905" si="243">C1905*$F1906</f>
        <v>2.1559136590330498E-11</v>
      </c>
      <c r="E1905" s="154">
        <f t="shared" si="243"/>
        <v>3.1655344633634797E-11</v>
      </c>
      <c r="F1905" s="154">
        <f t="shared" si="243"/>
        <v>4.6479637052052739E-11</v>
      </c>
      <c r="G1905" s="154">
        <f t="shared" si="243"/>
        <v>6.8246189877051823E-11</v>
      </c>
      <c r="H1905" s="154">
        <f t="shared" si="243"/>
        <v>1.0020608438741915E-10</v>
      </c>
      <c r="I1905" s="154">
        <f t="shared" si="243"/>
        <v>1.4713289293289908E-10</v>
      </c>
      <c r="J1905" s="154">
        <f t="shared" si="243"/>
        <v>2.1603566604905538E-10</v>
      </c>
      <c r="K1905" s="154">
        <f t="shared" si="243"/>
        <v>3.1720581356708444E-10</v>
      </c>
      <c r="L1905" s="154">
        <f t="shared" si="243"/>
        <v>4.6575424327346102E-10</v>
      </c>
      <c r="M1905" s="154">
        <f t="shared" si="243"/>
        <v>6.8386834619396843E-10</v>
      </c>
      <c r="N1905" s="154">
        <f t="shared" si="243"/>
        <v>1.0041259348258565E-9</v>
      </c>
      <c r="O1905" s="154">
        <f t="shared" si="243"/>
        <v>1.4743611085399187E-9</v>
      </c>
      <c r="P1905" s="154">
        <f t="shared" si="243"/>
        <v>2.1648088182803939E-9</v>
      </c>
      <c r="Q1905" s="154">
        <f t="shared" si="243"/>
        <v>3.1785952522483198E-9</v>
      </c>
      <c r="R1905" s="154">
        <f t="shared" si="243"/>
        <v>4.6671409005258966E-9</v>
      </c>
      <c r="S1905" s="154">
        <f t="shared" si="243"/>
        <v>6.8527769208597549E-9</v>
      </c>
      <c r="T1905" s="154">
        <f t="shared" si="243"/>
        <v>1.0061952816075589E-8</v>
      </c>
      <c r="U1905" s="154">
        <f t="shared" si="243"/>
        <v>1.4773995365987992E-8</v>
      </c>
      <c r="V1905" s="154">
        <f t="shared" si="243"/>
        <v>2.1692701512723424E-8</v>
      </c>
      <c r="W1905" s="154">
        <f t="shared" si="243"/>
        <v>3.1851458408024491E-8</v>
      </c>
      <c r="X1905" s="154">
        <f t="shared" si="243"/>
        <v>4.6767591492607327E-8</v>
      </c>
      <c r="Y1905" s="154">
        <f t="shared" si="243"/>
        <v>6.8668994241983081E-8</v>
      </c>
      <c r="Z1905" s="154">
        <f t="shared" si="243"/>
        <v>1.0082688929899001E-7</v>
      </c>
      <c r="AA1905" s="154">
        <f t="shared" si="243"/>
        <v>1.4804442263835319E-7</v>
      </c>
      <c r="AB1905" s="154">
        <f t="shared" si="243"/>
        <v>2.1737406783750581E-7</v>
      </c>
      <c r="AC1905" s="154">
        <f t="shared" si="243"/>
        <v>3.191709929096873E-7</v>
      </c>
      <c r="AD1905" s="154">
        <f t="shared" si="243"/>
        <v>4.6863972197045553E-7</v>
      </c>
      <c r="AE1905" s="154">
        <f t="shared" si="243"/>
        <v>6.8810510318113557E-7</v>
      </c>
      <c r="AF1905" s="154">
        <f t="shared" si="243"/>
        <v>1.0103467777615559E-6</v>
      </c>
      <c r="AG1905" s="154">
        <f t="shared" si="243"/>
        <v>1.4834951907985562E-6</v>
      </c>
      <c r="AH1905" s="154">
        <f t="shared" si="243"/>
        <v>2.1782204185361675E-6</v>
      </c>
      <c r="AI1905" s="154">
        <f t="shared" si="243"/>
        <v>3.1982875449524475E-6</v>
      </c>
      <c r="AJ1905" s="154">
        <f t="shared" si="243"/>
        <v>4.6960551527068098E-6</v>
      </c>
      <c r="AK1905" s="154">
        <f t="shared" si="243"/>
        <v>6.8952318036782607E-6</v>
      </c>
      <c r="AL1905" s="154">
        <f t="shared" si="243"/>
        <v>1.0124289447293146E-5</v>
      </c>
      <c r="AM1905" s="154">
        <f t="shared" si="243"/>
        <v>1.4865524427749056E-5</v>
      </c>
      <c r="AN1905" s="154">
        <f t="shared" si="243"/>
        <v>2.1827093907423463E-5</v>
      </c>
      <c r="AO1905" s="154">
        <f t="shared" si="243"/>
        <v>3.2048787162473654E-5</v>
      </c>
      <c r="AP1905" s="154">
        <f t="shared" si="243"/>
        <v>4.7057329892011312E-5</v>
      </c>
      <c r="AQ1905" s="154">
        <f t="shared" si="243"/>
        <v>6.9094417999020013E-5</v>
      </c>
      <c r="AR1905" s="154">
        <f t="shared" si="243"/>
        <v>1.0145154027181142E-4</v>
      </c>
      <c r="AS1905" s="154">
        <f t="shared" si="243"/>
        <v>1.4896159952702625E-4</v>
      </c>
      <c r="AT1905" s="154">
        <f t="shared" si="243"/>
        <v>2.1872076140193975E-4</v>
      </c>
      <c r="AU1905" s="154">
        <f t="shared" si="243"/>
        <v>3.2114834709172699E-4</v>
      </c>
      <c r="AV1905" s="154">
        <f t="shared" si="243"/>
        <v>4.7154307702055063E-4</v>
      </c>
      <c r="AW1905" s="154">
        <f t="shared" si="243"/>
        <v>6.9236810807094104E-4</v>
      </c>
      <c r="AX1905" s="154">
        <f t="shared" si="243"/>
        <v>1.0166061605710785E-3</v>
      </c>
      <c r="AY1905" s="154">
        <f t="shared" si="243"/>
        <v>1.4926858612690126E-3</v>
      </c>
      <c r="AZ1905" s="154">
        <f t="shared" si="243"/>
        <v>2.1917151074323342E-3</v>
      </c>
      <c r="BA1905" s="154">
        <f t="shared" si="243"/>
        <v>3.2181018369553767E-3</v>
      </c>
      <c r="BB1905" s="154">
        <f t="shared" si="243"/>
        <v>4.7251485368224573E-3</v>
      </c>
      <c r="BC1905" s="154">
        <f t="shared" si="243"/>
        <v>6.9379497064514448E-3</v>
      </c>
      <c r="BD1905" s="154">
        <f t="shared" si="243"/>
        <v>1.0187012271495566E-2</v>
      </c>
      <c r="BE1905" s="154">
        <f t="shared" si="243"/>
        <v>1.495762053782301E-2</v>
      </c>
      <c r="BF1905" s="154">
        <f t="shared" si="243"/>
        <v>2.1962318900854587E-2</v>
      </c>
      <c r="BG1905" s="154">
        <f t="shared" si="243"/>
        <v>3.2247338424125901E-2</v>
      </c>
      <c r="BH1905" s="154">
        <f t="shared" si="243"/>
        <v>4.7348863302392123E-2</v>
      </c>
      <c r="BI1905" s="154">
        <f t="shared" si="243"/>
        <v>6.9522477376034328E-2</v>
      </c>
      <c r="BJ1905" s="154">
        <f t="shared" si="243"/>
        <v>0.10208006113331589</v>
      </c>
      <c r="BK1905" s="154">
        <f t="shared" si="243"/>
        <v>0.14988445858480859</v>
      </c>
      <c r="BL1905" s="154">
        <f t="shared" si="243"/>
        <v>0.22007579811224448</v>
      </c>
      <c r="BM1905" s="154">
        <f t="shared" si="243"/>
        <v>0.32313795153976232</v>
      </c>
      <c r="BN1905" s="154">
        <f t="shared" si="243"/>
        <v>0.47446441917278775</v>
      </c>
      <c r="BO1905" s="141">
        <f t="shared" si="240"/>
        <v>0.69665752347653309</v>
      </c>
      <c r="BP1905" s="141">
        <f t="shared" si="238"/>
        <v>0.7465691130266634</v>
      </c>
      <c r="BQ1905" s="141">
        <f t="shared" si="238"/>
        <v>0.78784097936227837</v>
      </c>
      <c r="BR1905" s="141">
        <f t="shared" si="238"/>
        <v>0.85249202997873719</v>
      </c>
      <c r="BS1905" s="141">
        <f t="shared" si="238"/>
        <v>0.9289862800336256</v>
      </c>
      <c r="BT1905" s="141">
        <f t="shared" si="238"/>
        <v>0.99911801201809747</v>
      </c>
      <c r="BU1905" s="141">
        <f t="shared" si="238"/>
        <v>1.0523988843733498</v>
      </c>
      <c r="BV1905" s="141">
        <f t="shared" si="238"/>
        <v>1.1000916470243278</v>
      </c>
      <c r="BW1905" s="141">
        <f t="shared" si="238"/>
        <v>1.1176298953179684</v>
      </c>
      <c r="BX1905" s="141">
        <f t="shared" si="238"/>
        <v>1.1139846636220603</v>
      </c>
      <c r="BY1905" s="141">
        <f t="shared" si="238"/>
        <v>1.0586349865960523</v>
      </c>
      <c r="BZ1905" s="141">
        <f t="shared" si="238"/>
        <v>1.0889041442273855</v>
      </c>
      <c r="CA1905" s="141">
        <f t="shared" si="238"/>
        <v>1.0828001396111764</v>
      </c>
      <c r="CB1905" s="141">
        <f t="shared" si="238"/>
        <v>1.0895964250342367</v>
      </c>
      <c r="CC1905" s="141">
        <f t="shared" si="238"/>
        <v>1.1283649086922336</v>
      </c>
      <c r="CD1905" s="141">
        <f t="shared" si="238"/>
        <v>1.1027768360343793</v>
      </c>
      <c r="CE1905" s="141">
        <f t="shared" si="238"/>
        <v>1.0714931209807725</v>
      </c>
      <c r="CF1905" s="141">
        <f t="shared" si="238"/>
        <v>1.0110916046015246</v>
      </c>
      <c r="CG1905" s="141">
        <f t="shared" si="238"/>
        <v>0.97703153573579293</v>
      </c>
      <c r="CH1905" s="141">
        <f t="shared" si="238"/>
        <v>1.0359391756046301</v>
      </c>
      <c r="CI1905" s="141">
        <f t="shared" si="238"/>
        <v>1.029801937418154</v>
      </c>
      <c r="CJ1905" s="141">
        <f t="shared" si="238"/>
        <v>0.98887852252123598</v>
      </c>
      <c r="CK1905" s="141">
        <f t="shared" si="238"/>
        <v>1.0389834376750824</v>
      </c>
      <c r="CL1905" s="141">
        <f t="shared" si="238"/>
        <v>1.0644154600607973</v>
      </c>
      <c r="CM1905" s="141">
        <f t="shared" si="238"/>
        <v>1.1143805789339183</v>
      </c>
      <c r="CN1905" s="141">
        <f t="shared" si="238"/>
        <v>1.111117240505489</v>
      </c>
      <c r="CO1905" s="141">
        <f t="shared" si="238"/>
        <v>1.1413020672845375</v>
      </c>
      <c r="CP1905" s="141">
        <f t="shared" si="238"/>
        <v>1.1574113696790735</v>
      </c>
      <c r="CQ1905" s="141">
        <f t="shared" si="238"/>
        <v>1.1881794957012441</v>
      </c>
      <c r="CR1905" s="141">
        <f t="shared" si="238"/>
        <v>1.1992967714797185</v>
      </c>
      <c r="CS1905" s="141">
        <f t="shared" si="238"/>
        <v>1.2521852633176573</v>
      </c>
      <c r="CT1905" s="141">
        <f t="shared" si="238"/>
        <v>1.3009692680138205</v>
      </c>
      <c r="CU1905" s="141">
        <f t="shared" si="238"/>
        <v>1.2978796046600827</v>
      </c>
      <c r="CV1905" s="141">
        <f t="shared" si="238"/>
        <v>1.2915276941246017</v>
      </c>
      <c r="CW1905" s="141">
        <f t="shared" si="238"/>
        <v>1.3121434871450994</v>
      </c>
      <c r="CX1905" s="141">
        <f t="shared" si="238"/>
        <v>1.3514996902526826</v>
      </c>
      <c r="CY1905" s="141">
        <f t="shared" si="238"/>
        <v>1.3174988230410707</v>
      </c>
      <c r="CZ1905" s="141">
        <f t="shared" si="238"/>
        <v>1.3376966529400838</v>
      </c>
      <c r="DA1905" s="141">
        <f t="shared" si="238"/>
        <v>1.3276314963616538</v>
      </c>
      <c r="DB1905" s="141">
        <f t="shared" ref="BP1905:DU1906" si="244">DB1898*1000000/DB6</f>
        <v>1.3356240775075865</v>
      </c>
      <c r="DC1905" s="141">
        <f t="shared" si="244"/>
        <v>1.3243235895545191</v>
      </c>
      <c r="DD1905" s="141">
        <f t="shared" si="244"/>
        <v>1.3018314391746089</v>
      </c>
      <c r="DE1905" s="141">
        <f t="shared" si="244"/>
        <v>1.3403845243753132</v>
      </c>
      <c r="DF1905" s="141">
        <f t="shared" si="244"/>
        <v>1.3456077006101499</v>
      </c>
      <c r="DG1905" s="141">
        <f t="shared" si="244"/>
        <v>1.2930636729771527</v>
      </c>
      <c r="DH1905" s="141">
        <f t="shared" si="244"/>
        <v>1.3589658700390703</v>
      </c>
      <c r="DI1905" s="141">
        <f t="shared" si="244"/>
        <v>1.3186848901120569</v>
      </c>
      <c r="DJ1905" s="141">
        <f t="shared" si="244"/>
        <v>1.3279185797436115</v>
      </c>
      <c r="DK1905" s="141">
        <f t="shared" si="244"/>
        <v>1.3468663465707635</v>
      </c>
      <c r="DL1905" s="141">
        <f t="shared" si="244"/>
        <v>1.3154527465958001</v>
      </c>
      <c r="DM1905" s="141">
        <f t="shared" si="244"/>
        <v>1.3507759664361598</v>
      </c>
      <c r="DN1905" s="141">
        <f t="shared" si="244"/>
        <v>1.3722106699517314</v>
      </c>
      <c r="DO1905" s="141">
        <f t="shared" si="244"/>
        <v>1.3721917312835072</v>
      </c>
      <c r="DP1905" s="141">
        <f t="shared" si="244"/>
        <v>1.450747310434755</v>
      </c>
      <c r="DQ1905" s="141">
        <f t="shared" si="244"/>
        <v>1.4941959598752332</v>
      </c>
      <c r="DR1905" s="141">
        <f t="shared" si="244"/>
        <v>1.4466609315714911</v>
      </c>
      <c r="DS1905" s="141">
        <f t="shared" si="244"/>
        <v>1.4632559976117974</v>
      </c>
      <c r="DT1905" s="141"/>
      <c r="DU1905" s="141"/>
    </row>
    <row r="1906" spans="1:125" s="140" customFormat="1">
      <c r="A1906" s="140" t="s">
        <v>2660</v>
      </c>
      <c r="B1906" s="140">
        <f>POWER(BO1901/B1901,1/(BO1-B1))</f>
        <v>1.3469721760734834</v>
      </c>
      <c r="C1906" s="140">
        <f>POWER(BO1902/B1902,1/(BO1-B1))</f>
        <v>1.3574748292799297</v>
      </c>
      <c r="D1906" s="140">
        <f>POWER(BO1903/B1903,1/(BO1-B1))</f>
        <v>1.4554120091312543</v>
      </c>
      <c r="E1906" s="140">
        <f>POWER(BO1904/B1904,1/(BO1-B1))</f>
        <v>1.4196343838719778</v>
      </c>
      <c r="F1906" s="140">
        <f>POWER(BO1905/B1905,1/(BO1-B1))</f>
        <v>1.4683029861145995</v>
      </c>
      <c r="BO1906" s="141">
        <f t="shared" si="240"/>
        <v>0.16242524500587469</v>
      </c>
      <c r="BP1906" s="141">
        <f t="shared" si="244"/>
        <v>0.1733821708179174</v>
      </c>
      <c r="BQ1906" s="141">
        <f t="shared" si="244"/>
        <v>0.18243838536579382</v>
      </c>
      <c r="BR1906" s="141">
        <f t="shared" si="244"/>
        <v>0.19501736281826609</v>
      </c>
      <c r="BS1906" s="141">
        <f t="shared" si="244"/>
        <v>0.20977940368542</v>
      </c>
      <c r="BT1906" s="141">
        <f t="shared" si="244"/>
        <v>0.22371792883878125</v>
      </c>
      <c r="BU1906" s="141">
        <f t="shared" si="244"/>
        <v>0.23475255147431531</v>
      </c>
      <c r="BV1906" s="141">
        <f t="shared" si="244"/>
        <v>0.24290975419299535</v>
      </c>
      <c r="BW1906" s="141">
        <f t="shared" si="244"/>
        <v>0.24955489038592954</v>
      </c>
      <c r="BX1906" s="141">
        <f t="shared" si="244"/>
        <v>0.25092318474070724</v>
      </c>
      <c r="BY1906" s="141">
        <f t="shared" si="244"/>
        <v>0.2463626383310053</v>
      </c>
      <c r="BZ1906" s="141">
        <f t="shared" si="244"/>
        <v>0.2564305808009984</v>
      </c>
      <c r="CA1906" s="141">
        <f t="shared" si="244"/>
        <v>0.26024864869419295</v>
      </c>
      <c r="CB1906" s="141">
        <f t="shared" si="244"/>
        <v>0.26647212918784269</v>
      </c>
      <c r="CC1906" s="141">
        <f t="shared" si="244"/>
        <v>0.27806883355184076</v>
      </c>
      <c r="CD1906" s="141">
        <f t="shared" si="244"/>
        <v>0.27546280326796563</v>
      </c>
      <c r="CE1906" s="141">
        <f t="shared" si="244"/>
        <v>0.27357452999569681</v>
      </c>
      <c r="CF1906" s="141">
        <f t="shared" si="244"/>
        <v>0.27000381464484291</v>
      </c>
      <c r="CG1906" s="141">
        <f t="shared" si="244"/>
        <v>0.26946575415750323</v>
      </c>
      <c r="CH1906" s="141">
        <f t="shared" si="244"/>
        <v>0.28631313189146745</v>
      </c>
      <c r="CI1906" s="141">
        <f t="shared" si="244"/>
        <v>0.28761354698812314</v>
      </c>
      <c r="CJ1906" s="141">
        <f t="shared" si="244"/>
        <v>0.28524113290568137</v>
      </c>
      <c r="CK1906" s="141">
        <f t="shared" si="244"/>
        <v>0.29477890376719007</v>
      </c>
      <c r="CL1906" s="141">
        <f t="shared" si="244"/>
        <v>0.30305380540049232</v>
      </c>
      <c r="CM1906" s="141">
        <f t="shared" si="244"/>
        <v>0.31091581395247753</v>
      </c>
      <c r="CN1906" s="141">
        <f t="shared" si="244"/>
        <v>0.31509079542023416</v>
      </c>
      <c r="CO1906" s="141">
        <f t="shared" si="244"/>
        <v>0.31766138803568483</v>
      </c>
      <c r="CP1906" s="141">
        <f t="shared" si="244"/>
        <v>0.31408126043771983</v>
      </c>
      <c r="CQ1906" s="141">
        <f t="shared" si="244"/>
        <v>0.31242300879263085</v>
      </c>
      <c r="CR1906" s="141">
        <f t="shared" si="244"/>
        <v>0.30971138680205362</v>
      </c>
      <c r="CS1906" s="141">
        <f t="shared" si="244"/>
        <v>0.31596571658474726</v>
      </c>
      <c r="CT1906" s="141">
        <f t="shared" si="244"/>
        <v>0.32709120777800466</v>
      </c>
      <c r="CU1906" s="141">
        <f t="shared" si="244"/>
        <v>0.32071100304239736</v>
      </c>
      <c r="CV1906" s="141">
        <f t="shared" si="244"/>
        <v>0.3221775197042368</v>
      </c>
      <c r="CW1906" s="141">
        <f t="shared" si="244"/>
        <v>0.32694567709180278</v>
      </c>
      <c r="CX1906" s="141">
        <f t="shared" si="244"/>
        <v>0.33552929013203808</v>
      </c>
      <c r="CY1906" s="141">
        <f t="shared" si="244"/>
        <v>0.3355732660537375</v>
      </c>
      <c r="CZ1906" s="141">
        <f t="shared" si="244"/>
        <v>0.34092322038491879</v>
      </c>
      <c r="DA1906" s="141">
        <f t="shared" si="244"/>
        <v>0.34598419744349973</v>
      </c>
      <c r="DB1906" s="141">
        <f t="shared" si="244"/>
        <v>0.35497576065055142</v>
      </c>
      <c r="DC1906" s="141">
        <f t="shared" si="244"/>
        <v>0.35975382143162637</v>
      </c>
      <c r="DD1906" s="141">
        <f t="shared" si="244"/>
        <v>0.36459764870437344</v>
      </c>
      <c r="DE1906" s="141">
        <f t="shared" si="244"/>
        <v>0.37477211391874821</v>
      </c>
      <c r="DF1906" s="141">
        <f t="shared" si="244"/>
        <v>0.37903468709047899</v>
      </c>
      <c r="DG1906" s="141">
        <f t="shared" si="244"/>
        <v>0.36653000698019006</v>
      </c>
      <c r="DH1906" s="141">
        <f t="shared" si="244"/>
        <v>0.38888278652867136</v>
      </c>
      <c r="DI1906" s="141">
        <f t="shared" si="244"/>
        <v>0.39325256398026781</v>
      </c>
      <c r="DJ1906" s="141">
        <f t="shared" si="244"/>
        <v>0.39864247526429414</v>
      </c>
      <c r="DK1906" s="141">
        <f t="shared" si="244"/>
        <v>0.39989366976807567</v>
      </c>
      <c r="DL1906" s="141">
        <f t="shared" si="244"/>
        <v>0.39789840518702485</v>
      </c>
      <c r="DM1906" s="141">
        <f t="shared" si="244"/>
        <v>0.40235719831087846</v>
      </c>
      <c r="DN1906" s="141">
        <f t="shared" si="244"/>
        <v>0.40316636408771378</v>
      </c>
      <c r="DO1906" s="141">
        <f t="shared" si="244"/>
        <v>0.41316061367212065</v>
      </c>
      <c r="DP1906" s="141">
        <f t="shared" si="244"/>
        <v>0.4288316358531063</v>
      </c>
      <c r="DQ1906" s="141">
        <f t="shared" si="244"/>
        <v>0.43279855317825555</v>
      </c>
      <c r="DR1906" s="141">
        <f t="shared" si="244"/>
        <v>0.42454205047833099</v>
      </c>
      <c r="DS1906" s="141">
        <f t="shared" si="244"/>
        <v>0.43745164541952514</v>
      </c>
      <c r="DT1906" s="141"/>
      <c r="DU1906" s="141"/>
    </row>
    <row r="1907" spans="1:125" s="140" customFormat="1" hidden="1">
      <c r="A1907" s="85" t="s">
        <v>2661</v>
      </c>
      <c r="BO1907" s="141"/>
      <c r="BP1907" s="141"/>
      <c r="BQ1907" s="141"/>
      <c r="BR1907" s="141"/>
      <c r="BS1907" s="141"/>
      <c r="BT1907" s="141"/>
      <c r="BU1907" s="141"/>
      <c r="BV1907" s="141"/>
      <c r="BW1907" s="141"/>
      <c r="BX1907" s="141"/>
      <c r="BY1907" s="141"/>
      <c r="BZ1907" s="141"/>
      <c r="CA1907" s="141"/>
      <c r="CB1907" s="141"/>
      <c r="CC1907" s="141"/>
      <c r="CD1907" s="141"/>
      <c r="CE1907" s="141"/>
      <c r="CF1907" s="141"/>
      <c r="CG1907" s="141"/>
      <c r="CH1907" s="141"/>
      <c r="CI1907" s="141"/>
      <c r="CJ1907" s="141"/>
      <c r="CK1907" s="141"/>
      <c r="CL1907" s="141"/>
      <c r="CM1907" s="141"/>
      <c r="CN1907" s="141"/>
      <c r="CO1907" s="141"/>
      <c r="CP1907" s="141"/>
      <c r="CQ1907" s="141"/>
      <c r="CR1907" s="141"/>
      <c r="CS1907" s="141"/>
      <c r="CT1907" s="141"/>
      <c r="CU1907" s="141"/>
      <c r="CV1907" s="141"/>
      <c r="CW1907" s="141"/>
      <c r="CX1907" s="142"/>
      <c r="CY1907" s="141"/>
      <c r="CZ1907" s="141"/>
      <c r="DA1907" s="141"/>
      <c r="DB1907" s="141"/>
      <c r="DC1907" s="141"/>
      <c r="DD1907" s="141"/>
      <c r="DE1907" s="141"/>
      <c r="DF1907" s="141"/>
      <c r="DG1907" s="141"/>
      <c r="DH1907" s="141"/>
      <c r="DI1907" s="141"/>
      <c r="DJ1907" s="141"/>
      <c r="DK1907" s="141"/>
      <c r="DL1907" s="141"/>
      <c r="DM1907" s="141"/>
      <c r="DN1907" s="141"/>
      <c r="DO1907" s="141"/>
      <c r="DP1907" s="141"/>
      <c r="DQ1907" s="141"/>
      <c r="DR1907" s="141"/>
      <c r="DS1907" s="141"/>
      <c r="DT1907" s="143"/>
      <c r="DU1907" s="143"/>
    </row>
    <row r="1908" spans="1:125" s="140" customFormat="1" hidden="1">
      <c r="A1908" s="85" t="s">
        <v>2662</v>
      </c>
      <c r="BO1908" s="141"/>
      <c r="BP1908" s="141"/>
      <c r="BQ1908" s="141"/>
      <c r="BR1908" s="141"/>
      <c r="BS1908" s="141"/>
      <c r="BT1908" s="141"/>
      <c r="BU1908" s="141"/>
      <c r="BV1908" s="141"/>
      <c r="BW1908" s="141"/>
      <c r="BX1908" s="141"/>
      <c r="BY1908" s="141"/>
      <c r="BZ1908" s="141"/>
      <c r="CA1908" s="141"/>
      <c r="CB1908" s="141"/>
      <c r="CC1908" s="141"/>
      <c r="CD1908" s="141"/>
      <c r="CE1908" s="141"/>
      <c r="CF1908" s="141"/>
      <c r="CG1908" s="141"/>
      <c r="CH1908" s="141"/>
      <c r="CI1908" s="141"/>
      <c r="CJ1908" s="141"/>
      <c r="CK1908" s="141"/>
      <c r="CL1908" s="141"/>
      <c r="CM1908" s="141"/>
      <c r="CN1908" s="141"/>
      <c r="CO1908" s="141"/>
      <c r="CP1908" s="141"/>
      <c r="CQ1908" s="141"/>
      <c r="CR1908" s="141"/>
      <c r="CS1908" s="141"/>
      <c r="CT1908" s="141"/>
      <c r="CU1908" s="141"/>
      <c r="CV1908" s="141"/>
      <c r="CW1908" s="141"/>
      <c r="CX1908" s="142"/>
      <c r="CY1908" s="141"/>
      <c r="CZ1908" s="141"/>
      <c r="DA1908" s="141"/>
      <c r="DB1908" s="141"/>
      <c r="DC1908" s="141"/>
      <c r="DD1908" s="141"/>
      <c r="DE1908" s="141"/>
      <c r="DF1908" s="141"/>
      <c r="DG1908" s="141"/>
      <c r="DH1908" s="141"/>
      <c r="DI1908" s="141"/>
      <c r="DJ1908" s="141"/>
      <c r="DK1908" s="141"/>
      <c r="DL1908" s="141"/>
      <c r="DM1908" s="141"/>
      <c r="DN1908" s="141"/>
      <c r="DO1908" s="141"/>
      <c r="DP1908" s="141"/>
      <c r="DQ1908" s="141"/>
      <c r="DR1908" s="141"/>
      <c r="DS1908" s="141"/>
      <c r="DT1908" s="143"/>
      <c r="DU1908" s="143"/>
    </row>
    <row r="1909" spans="1:125" s="140" customFormat="1" hidden="1">
      <c r="A1909" s="85" t="s">
        <v>2663</v>
      </c>
      <c r="BO1909" s="141"/>
      <c r="BP1909" s="141"/>
      <c r="BQ1909" s="141"/>
      <c r="BR1909" s="141"/>
      <c r="BS1909" s="141"/>
      <c r="BT1909" s="141"/>
      <c r="BU1909" s="141"/>
      <c r="BV1909" s="141"/>
      <c r="BW1909" s="141"/>
      <c r="BX1909" s="141"/>
      <c r="BY1909" s="141"/>
      <c r="BZ1909" s="141"/>
      <c r="CA1909" s="141"/>
      <c r="CB1909" s="141"/>
      <c r="CC1909" s="141"/>
      <c r="CD1909" s="141"/>
      <c r="CE1909" s="141"/>
      <c r="CF1909" s="141"/>
      <c r="CG1909" s="141"/>
      <c r="CH1909" s="141"/>
      <c r="CI1909" s="141"/>
      <c r="CJ1909" s="141"/>
      <c r="CK1909" s="141"/>
      <c r="CL1909" s="141"/>
      <c r="CM1909" s="141"/>
      <c r="CN1909" s="141"/>
      <c r="CO1909" s="141"/>
      <c r="CP1909" s="141"/>
      <c r="CQ1909" s="141"/>
      <c r="CR1909" s="141"/>
      <c r="CS1909" s="141"/>
      <c r="CT1909" s="141"/>
      <c r="CU1909" s="141"/>
      <c r="CV1909" s="141"/>
      <c r="CW1909" s="141"/>
      <c r="CX1909" s="142"/>
      <c r="CY1909" s="141"/>
      <c r="CZ1909" s="141"/>
      <c r="DA1909" s="141"/>
      <c r="DB1909" s="141"/>
      <c r="DC1909" s="141"/>
      <c r="DD1909" s="141"/>
      <c r="DE1909" s="141"/>
      <c r="DF1909" s="141"/>
      <c r="DG1909" s="141"/>
      <c r="DH1909" s="141"/>
      <c r="DI1909" s="141"/>
      <c r="DJ1909" s="141"/>
      <c r="DK1909" s="141"/>
      <c r="DL1909" s="141"/>
      <c r="DM1909" s="141"/>
      <c r="DN1909" s="141"/>
      <c r="DO1909" s="141"/>
      <c r="DP1909" s="141"/>
      <c r="DQ1909" s="141"/>
      <c r="DR1909" s="141"/>
      <c r="DS1909" s="141"/>
      <c r="DT1909" s="143"/>
      <c r="DU1909" s="143"/>
    </row>
    <row r="1910" spans="1:125" s="140" customFormat="1" hidden="1">
      <c r="A1910" s="85" t="s">
        <v>2664</v>
      </c>
      <c r="BO1910" s="141"/>
      <c r="BP1910" s="141"/>
      <c r="BQ1910" s="141"/>
      <c r="BR1910" s="141"/>
      <c r="BS1910" s="141"/>
      <c r="BT1910" s="141"/>
      <c r="BU1910" s="141"/>
      <c r="BV1910" s="141"/>
      <c r="BW1910" s="141"/>
      <c r="BX1910" s="141"/>
      <c r="BY1910" s="141"/>
      <c r="BZ1910" s="141"/>
      <c r="CA1910" s="141"/>
      <c r="CB1910" s="141"/>
      <c r="CC1910" s="141"/>
      <c r="CD1910" s="141"/>
      <c r="CE1910" s="141"/>
      <c r="CF1910" s="141"/>
      <c r="CG1910" s="141"/>
      <c r="CH1910" s="141"/>
      <c r="CI1910" s="141"/>
      <c r="CJ1910" s="141"/>
      <c r="CK1910" s="141"/>
      <c r="CL1910" s="141"/>
      <c r="CM1910" s="141"/>
      <c r="CN1910" s="141"/>
      <c r="CO1910" s="141"/>
      <c r="CP1910" s="141"/>
      <c r="CQ1910" s="141"/>
      <c r="CR1910" s="141"/>
      <c r="CS1910" s="141"/>
      <c r="CT1910" s="141"/>
      <c r="CU1910" s="141"/>
      <c r="CV1910" s="141"/>
      <c r="CW1910" s="141"/>
      <c r="CX1910" s="142"/>
      <c r="CY1910" s="141"/>
      <c r="CZ1910" s="141"/>
      <c r="DA1910" s="141"/>
      <c r="DB1910" s="141"/>
      <c r="DC1910" s="141"/>
      <c r="DD1910" s="141"/>
      <c r="DE1910" s="141"/>
      <c r="DF1910" s="141"/>
      <c r="DG1910" s="141"/>
      <c r="DH1910" s="141"/>
      <c r="DI1910" s="141"/>
      <c r="DJ1910" s="141"/>
      <c r="DK1910" s="141"/>
      <c r="DL1910" s="141"/>
      <c r="DM1910" s="141"/>
      <c r="DN1910" s="141"/>
      <c r="DO1910" s="141"/>
      <c r="DP1910" s="141"/>
      <c r="DQ1910" s="141"/>
      <c r="DR1910" s="141"/>
      <c r="DS1910" s="141"/>
      <c r="DT1910" s="143"/>
      <c r="DU1910" s="143"/>
    </row>
    <row r="1911" spans="1:125" s="140" customFormat="1" hidden="1">
      <c r="A1911" s="85" t="s">
        <v>2665</v>
      </c>
      <c r="BO1911" s="140">
        <f t="shared" ref="BO1911:DS1911" si="245">BO1905*BO636/1000000</f>
        <v>0</v>
      </c>
      <c r="BP1911" s="140">
        <f t="shared" si="245"/>
        <v>0</v>
      </c>
      <c r="BQ1911" s="140">
        <f t="shared" si="245"/>
        <v>0</v>
      </c>
      <c r="BR1911" s="140">
        <f t="shared" si="245"/>
        <v>0</v>
      </c>
      <c r="BS1911" s="140">
        <f t="shared" si="245"/>
        <v>0</v>
      </c>
      <c r="BT1911" s="140">
        <f t="shared" si="245"/>
        <v>0</v>
      </c>
      <c r="BU1911" s="140">
        <f t="shared" si="245"/>
        <v>0</v>
      </c>
      <c r="BV1911" s="140">
        <f t="shared" si="245"/>
        <v>0</v>
      </c>
      <c r="BW1911" s="140">
        <f t="shared" si="245"/>
        <v>0</v>
      </c>
      <c r="BX1911" s="140">
        <f t="shared" si="245"/>
        <v>0</v>
      </c>
      <c r="BY1911" s="140">
        <f t="shared" si="245"/>
        <v>0</v>
      </c>
      <c r="BZ1911" s="140">
        <f t="shared" si="245"/>
        <v>0</v>
      </c>
      <c r="CA1911" s="140">
        <f t="shared" si="245"/>
        <v>0</v>
      </c>
      <c r="CB1911" s="140">
        <f t="shared" si="245"/>
        <v>0</v>
      </c>
      <c r="CC1911" s="140">
        <f t="shared" si="245"/>
        <v>0</v>
      </c>
      <c r="CD1911" s="140">
        <f t="shared" si="245"/>
        <v>0</v>
      </c>
      <c r="CE1911" s="140">
        <f t="shared" si="245"/>
        <v>0</v>
      </c>
      <c r="CF1911" s="140">
        <f t="shared" si="245"/>
        <v>0</v>
      </c>
      <c r="CG1911" s="140">
        <f t="shared" si="245"/>
        <v>0</v>
      </c>
      <c r="CH1911" s="140">
        <f t="shared" si="245"/>
        <v>0</v>
      </c>
      <c r="CI1911" s="140">
        <f t="shared" si="245"/>
        <v>0</v>
      </c>
      <c r="CJ1911" s="140">
        <f t="shared" si="245"/>
        <v>0</v>
      </c>
      <c r="CK1911" s="140">
        <f t="shared" si="245"/>
        <v>0</v>
      </c>
      <c r="CL1911" s="140">
        <f t="shared" si="245"/>
        <v>0</v>
      </c>
      <c r="CM1911" s="140">
        <f t="shared" si="245"/>
        <v>0</v>
      </c>
      <c r="CN1911" s="140">
        <f t="shared" si="245"/>
        <v>0</v>
      </c>
      <c r="CO1911" s="140">
        <f t="shared" si="245"/>
        <v>0</v>
      </c>
      <c r="CP1911" s="140">
        <f t="shared" si="245"/>
        <v>0</v>
      </c>
      <c r="CQ1911" s="140">
        <f t="shared" si="245"/>
        <v>0</v>
      </c>
      <c r="CR1911" s="140">
        <f t="shared" si="245"/>
        <v>0</v>
      </c>
      <c r="CS1911" s="140">
        <f t="shared" si="245"/>
        <v>234470.29882550985</v>
      </c>
      <c r="CT1911" s="140">
        <f t="shared" si="245"/>
        <v>252844.10350893877</v>
      </c>
      <c r="CU1911" s="140">
        <f t="shared" si="245"/>
        <v>254532.76901721201</v>
      </c>
      <c r="CV1911" s="140">
        <f t="shared" si="245"/>
        <v>228066.63765477383</v>
      </c>
      <c r="CW1911" s="140">
        <f t="shared" si="245"/>
        <v>200422.07828510087</v>
      </c>
      <c r="CX1911" s="140">
        <f t="shared" si="245"/>
        <v>223518.43340987348</v>
      </c>
      <c r="CY1911" s="140">
        <f t="shared" si="245"/>
        <v>246848.04073864422</v>
      </c>
      <c r="CZ1911" s="140">
        <f t="shared" si="245"/>
        <v>273203.51055926247</v>
      </c>
      <c r="DA1911" s="140">
        <f t="shared" si="245"/>
        <v>337376.97019257798</v>
      </c>
      <c r="DB1911" s="140">
        <f t="shared" si="245"/>
        <v>433517.20413192973</v>
      </c>
      <c r="DC1911" s="140">
        <f t="shared" si="245"/>
        <v>522606.27312375186</v>
      </c>
      <c r="DD1911" s="140">
        <f t="shared" si="245"/>
        <v>645560.79171873291</v>
      </c>
      <c r="DE1911" s="140">
        <f t="shared" si="245"/>
        <v>947944.59633494308</v>
      </c>
      <c r="DF1911" s="140">
        <f t="shared" si="245"/>
        <v>1219180.4150737973</v>
      </c>
      <c r="DG1911" s="140">
        <f t="shared" si="245"/>
        <v>840495.07619029307</v>
      </c>
      <c r="DH1911" s="140">
        <f t="shared" si="245"/>
        <v>954324.8635204517</v>
      </c>
      <c r="DI1911" s="140">
        <f t="shared" si="245"/>
        <v>1134845.0797098621</v>
      </c>
      <c r="DJ1911" s="140">
        <f t="shared" si="245"/>
        <v>1161692.1811011252</v>
      </c>
      <c r="DK1911" s="140">
        <f t="shared" si="245"/>
        <v>1230525.264219708</v>
      </c>
      <c r="DL1911" s="140">
        <f t="shared" si="245"/>
        <v>1123330.1028059972</v>
      </c>
      <c r="DM1911" s="140">
        <f t="shared" si="245"/>
        <v>862548.8179601283</v>
      </c>
      <c r="DN1911" s="140">
        <f t="shared" si="245"/>
        <v>840412.04853325244</v>
      </c>
      <c r="DO1911" s="140">
        <f t="shared" si="245"/>
        <v>984161.01270782575</v>
      </c>
      <c r="DP1911" s="140">
        <f t="shared" si="245"/>
        <v>1127491.4920665768</v>
      </c>
      <c r="DQ1911" s="140">
        <f t="shared" si="245"/>
        <v>1215585.051737132</v>
      </c>
      <c r="DR1911" s="140">
        <f t="shared" si="245"/>
        <v>1106934.7620489527</v>
      </c>
      <c r="DS1911" s="140">
        <f t="shared" si="245"/>
        <v>1256592.2279274617</v>
      </c>
      <c r="DT1911" s="143"/>
      <c r="DU1911" s="143"/>
    </row>
    <row r="1912" spans="1:125" s="140" customFormat="1" hidden="1">
      <c r="A1912" s="140" t="s">
        <v>2666</v>
      </c>
      <c r="BO1912" s="141"/>
      <c r="BP1912" s="141"/>
      <c r="BQ1912" s="141"/>
      <c r="BR1912" s="141"/>
      <c r="BS1912" s="141"/>
      <c r="BT1912" s="141"/>
      <c r="BU1912" s="141"/>
      <c r="BV1912" s="141"/>
      <c r="BW1912" s="141"/>
      <c r="BX1912" s="141"/>
      <c r="BY1912" s="141"/>
      <c r="BZ1912" s="141"/>
      <c r="CA1912" s="141"/>
      <c r="CB1912" s="141"/>
      <c r="CC1912" s="141"/>
      <c r="CD1912" s="141"/>
      <c r="CE1912" s="141"/>
      <c r="CF1912" s="141"/>
      <c r="CG1912" s="141"/>
      <c r="CH1912" s="141"/>
      <c r="CI1912" s="141"/>
      <c r="CJ1912" s="141"/>
      <c r="CK1912" s="141"/>
      <c r="CL1912" s="141"/>
      <c r="CM1912" s="141"/>
      <c r="CN1912" s="141"/>
      <c r="CO1912" s="141"/>
      <c r="CP1912" s="141"/>
      <c r="CQ1912" s="141"/>
      <c r="CR1912" s="141"/>
      <c r="CS1912" s="141"/>
      <c r="CT1912" s="141"/>
      <c r="CU1912" s="141"/>
      <c r="CV1912" s="141"/>
      <c r="CW1912" s="141"/>
      <c r="CX1912" s="142"/>
      <c r="CY1912" s="141"/>
      <c r="CZ1912" s="141"/>
      <c r="DA1912" s="141"/>
      <c r="DB1912" s="141"/>
      <c r="DC1912" s="141"/>
      <c r="DD1912" s="141"/>
      <c r="DE1912" s="141"/>
      <c r="DF1912" s="141"/>
      <c r="DG1912" s="141"/>
      <c r="DH1912" s="141"/>
      <c r="DI1912" s="141"/>
      <c r="DJ1912" s="141"/>
      <c r="DK1912" s="141"/>
      <c r="DL1912" s="141"/>
      <c r="DM1912" s="141"/>
      <c r="DN1912" s="141"/>
      <c r="DO1912" s="141"/>
      <c r="DP1912" s="141"/>
      <c r="DQ1912" s="141"/>
      <c r="DR1912" s="141"/>
      <c r="DS1912" s="141"/>
      <c r="DT1912" s="143"/>
      <c r="DU1912" s="143"/>
    </row>
    <row r="1913" spans="1:125" s="149" customFormat="1" hidden="1">
      <c r="A1913" s="148"/>
      <c r="AZ1913" s="150"/>
      <c r="BE1913" s="150"/>
      <c r="CN1913" s="151"/>
      <c r="CO1913" s="151"/>
      <c r="CP1913" s="151"/>
      <c r="CQ1913" s="151"/>
      <c r="CR1913" s="151"/>
      <c r="CS1913" s="151"/>
      <c r="CT1913" s="151"/>
      <c r="CU1913" s="151"/>
      <c r="CV1913" s="151"/>
      <c r="CW1913" s="151"/>
      <c r="CX1913" s="151"/>
      <c r="CY1913" s="151"/>
      <c r="CZ1913" s="151"/>
      <c r="DA1913" s="151"/>
      <c r="DB1913" s="151"/>
      <c r="DC1913" s="151"/>
      <c r="DD1913" s="151"/>
      <c r="DE1913" s="151"/>
      <c r="DF1913" s="151"/>
      <c r="DG1913" s="151"/>
      <c r="DH1913" s="151"/>
      <c r="DI1913" s="151"/>
      <c r="DJ1913" s="151"/>
      <c r="DK1913" s="151"/>
      <c r="DL1913" s="151"/>
      <c r="DM1913" s="151"/>
      <c r="DN1913" s="151"/>
      <c r="DO1913" s="151"/>
      <c r="DP1913" s="151"/>
      <c r="DQ1913" s="151"/>
      <c r="DR1913" s="151"/>
      <c r="DS1913" s="151"/>
      <c r="DT1913" s="151"/>
    </row>
    <row r="1914" spans="1:125" s="149" customFormat="1" hidden="1">
      <c r="A1914" s="148"/>
      <c r="AZ1914" s="150"/>
      <c r="BE1914" s="150"/>
      <c r="CN1914" s="151"/>
      <c r="CO1914" s="151"/>
      <c r="CP1914" s="151"/>
      <c r="CQ1914" s="151"/>
      <c r="CR1914" s="151"/>
      <c r="CS1914" s="151"/>
      <c r="CT1914" s="151"/>
      <c r="CU1914" s="151"/>
      <c r="CV1914" s="151"/>
      <c r="CW1914" s="151"/>
      <c r="CX1914" s="151"/>
      <c r="CY1914" s="151"/>
      <c r="CZ1914" s="151"/>
      <c r="DA1914" s="151"/>
      <c r="DB1914" s="151"/>
      <c r="DC1914" s="151"/>
      <c r="DD1914" s="151"/>
      <c r="DE1914" s="151"/>
      <c r="DF1914" s="151"/>
      <c r="DG1914" s="151"/>
      <c r="DH1914" s="151"/>
      <c r="DI1914" s="151"/>
      <c r="DJ1914" s="151"/>
      <c r="DK1914" s="151"/>
      <c r="DL1914" s="151"/>
      <c r="DM1914" s="151"/>
      <c r="DN1914" s="151"/>
      <c r="DO1914" s="151"/>
      <c r="DP1914" s="151"/>
      <c r="DQ1914" s="151"/>
      <c r="DR1914" s="151"/>
      <c r="DS1914" s="151"/>
      <c r="DT1914" s="151"/>
    </row>
    <row r="1915" spans="1:125" s="149" customFormat="1" hidden="1">
      <c r="A1915" s="148"/>
      <c r="AZ1915" s="150"/>
      <c r="BE1915" s="150"/>
      <c r="CN1915" s="151"/>
      <c r="CO1915" s="151"/>
      <c r="CP1915" s="151"/>
      <c r="CQ1915" s="151"/>
      <c r="CR1915" s="151"/>
      <c r="CS1915" s="151"/>
      <c r="CT1915" s="151"/>
      <c r="CU1915" s="151"/>
      <c r="CV1915" s="151"/>
      <c r="CW1915" s="151"/>
      <c r="CX1915" s="151"/>
      <c r="CY1915" s="151"/>
      <c r="CZ1915" s="151"/>
      <c r="DA1915" s="151"/>
      <c r="DB1915" s="151"/>
      <c r="DC1915" s="151"/>
      <c r="DD1915" s="151"/>
      <c r="DE1915" s="151"/>
      <c r="DF1915" s="151"/>
      <c r="DG1915" s="151"/>
      <c r="DH1915" s="151"/>
      <c r="DI1915" s="151"/>
      <c r="DJ1915" s="151"/>
      <c r="DK1915" s="151"/>
      <c r="DL1915" s="151"/>
      <c r="DM1915" s="151"/>
      <c r="DN1915" s="151"/>
      <c r="DO1915" s="151"/>
      <c r="DP1915" s="151"/>
      <c r="DQ1915" s="151"/>
      <c r="DR1915" s="151"/>
      <c r="DS1915" s="151"/>
      <c r="DT1915" s="151"/>
    </row>
    <row r="1916" spans="1:125" s="149" customFormat="1" hidden="1">
      <c r="A1916" s="148"/>
      <c r="AZ1916" s="150"/>
      <c r="BE1916" s="150"/>
      <c r="CN1916" s="151"/>
      <c r="CO1916" s="151"/>
      <c r="CP1916" s="151"/>
      <c r="CQ1916" s="151"/>
      <c r="CR1916" s="151"/>
      <c r="CS1916" s="151"/>
      <c r="CT1916" s="151"/>
      <c r="CU1916" s="151"/>
      <c r="CV1916" s="151"/>
      <c r="CW1916" s="151"/>
      <c r="CX1916" s="151"/>
      <c r="CY1916" s="151"/>
      <c r="CZ1916" s="151"/>
      <c r="DA1916" s="151"/>
      <c r="DB1916" s="151"/>
      <c r="DC1916" s="151"/>
      <c r="DD1916" s="151"/>
      <c r="DE1916" s="151"/>
      <c r="DF1916" s="151"/>
      <c r="DG1916" s="151"/>
      <c r="DH1916" s="151"/>
      <c r="DI1916" s="151"/>
      <c r="DJ1916" s="151"/>
      <c r="DK1916" s="151"/>
      <c r="DL1916" s="151"/>
      <c r="DM1916" s="151"/>
      <c r="DN1916" s="151"/>
      <c r="DO1916" s="151"/>
      <c r="DP1916" s="151"/>
      <c r="DQ1916" s="151"/>
      <c r="DR1916" s="151"/>
      <c r="DS1916" s="151"/>
      <c r="DT1916" s="151"/>
    </row>
    <row r="1917" spans="1:125" s="149" customFormat="1" hidden="1">
      <c r="A1917" s="148"/>
      <c r="AZ1917" s="150"/>
      <c r="BE1917" s="150"/>
      <c r="CN1917" s="151"/>
      <c r="CO1917" s="151"/>
      <c r="CP1917" s="151"/>
      <c r="CQ1917" s="151"/>
      <c r="CR1917" s="151"/>
      <c r="CS1917" s="151"/>
      <c r="CT1917" s="151"/>
      <c r="CU1917" s="151"/>
      <c r="CV1917" s="151"/>
      <c r="CW1917" s="151"/>
      <c r="CX1917" s="151"/>
      <c r="CY1917" s="151"/>
      <c r="CZ1917" s="151"/>
      <c r="DA1917" s="151"/>
      <c r="DB1917" s="151"/>
      <c r="DC1917" s="151"/>
      <c r="DD1917" s="151"/>
      <c r="DE1917" s="151"/>
      <c r="DF1917" s="151"/>
      <c r="DG1917" s="151"/>
      <c r="DH1917" s="151"/>
      <c r="DI1917" s="151"/>
      <c r="DJ1917" s="151"/>
      <c r="DK1917" s="151"/>
      <c r="DL1917" s="151"/>
      <c r="DM1917" s="151"/>
      <c r="DN1917" s="151"/>
      <c r="DO1917" s="151"/>
      <c r="DP1917" s="151"/>
      <c r="DQ1917" s="151"/>
      <c r="DR1917" s="151"/>
      <c r="DS1917" s="151"/>
      <c r="DT1917" s="151"/>
    </row>
    <row r="1918" spans="1:125" s="149" customFormat="1" hidden="1">
      <c r="A1918" s="148"/>
      <c r="AZ1918" s="150"/>
      <c r="BE1918" s="150"/>
      <c r="CN1918" s="151"/>
      <c r="CO1918" s="151"/>
      <c r="CP1918" s="151"/>
      <c r="CQ1918" s="151"/>
      <c r="CR1918" s="151"/>
      <c r="CS1918" s="151"/>
      <c r="CT1918" s="151"/>
      <c r="CU1918" s="151"/>
      <c r="CV1918" s="151"/>
      <c r="CW1918" s="151"/>
      <c r="CX1918" s="151"/>
      <c r="CY1918" s="151"/>
      <c r="CZ1918" s="151"/>
      <c r="DA1918" s="151"/>
      <c r="DB1918" s="151"/>
      <c r="DC1918" s="151"/>
      <c r="DD1918" s="151"/>
      <c r="DE1918" s="151"/>
      <c r="DF1918" s="151"/>
      <c r="DG1918" s="151"/>
      <c r="DH1918" s="151"/>
      <c r="DI1918" s="151"/>
      <c r="DJ1918" s="151"/>
      <c r="DK1918" s="151"/>
      <c r="DL1918" s="151"/>
      <c r="DM1918" s="151"/>
      <c r="DN1918" s="151"/>
      <c r="DO1918" s="151"/>
      <c r="DP1918" s="151"/>
      <c r="DQ1918" s="151"/>
      <c r="DR1918" s="151"/>
      <c r="DS1918" s="151"/>
      <c r="DT1918" s="151"/>
    </row>
    <row r="1919" spans="1:125" s="149" customFormat="1" hidden="1">
      <c r="A1919" s="148"/>
      <c r="AZ1919" s="150"/>
      <c r="BE1919" s="150"/>
      <c r="CN1919" s="151"/>
      <c r="CO1919" s="151"/>
      <c r="CP1919" s="151"/>
      <c r="CQ1919" s="151"/>
      <c r="CR1919" s="151"/>
      <c r="CS1919" s="151"/>
      <c r="CT1919" s="151"/>
      <c r="CU1919" s="151"/>
      <c r="CV1919" s="151"/>
      <c r="CW1919" s="151"/>
      <c r="CX1919" s="151"/>
      <c r="CY1919" s="151"/>
      <c r="CZ1919" s="151"/>
      <c r="DA1919" s="151"/>
      <c r="DB1919" s="151"/>
      <c r="DC1919" s="151"/>
      <c r="DD1919" s="151"/>
      <c r="DE1919" s="151"/>
      <c r="DF1919" s="151"/>
      <c r="DG1919" s="151"/>
      <c r="DH1919" s="151"/>
      <c r="DI1919" s="151"/>
      <c r="DJ1919" s="151"/>
      <c r="DK1919" s="151"/>
      <c r="DL1919" s="151"/>
      <c r="DM1919" s="151"/>
      <c r="DN1919" s="151"/>
      <c r="DO1919" s="151"/>
      <c r="DP1919" s="151"/>
      <c r="DQ1919" s="151"/>
      <c r="DR1919" s="151"/>
      <c r="DS1919" s="151"/>
      <c r="DT1919" s="151"/>
    </row>
    <row r="1920" spans="1:125" s="149" customFormat="1" hidden="1">
      <c r="A1920" s="148"/>
      <c r="AZ1920" s="150"/>
      <c r="BE1920" s="150"/>
      <c r="CN1920" s="151"/>
      <c r="CO1920" s="151"/>
      <c r="CP1920" s="151"/>
      <c r="CQ1920" s="151"/>
      <c r="CR1920" s="151"/>
      <c r="CS1920" s="151"/>
      <c r="CT1920" s="151"/>
      <c r="CU1920" s="151"/>
      <c r="CV1920" s="151"/>
      <c r="CW1920" s="151"/>
      <c r="CX1920" s="151"/>
      <c r="CY1920" s="151"/>
      <c r="CZ1920" s="151"/>
      <c r="DA1920" s="151"/>
      <c r="DB1920" s="151"/>
      <c r="DC1920" s="151"/>
      <c r="DD1920" s="151"/>
      <c r="DE1920" s="151"/>
      <c r="DF1920" s="151"/>
      <c r="DG1920" s="151"/>
      <c r="DH1920" s="151"/>
      <c r="DI1920" s="151"/>
      <c r="DJ1920" s="151"/>
      <c r="DK1920" s="151"/>
      <c r="DL1920" s="151"/>
      <c r="DM1920" s="151"/>
      <c r="DN1920" s="151"/>
      <c r="DO1920" s="151"/>
      <c r="DP1920" s="151"/>
      <c r="DQ1920" s="151"/>
      <c r="DR1920" s="151"/>
      <c r="DS1920" s="151"/>
      <c r="DT1920" s="151"/>
    </row>
    <row r="1921" spans="1:124" s="149" customFormat="1" hidden="1">
      <c r="A1921" s="148"/>
      <c r="AZ1921" s="150"/>
      <c r="BE1921" s="150"/>
      <c r="CN1921" s="151"/>
      <c r="CO1921" s="151"/>
      <c r="CP1921" s="151"/>
      <c r="CQ1921" s="151"/>
      <c r="CR1921" s="151"/>
      <c r="CS1921" s="151"/>
      <c r="CT1921" s="151"/>
      <c r="CU1921" s="151"/>
      <c r="CV1921" s="151"/>
      <c r="CW1921" s="151"/>
      <c r="CX1921" s="151"/>
      <c r="CY1921" s="151"/>
      <c r="CZ1921" s="151"/>
      <c r="DA1921" s="151"/>
      <c r="DB1921" s="151"/>
      <c r="DC1921" s="151"/>
      <c r="DD1921" s="151"/>
      <c r="DE1921" s="151"/>
      <c r="DF1921" s="151"/>
      <c r="DG1921" s="151"/>
      <c r="DH1921" s="151"/>
      <c r="DI1921" s="151"/>
      <c r="DJ1921" s="151"/>
      <c r="DK1921" s="151"/>
      <c r="DL1921" s="151"/>
      <c r="DM1921" s="151"/>
      <c r="DN1921" s="151"/>
      <c r="DO1921" s="151"/>
      <c r="DP1921" s="151"/>
      <c r="DQ1921" s="151"/>
      <c r="DR1921" s="151"/>
      <c r="DS1921" s="151"/>
      <c r="DT1921" s="151"/>
    </row>
    <row r="1922" spans="1:124" s="149" customFormat="1" hidden="1">
      <c r="A1922" s="148"/>
      <c r="AZ1922" s="150"/>
      <c r="BE1922" s="150"/>
      <c r="CN1922" s="151"/>
      <c r="CO1922" s="151"/>
      <c r="CP1922" s="151"/>
      <c r="CQ1922" s="151"/>
      <c r="CR1922" s="151"/>
      <c r="CS1922" s="151"/>
      <c r="CT1922" s="151"/>
      <c r="CU1922" s="151"/>
      <c r="CV1922" s="151"/>
      <c r="CW1922" s="151"/>
      <c r="CX1922" s="151"/>
      <c r="CY1922" s="151"/>
      <c r="CZ1922" s="151"/>
      <c r="DA1922" s="151"/>
      <c r="DB1922" s="151"/>
      <c r="DC1922" s="151"/>
      <c r="DD1922" s="151"/>
      <c r="DE1922" s="151"/>
      <c r="DF1922" s="151"/>
      <c r="DG1922" s="151"/>
      <c r="DH1922" s="151"/>
      <c r="DI1922" s="151"/>
      <c r="DJ1922" s="151"/>
      <c r="DK1922" s="151"/>
      <c r="DL1922" s="151"/>
      <c r="DM1922" s="151"/>
      <c r="DN1922" s="151"/>
      <c r="DO1922" s="151"/>
      <c r="DP1922" s="151"/>
      <c r="DQ1922" s="151"/>
      <c r="DR1922" s="151"/>
      <c r="DS1922" s="151"/>
      <c r="DT1922" s="151"/>
    </row>
    <row r="1923" spans="1:124" s="149" customFormat="1" hidden="1">
      <c r="A1923" s="148"/>
      <c r="AZ1923" s="150"/>
      <c r="BE1923" s="150"/>
      <c r="CN1923" s="151"/>
      <c r="CO1923" s="151"/>
      <c r="CP1923" s="151"/>
      <c r="CQ1923" s="151"/>
      <c r="CR1923" s="151"/>
      <c r="CS1923" s="151"/>
      <c r="CT1923" s="151"/>
      <c r="CU1923" s="151"/>
      <c r="CV1923" s="151"/>
      <c r="CW1923" s="151"/>
      <c r="CX1923" s="151"/>
      <c r="CY1923" s="151"/>
      <c r="CZ1923" s="151"/>
      <c r="DA1923" s="151"/>
      <c r="DB1923" s="151"/>
      <c r="DC1923" s="151"/>
      <c r="DD1923" s="151"/>
      <c r="DE1923" s="151"/>
      <c r="DF1923" s="151"/>
      <c r="DG1923" s="151"/>
      <c r="DH1923" s="151"/>
      <c r="DI1923" s="151"/>
      <c r="DJ1923" s="151"/>
      <c r="DK1923" s="151"/>
      <c r="DL1923" s="151"/>
      <c r="DM1923" s="151"/>
      <c r="DN1923" s="151"/>
      <c r="DO1923" s="151"/>
      <c r="DP1923" s="151"/>
      <c r="DQ1923" s="151"/>
      <c r="DR1923" s="151"/>
      <c r="DS1923" s="151"/>
      <c r="DT1923" s="151"/>
    </row>
    <row r="1924" spans="1:124" s="149" customFormat="1" hidden="1">
      <c r="A1924" s="148"/>
      <c r="AZ1924" s="150"/>
      <c r="BE1924" s="150"/>
      <c r="CN1924" s="151"/>
      <c r="CO1924" s="151"/>
      <c r="CP1924" s="151"/>
      <c r="CQ1924" s="151"/>
      <c r="CR1924" s="151"/>
      <c r="CS1924" s="151"/>
      <c r="CT1924" s="151"/>
      <c r="CU1924" s="151"/>
      <c r="CV1924" s="151"/>
      <c r="CW1924" s="151"/>
      <c r="CX1924" s="151"/>
      <c r="CY1924" s="151"/>
      <c r="CZ1924" s="151"/>
      <c r="DA1924" s="151"/>
      <c r="DB1924" s="151"/>
      <c r="DC1924" s="151"/>
      <c r="DD1924" s="151"/>
      <c r="DE1924" s="151"/>
      <c r="DF1924" s="151"/>
      <c r="DG1924" s="151"/>
      <c r="DH1924" s="151"/>
      <c r="DI1924" s="151"/>
      <c r="DJ1924" s="151"/>
      <c r="DK1924" s="151"/>
      <c r="DL1924" s="151"/>
      <c r="DM1924" s="151"/>
      <c r="DN1924" s="151"/>
      <c r="DO1924" s="151"/>
      <c r="DP1924" s="151"/>
      <c r="DQ1924" s="151"/>
      <c r="DR1924" s="151"/>
      <c r="DS1924" s="151"/>
      <c r="DT1924" s="151"/>
    </row>
    <row r="1925" spans="1:124" s="149" customFormat="1" hidden="1">
      <c r="A1925" s="148"/>
      <c r="AZ1925" s="150"/>
      <c r="BE1925" s="150"/>
      <c r="CN1925" s="151"/>
      <c r="CO1925" s="151"/>
      <c r="CP1925" s="151"/>
      <c r="CQ1925" s="151"/>
      <c r="CR1925" s="151"/>
      <c r="CS1925" s="151"/>
      <c r="CT1925" s="151"/>
      <c r="CU1925" s="151"/>
      <c r="CV1925" s="151"/>
      <c r="CW1925" s="151"/>
      <c r="CX1925" s="151"/>
      <c r="CY1925" s="151"/>
      <c r="CZ1925" s="151"/>
      <c r="DA1925" s="151"/>
      <c r="DB1925" s="151"/>
      <c r="DC1925" s="151"/>
      <c r="DD1925" s="151"/>
      <c r="DE1925" s="151"/>
      <c r="DF1925" s="151"/>
      <c r="DG1925" s="151"/>
      <c r="DH1925" s="151"/>
      <c r="DI1925" s="151"/>
      <c r="DJ1925" s="151"/>
      <c r="DK1925" s="151"/>
      <c r="DL1925" s="151"/>
      <c r="DM1925" s="151"/>
      <c r="DN1925" s="151"/>
      <c r="DO1925" s="151"/>
      <c r="DP1925" s="151"/>
      <c r="DQ1925" s="151"/>
      <c r="DR1925" s="151"/>
      <c r="DS1925" s="151"/>
      <c r="DT1925" s="151"/>
    </row>
    <row r="1926" spans="1:124" s="149" customFormat="1" hidden="1">
      <c r="A1926" s="148"/>
      <c r="AZ1926" s="150"/>
      <c r="BE1926" s="150"/>
      <c r="CN1926" s="151"/>
      <c r="CO1926" s="151"/>
      <c r="CP1926" s="151"/>
      <c r="CQ1926" s="151"/>
      <c r="CR1926" s="151"/>
      <c r="CS1926" s="151"/>
      <c r="CT1926" s="151"/>
      <c r="CU1926" s="151"/>
      <c r="CV1926" s="151"/>
      <c r="CW1926" s="151"/>
      <c r="CX1926" s="151"/>
      <c r="CY1926" s="151"/>
      <c r="CZ1926" s="151"/>
      <c r="DA1926" s="151"/>
      <c r="DB1926" s="151"/>
      <c r="DC1926" s="151"/>
      <c r="DD1926" s="151"/>
      <c r="DE1926" s="151"/>
      <c r="DF1926" s="151"/>
      <c r="DG1926" s="151"/>
      <c r="DH1926" s="151"/>
      <c r="DI1926" s="151"/>
      <c r="DJ1926" s="151"/>
      <c r="DK1926" s="151"/>
      <c r="DL1926" s="151"/>
      <c r="DM1926" s="151"/>
      <c r="DN1926" s="151"/>
      <c r="DO1926" s="151"/>
      <c r="DP1926" s="151"/>
      <c r="DQ1926" s="151"/>
      <c r="DR1926" s="151"/>
      <c r="DS1926" s="151"/>
      <c r="DT1926" s="151"/>
    </row>
    <row r="1927" spans="1:124" s="149" customFormat="1" hidden="1">
      <c r="A1927" s="148"/>
      <c r="AZ1927" s="150"/>
      <c r="BE1927" s="150"/>
      <c r="CN1927" s="151"/>
      <c r="CO1927" s="151"/>
      <c r="CP1927" s="151"/>
      <c r="CQ1927" s="151"/>
      <c r="CR1927" s="151"/>
      <c r="CS1927" s="151"/>
      <c r="CT1927" s="151"/>
      <c r="CU1927" s="151"/>
      <c r="CV1927" s="151"/>
      <c r="CW1927" s="151"/>
      <c r="CX1927" s="151"/>
      <c r="CY1927" s="151"/>
      <c r="CZ1927" s="151"/>
      <c r="DA1927" s="151"/>
      <c r="DB1927" s="151"/>
      <c r="DC1927" s="151"/>
      <c r="DD1927" s="151"/>
      <c r="DE1927" s="151"/>
      <c r="DF1927" s="151"/>
      <c r="DG1927" s="151"/>
      <c r="DH1927" s="151"/>
      <c r="DI1927" s="151"/>
      <c r="DJ1927" s="151"/>
      <c r="DK1927" s="151"/>
      <c r="DL1927" s="151"/>
      <c r="DM1927" s="151"/>
      <c r="DN1927" s="151"/>
      <c r="DO1927" s="151"/>
      <c r="DP1927" s="151"/>
      <c r="DQ1927" s="151"/>
      <c r="DR1927" s="151"/>
      <c r="DS1927" s="151"/>
      <c r="DT1927" s="151"/>
    </row>
    <row r="1928" spans="1:124" s="149" customFormat="1" hidden="1">
      <c r="A1928" s="148"/>
      <c r="AZ1928" s="150"/>
      <c r="BE1928" s="150"/>
      <c r="CN1928" s="151"/>
      <c r="CO1928" s="151"/>
      <c r="CP1928" s="151"/>
      <c r="CQ1928" s="151"/>
      <c r="CR1928" s="151"/>
      <c r="CS1928" s="151"/>
      <c r="CT1928" s="151"/>
      <c r="CU1928" s="151"/>
      <c r="CV1928" s="151"/>
      <c r="CW1928" s="151"/>
      <c r="CX1928" s="151"/>
      <c r="CY1928" s="151"/>
      <c r="CZ1928" s="151"/>
      <c r="DA1928" s="151"/>
      <c r="DB1928" s="151"/>
      <c r="DC1928" s="151"/>
      <c r="DD1928" s="151"/>
      <c r="DE1928" s="151"/>
      <c r="DF1928" s="151"/>
      <c r="DG1928" s="151"/>
      <c r="DH1928" s="151"/>
      <c r="DI1928" s="151"/>
      <c r="DJ1928" s="151"/>
      <c r="DK1928" s="151"/>
      <c r="DL1928" s="151"/>
      <c r="DM1928" s="151"/>
      <c r="DN1928" s="151"/>
      <c r="DO1928" s="151"/>
      <c r="DP1928" s="151"/>
      <c r="DQ1928" s="151"/>
      <c r="DR1928" s="151"/>
      <c r="DS1928" s="151"/>
      <c r="DT1928" s="151"/>
    </row>
    <row r="1929" spans="1:124" s="149" customFormat="1" hidden="1">
      <c r="A1929" s="148"/>
      <c r="AZ1929" s="150"/>
      <c r="BE1929" s="150"/>
      <c r="CN1929" s="151"/>
      <c r="CO1929" s="151"/>
      <c r="CP1929" s="151"/>
      <c r="CQ1929" s="151"/>
      <c r="CR1929" s="151"/>
      <c r="CS1929" s="151"/>
      <c r="CT1929" s="151"/>
      <c r="CU1929" s="151"/>
      <c r="CV1929" s="151"/>
      <c r="CW1929" s="151"/>
      <c r="CX1929" s="151"/>
      <c r="CY1929" s="151"/>
      <c r="CZ1929" s="151"/>
      <c r="DA1929" s="151"/>
      <c r="DB1929" s="151"/>
      <c r="DC1929" s="151"/>
      <c r="DD1929" s="151"/>
      <c r="DE1929" s="151"/>
      <c r="DF1929" s="151"/>
      <c r="DG1929" s="151"/>
      <c r="DH1929" s="151"/>
      <c r="DI1929" s="151"/>
      <c r="DJ1929" s="151"/>
      <c r="DK1929" s="151"/>
      <c r="DL1929" s="151"/>
      <c r="DM1929" s="151"/>
      <c r="DN1929" s="151"/>
      <c r="DO1929" s="151"/>
      <c r="DP1929" s="151"/>
      <c r="DQ1929" s="151"/>
      <c r="DR1929" s="151"/>
      <c r="DS1929" s="151"/>
      <c r="DT1929" s="151"/>
    </row>
    <row r="1930" spans="1:124" s="149" customFormat="1" hidden="1">
      <c r="A1930" s="148"/>
      <c r="AZ1930" s="150"/>
      <c r="BE1930" s="150"/>
      <c r="CN1930" s="151"/>
      <c r="CO1930" s="151"/>
      <c r="CP1930" s="151"/>
      <c r="CQ1930" s="151"/>
      <c r="CR1930" s="151"/>
      <c r="CS1930" s="151"/>
      <c r="CT1930" s="151"/>
      <c r="CU1930" s="151"/>
      <c r="CV1930" s="151"/>
      <c r="CW1930" s="151"/>
      <c r="CX1930" s="151"/>
      <c r="CY1930" s="151"/>
      <c r="CZ1930" s="151"/>
      <c r="DA1930" s="151"/>
      <c r="DB1930" s="151"/>
      <c r="DC1930" s="151"/>
      <c r="DD1930" s="151"/>
      <c r="DE1930" s="151"/>
      <c r="DF1930" s="151"/>
      <c r="DG1930" s="151"/>
      <c r="DH1930" s="151"/>
      <c r="DI1930" s="151"/>
      <c r="DJ1930" s="151"/>
      <c r="DK1930" s="151"/>
      <c r="DL1930" s="151"/>
      <c r="DM1930" s="151"/>
      <c r="DN1930" s="151"/>
      <c r="DO1930" s="151"/>
      <c r="DP1930" s="151"/>
      <c r="DQ1930" s="151"/>
      <c r="DR1930" s="151"/>
      <c r="DS1930" s="151"/>
      <c r="DT1930" s="151"/>
    </row>
    <row r="1931" spans="1:124" s="149" customFormat="1" hidden="1">
      <c r="A1931" s="148"/>
      <c r="AZ1931" s="150"/>
      <c r="BE1931" s="150"/>
      <c r="CN1931" s="151"/>
      <c r="CO1931" s="151"/>
      <c r="CP1931" s="151"/>
      <c r="CQ1931" s="151"/>
      <c r="CR1931" s="151"/>
      <c r="CS1931" s="151"/>
      <c r="CT1931" s="151"/>
      <c r="CU1931" s="151"/>
      <c r="CV1931" s="151"/>
      <c r="CW1931" s="151"/>
      <c r="CX1931" s="151"/>
      <c r="CY1931" s="151"/>
      <c r="CZ1931" s="151"/>
      <c r="DA1931" s="151"/>
      <c r="DB1931" s="151"/>
      <c r="DC1931" s="151"/>
      <c r="DD1931" s="151"/>
      <c r="DE1931" s="151"/>
      <c r="DF1931" s="151"/>
      <c r="DG1931" s="151"/>
      <c r="DH1931" s="151"/>
      <c r="DI1931" s="151"/>
      <c r="DJ1931" s="151"/>
      <c r="DK1931" s="151"/>
      <c r="DL1931" s="151"/>
      <c r="DM1931" s="151"/>
      <c r="DN1931" s="151"/>
      <c r="DO1931" s="151"/>
      <c r="DP1931" s="151"/>
      <c r="DQ1931" s="151"/>
      <c r="DR1931" s="151"/>
      <c r="DS1931" s="151"/>
      <c r="DT1931" s="151"/>
    </row>
    <row r="1932" spans="1:124" s="149" customFormat="1" hidden="1">
      <c r="A1932" s="148"/>
      <c r="AZ1932" s="150"/>
      <c r="BE1932" s="150"/>
      <c r="CN1932" s="151"/>
      <c r="CO1932" s="151"/>
      <c r="CP1932" s="151"/>
      <c r="CQ1932" s="151"/>
      <c r="CR1932" s="151"/>
      <c r="CS1932" s="151"/>
      <c r="CT1932" s="151"/>
      <c r="CU1932" s="151"/>
      <c r="CV1932" s="151"/>
      <c r="CW1932" s="151"/>
      <c r="CX1932" s="151"/>
      <c r="CY1932" s="151"/>
      <c r="CZ1932" s="151"/>
      <c r="DA1932" s="151"/>
      <c r="DB1932" s="151"/>
      <c r="DC1932" s="151"/>
      <c r="DD1932" s="151"/>
      <c r="DE1932" s="151"/>
      <c r="DF1932" s="151"/>
      <c r="DG1932" s="151"/>
      <c r="DH1932" s="151"/>
      <c r="DI1932" s="151"/>
      <c r="DJ1932" s="151"/>
      <c r="DK1932" s="151"/>
      <c r="DL1932" s="151"/>
      <c r="DM1932" s="151"/>
      <c r="DN1932" s="151"/>
      <c r="DO1932" s="151"/>
      <c r="DP1932" s="151"/>
      <c r="DQ1932" s="151"/>
      <c r="DR1932" s="151"/>
      <c r="DS1932" s="151"/>
      <c r="DT1932" s="151"/>
    </row>
    <row r="1933" spans="1:124" s="149" customFormat="1" hidden="1">
      <c r="A1933" s="148"/>
      <c r="AZ1933" s="150"/>
      <c r="BE1933" s="150"/>
      <c r="CN1933" s="151"/>
      <c r="CO1933" s="151"/>
      <c r="CP1933" s="151"/>
      <c r="CQ1933" s="151"/>
      <c r="CR1933" s="151"/>
      <c r="CS1933" s="151"/>
      <c r="CT1933" s="151"/>
      <c r="CU1933" s="151"/>
      <c r="CV1933" s="151"/>
      <c r="CW1933" s="151"/>
      <c r="CX1933" s="151"/>
      <c r="CY1933" s="151"/>
      <c r="CZ1933" s="151"/>
      <c r="DA1933" s="151"/>
      <c r="DB1933" s="151"/>
      <c r="DC1933" s="151"/>
      <c r="DD1933" s="151"/>
      <c r="DE1933" s="151"/>
      <c r="DF1933" s="151"/>
      <c r="DG1933" s="151"/>
      <c r="DH1933" s="151"/>
      <c r="DI1933" s="151"/>
      <c r="DJ1933" s="151"/>
      <c r="DK1933" s="151"/>
      <c r="DL1933" s="151"/>
      <c r="DM1933" s="151"/>
      <c r="DN1933" s="151"/>
      <c r="DO1933" s="151"/>
      <c r="DP1933" s="151"/>
      <c r="DQ1933" s="151"/>
      <c r="DR1933" s="151"/>
      <c r="DS1933" s="151"/>
      <c r="DT1933" s="151"/>
    </row>
    <row r="1934" spans="1:124" hidden="1">
      <c r="A1934" s="113" t="s">
        <v>2545</v>
      </c>
      <c r="CN1934" s="72">
        <v>3102395</v>
      </c>
      <c r="CO1934" s="72">
        <v>3267488</v>
      </c>
      <c r="CP1934" s="72">
        <v>3035237</v>
      </c>
      <c r="CQ1934" s="72">
        <v>3362267</v>
      </c>
      <c r="CR1934" s="72">
        <v>3443457</v>
      </c>
      <c r="CS1934" s="72">
        <v>3576963</v>
      </c>
      <c r="CT1934" s="72">
        <v>3624554</v>
      </c>
      <c r="CU1934" s="72">
        <v>3700195</v>
      </c>
      <c r="CV1934" s="72">
        <v>3670380</v>
      </c>
      <c r="CW1934" s="72">
        <v>3758169</v>
      </c>
      <c r="CX1934" s="72">
        <v>3779974</v>
      </c>
      <c r="CY1934" s="72">
        <v>3803940</v>
      </c>
      <c r="CZ1934" s="72">
        <v>3685421</v>
      </c>
      <c r="DA1934" s="72">
        <v>3998512</v>
      </c>
      <c r="DB1934" s="72">
        <v>4297590</v>
      </c>
      <c r="DC1934" s="72">
        <v>4227122</v>
      </c>
      <c r="DD1934" s="72">
        <v>4302007</v>
      </c>
      <c r="DE1934" s="72">
        <v>4424948</v>
      </c>
      <c r="DF1934" s="72">
        <v>4791275</v>
      </c>
      <c r="DG1934" s="72">
        <v>4682954</v>
      </c>
      <c r="DH1934" s="72">
        <v>4570006</v>
      </c>
      <c r="DI1934" s="72">
        <v>4514094</v>
      </c>
      <c r="DJ1934" s="72">
        <v>4487085</v>
      </c>
      <c r="DK1934" s="72">
        <v>4422441</v>
      </c>
      <c r="DL1934" s="72">
        <v>4765997</v>
      </c>
      <c r="DM1934" s="72">
        <v>4478352</v>
      </c>
      <c r="DN1934" s="72">
        <v>4668341</v>
      </c>
      <c r="DO1934" s="72">
        <v>4725102</v>
      </c>
      <c r="DP1934" s="72">
        <v>4607106</v>
      </c>
      <c r="DQ1934" s="72">
        <v>4681748</v>
      </c>
      <c r="DR1934" s="72">
        <v>4469384</v>
      </c>
      <c r="DS1934" s="72">
        <v>4381872</v>
      </c>
      <c r="DT1934" s="72"/>
    </row>
    <row r="1935" spans="1:124" hidden="1">
      <c r="A1935" s="113" t="s">
        <v>2546</v>
      </c>
      <c r="CN1935" s="72">
        <v>57386427</v>
      </c>
      <c r="CO1935" s="72">
        <v>55341405</v>
      </c>
      <c r="CP1935" s="72">
        <v>56525072</v>
      </c>
      <c r="CQ1935" s="72">
        <v>59515502</v>
      </c>
      <c r="CR1935" s="72">
        <v>63108127</v>
      </c>
      <c r="CS1935" s="72">
        <v>68095743</v>
      </c>
      <c r="CT1935" s="72">
        <v>69636246</v>
      </c>
      <c r="CU1935" s="72">
        <v>67976095</v>
      </c>
      <c r="CV1935" s="72">
        <v>68578199</v>
      </c>
      <c r="CW1935" s="72">
        <v>69393206</v>
      </c>
      <c r="CX1935" s="72">
        <v>72085334</v>
      </c>
      <c r="CY1935" s="72">
        <v>75275167</v>
      </c>
      <c r="CZ1935" s="72">
        <v>80620665</v>
      </c>
      <c r="DA1935" s="72">
        <v>93461365</v>
      </c>
      <c r="DB1935" s="72">
        <v>107544493</v>
      </c>
      <c r="DC1935" s="72">
        <v>121095844</v>
      </c>
      <c r="DD1935" s="72">
        <v>133557367</v>
      </c>
      <c r="DE1935" s="72">
        <v>145643199</v>
      </c>
      <c r="DF1935" s="72">
        <v>150051416</v>
      </c>
      <c r="DG1935" s="72">
        <v>161032173</v>
      </c>
      <c r="DH1935" s="72">
        <v>177266443</v>
      </c>
      <c r="DI1935" s="72">
        <v>191111388</v>
      </c>
      <c r="DJ1935" s="72">
        <v>196277045</v>
      </c>
      <c r="DK1935" s="72">
        <v>200388176</v>
      </c>
      <c r="DL1935" s="72">
        <v>204003637</v>
      </c>
      <c r="DM1935" s="72">
        <v>200154974</v>
      </c>
      <c r="DN1935" s="72">
        <v>194664449</v>
      </c>
      <c r="DO1935" s="72">
        <v>199470189</v>
      </c>
      <c r="DP1935" s="72">
        <v>206011435</v>
      </c>
      <c r="DQ1935" s="72">
        <v>211417778</v>
      </c>
      <c r="DR1935" s="72">
        <v>214208760</v>
      </c>
      <c r="DS1935" s="72">
        <v>228082205</v>
      </c>
      <c r="DT1935" s="72"/>
    </row>
    <row r="1936" spans="1:124" hidden="1">
      <c r="A1936" s="113" t="s">
        <v>2547</v>
      </c>
      <c r="CN1936" s="72">
        <v>18956159</v>
      </c>
      <c r="CO1936" s="72">
        <v>17617356</v>
      </c>
      <c r="CP1936" s="72">
        <v>16202875</v>
      </c>
      <c r="CQ1936" s="72">
        <v>14956288</v>
      </c>
      <c r="CR1936" s="72">
        <v>13543685</v>
      </c>
      <c r="CS1936" s="72">
        <v>13400635</v>
      </c>
      <c r="CT1936" s="72">
        <v>13032976</v>
      </c>
      <c r="CU1936" s="72">
        <v>12360399</v>
      </c>
      <c r="CV1936" s="72">
        <v>11677936</v>
      </c>
      <c r="CW1936" s="72">
        <v>11516495</v>
      </c>
      <c r="CX1936" s="72">
        <v>11596583</v>
      </c>
      <c r="CY1936" s="72">
        <v>11338124</v>
      </c>
      <c r="CZ1936" s="72">
        <v>11371694</v>
      </c>
      <c r="DA1936" s="72">
        <v>11652653</v>
      </c>
      <c r="DB1936" s="72">
        <v>11345985</v>
      </c>
      <c r="DC1936" s="72">
        <v>11187906</v>
      </c>
      <c r="DD1936" s="72">
        <v>11649089</v>
      </c>
      <c r="DE1936" s="72">
        <v>11592046</v>
      </c>
      <c r="DF1936" s="72">
        <v>11666731</v>
      </c>
      <c r="DG1936" s="72">
        <v>10016575</v>
      </c>
      <c r="DH1936" s="72">
        <v>10837908</v>
      </c>
      <c r="DI1936" s="72">
        <v>11205835</v>
      </c>
      <c r="DJ1936" s="72">
        <v>11148408</v>
      </c>
      <c r="DK1936" s="72">
        <v>10750425</v>
      </c>
      <c r="DL1936" s="72">
        <v>10048814</v>
      </c>
      <c r="DM1936" s="72">
        <v>10385524</v>
      </c>
      <c r="DN1936" s="72">
        <v>10238231</v>
      </c>
      <c r="DO1936" s="72">
        <v>10052850</v>
      </c>
      <c r="DP1936" s="72">
        <v>10345796</v>
      </c>
      <c r="DQ1936" s="72">
        <v>10159622</v>
      </c>
      <c r="DR1936" s="72">
        <v>9234633</v>
      </c>
      <c r="DS1936" s="72">
        <v>9979021</v>
      </c>
      <c r="DT1936" s="72"/>
    </row>
    <row r="1937" spans="1:125" hidden="1">
      <c r="A1937" s="113" t="s">
        <v>2548</v>
      </c>
      <c r="CN1937" s="72">
        <v>892382</v>
      </c>
      <c r="CO1937" s="72">
        <v>914636</v>
      </c>
      <c r="CP1937" s="72">
        <v>897071</v>
      </c>
      <c r="CQ1937" s="72">
        <v>958410</v>
      </c>
      <c r="CR1937" s="72">
        <v>1015901</v>
      </c>
      <c r="CS1937" s="72">
        <v>1061366</v>
      </c>
      <c r="CT1937" s="72">
        <v>1119082</v>
      </c>
      <c r="CU1937" s="72">
        <v>1162234</v>
      </c>
      <c r="CV1937" s="72">
        <v>1196869</v>
      </c>
      <c r="CW1937" s="72">
        <v>1125321</v>
      </c>
      <c r="CX1937" s="72">
        <v>1149640</v>
      </c>
      <c r="CY1937" s="72">
        <v>1159890</v>
      </c>
      <c r="CZ1937" s="72">
        <v>1188265</v>
      </c>
      <c r="DA1937" s="72">
        <v>1314031</v>
      </c>
      <c r="DB1937" s="72">
        <v>1309157</v>
      </c>
      <c r="DC1937" s="72">
        <v>1398109</v>
      </c>
      <c r="DD1937" s="72">
        <v>1451738</v>
      </c>
      <c r="DE1937" s="72">
        <v>1450030</v>
      </c>
      <c r="DF1937" s="72">
        <v>1461035</v>
      </c>
      <c r="DG1937" s="72">
        <v>1310150</v>
      </c>
      <c r="DH1937" s="72">
        <v>1624774</v>
      </c>
      <c r="DI1937" s="72">
        <v>1795119</v>
      </c>
      <c r="DJ1937" s="72">
        <v>1711192</v>
      </c>
      <c r="DK1937" s="72">
        <v>1880570</v>
      </c>
      <c r="DL1937" s="72">
        <v>1915047</v>
      </c>
      <c r="DM1937" s="72">
        <v>1909244</v>
      </c>
      <c r="DN1937" s="72">
        <v>1882707</v>
      </c>
      <c r="DO1937" s="72">
        <v>1874614</v>
      </c>
      <c r="DP1937" s="72">
        <v>1827791</v>
      </c>
      <c r="DQ1937" s="72">
        <v>1866290</v>
      </c>
      <c r="DR1937" s="72">
        <v>1606129</v>
      </c>
      <c r="DS1937" s="72">
        <v>1629692</v>
      </c>
      <c r="DT1937" s="72">
        <v>1375811</v>
      </c>
    </row>
    <row r="1938" spans="1:125" hidden="1">
      <c r="A1938" s="113" t="s">
        <v>2549</v>
      </c>
      <c r="CN1938" s="72">
        <v>34433629</v>
      </c>
      <c r="CO1938" s="72">
        <v>33835928</v>
      </c>
      <c r="CP1938" s="72">
        <v>33286920</v>
      </c>
      <c r="CQ1938" s="72">
        <v>32854594</v>
      </c>
      <c r="CR1938" s="72">
        <v>32969548</v>
      </c>
      <c r="CS1938" s="72">
        <v>32675265</v>
      </c>
      <c r="CT1938" s="72">
        <v>33388710</v>
      </c>
      <c r="CU1938" s="72">
        <v>33787105</v>
      </c>
      <c r="CV1938" s="72">
        <v>33922628</v>
      </c>
      <c r="CW1938" s="72">
        <v>33646450</v>
      </c>
      <c r="CX1938" s="72">
        <v>35083211</v>
      </c>
      <c r="CY1938" s="72">
        <v>34843035</v>
      </c>
      <c r="CZ1938" s="72">
        <v>35115265</v>
      </c>
      <c r="DA1938" s="72">
        <v>35327366</v>
      </c>
      <c r="DB1938" s="72">
        <v>36144080</v>
      </c>
      <c r="DC1938" s="72">
        <v>36157855</v>
      </c>
      <c r="DD1938" s="72">
        <v>36179819</v>
      </c>
      <c r="DE1938" s="72">
        <v>36292194</v>
      </c>
      <c r="DF1938" s="72">
        <v>34952781</v>
      </c>
      <c r="DG1938" s="72">
        <v>31067398</v>
      </c>
      <c r="DH1938" s="72">
        <v>32134101</v>
      </c>
      <c r="DI1938" s="72">
        <v>31114497</v>
      </c>
      <c r="DJ1938" s="72">
        <v>29364530</v>
      </c>
      <c r="DK1938" s="72">
        <v>29252987</v>
      </c>
      <c r="DL1938" s="72">
        <v>28585557</v>
      </c>
      <c r="DM1938" s="72">
        <v>25946410</v>
      </c>
      <c r="DN1938" s="72">
        <v>23675191</v>
      </c>
      <c r="DO1938" s="72">
        <v>23031662</v>
      </c>
      <c r="DP1938" s="72">
        <v>22017074</v>
      </c>
      <c r="DQ1938" s="72">
        <v>18695809</v>
      </c>
      <c r="DR1938" s="72">
        <v>15162278</v>
      </c>
      <c r="DS1938" s="72">
        <v>17021714</v>
      </c>
      <c r="DT1938" s="72">
        <v>16665605</v>
      </c>
    </row>
    <row r="1939" spans="1:125" hidden="1">
      <c r="A1939" s="113" t="s">
        <v>2550</v>
      </c>
      <c r="CN1939" s="72">
        <v>114770992</v>
      </c>
      <c r="CO1939" s="72">
        <v>110976813</v>
      </c>
      <c r="CP1939" s="72">
        <v>109947175</v>
      </c>
      <c r="CQ1939" s="72">
        <v>111647061</v>
      </c>
      <c r="CR1939" s="72">
        <v>114080718</v>
      </c>
      <c r="CS1939" s="72">
        <v>118809972</v>
      </c>
      <c r="CT1939" s="72">
        <v>120801568</v>
      </c>
      <c r="CU1939" s="72">
        <v>118986028</v>
      </c>
      <c r="CV1939" s="72">
        <v>119046012</v>
      </c>
      <c r="CW1939" s="72">
        <v>119439641</v>
      </c>
      <c r="CX1939" s="72">
        <v>123694742</v>
      </c>
      <c r="CY1939" s="72">
        <v>126420156</v>
      </c>
      <c r="CZ1939" s="72">
        <v>131981310</v>
      </c>
      <c r="DA1939" s="72">
        <v>145753927</v>
      </c>
      <c r="DB1939" s="72">
        <v>160641305</v>
      </c>
      <c r="DC1939" s="72">
        <v>174066836</v>
      </c>
      <c r="DD1939" s="72">
        <v>187140020</v>
      </c>
      <c r="DE1939" s="72">
        <v>199402417</v>
      </c>
      <c r="DF1939" s="72">
        <v>202923238</v>
      </c>
      <c r="DG1939" s="72">
        <v>208109250</v>
      </c>
      <c r="DH1939" s="72">
        <v>226433232</v>
      </c>
      <c r="DI1939" s="72">
        <v>239740933</v>
      </c>
      <c r="DJ1939" s="72">
        <v>242988260</v>
      </c>
      <c r="DK1939" s="72">
        <v>246694599</v>
      </c>
      <c r="DL1939" s="72">
        <v>249319052</v>
      </c>
      <c r="DM1939" s="72">
        <v>242874504</v>
      </c>
      <c r="DN1939" s="72">
        <v>235128919</v>
      </c>
      <c r="DO1939" s="72">
        <v>239154417</v>
      </c>
      <c r="DP1939" s="72">
        <v>244809202</v>
      </c>
      <c r="DQ1939" s="72">
        <v>246821247</v>
      </c>
      <c r="DR1939" s="72">
        <v>244681184</v>
      </c>
      <c r="DS1939" s="72">
        <v>261094504</v>
      </c>
      <c r="DT1939" s="90"/>
    </row>
    <row r="1940" spans="1:125" s="87" customFormat="1" hidden="1">
      <c r="A1940" s="121" t="s">
        <v>2551</v>
      </c>
      <c r="AZ1940" s="111"/>
      <c r="BE1940" s="111"/>
      <c r="CN1940" s="112">
        <f>CN1934*23.88/1000000</f>
        <v>74.085192599999999</v>
      </c>
      <c r="CO1940" s="112">
        <f t="shared" ref="CO1940:DS1945" si="246">CO1934*23.88/1000000</f>
        <v>78.027613439999996</v>
      </c>
      <c r="CP1940" s="112">
        <f t="shared" si="246"/>
        <v>72.481459560000005</v>
      </c>
      <c r="CQ1940" s="112">
        <f t="shared" si="246"/>
        <v>80.290935959999999</v>
      </c>
      <c r="CR1940" s="112">
        <f t="shared" si="246"/>
        <v>82.229753160000001</v>
      </c>
      <c r="CS1940" s="112">
        <f t="shared" si="246"/>
        <v>85.417876440000001</v>
      </c>
      <c r="CT1940" s="112">
        <f t="shared" si="246"/>
        <v>86.554349520000002</v>
      </c>
      <c r="CU1940" s="112">
        <f t="shared" si="246"/>
        <v>88.360656599999999</v>
      </c>
      <c r="CV1940" s="112">
        <f t="shared" si="246"/>
        <v>87.64867439999999</v>
      </c>
      <c r="CW1940" s="112">
        <f t="shared" si="246"/>
        <v>89.745075720000003</v>
      </c>
      <c r="CX1940" s="112">
        <f t="shared" si="246"/>
        <v>90.265779119999991</v>
      </c>
      <c r="CY1940" s="112">
        <f t="shared" si="246"/>
        <v>90.838087200000004</v>
      </c>
      <c r="CZ1940" s="112">
        <f t="shared" si="246"/>
        <v>88.007853479999994</v>
      </c>
      <c r="DA1940" s="112">
        <f t="shared" si="246"/>
        <v>95.484466560000001</v>
      </c>
      <c r="DB1940" s="112">
        <f t="shared" si="246"/>
        <v>102.6264492</v>
      </c>
      <c r="DC1940" s="112">
        <f t="shared" si="246"/>
        <v>100.94367336000001</v>
      </c>
      <c r="DD1940" s="112">
        <f t="shared" si="246"/>
        <v>102.73192716</v>
      </c>
      <c r="DE1940" s="112">
        <f t="shared" si="246"/>
        <v>105.66775824</v>
      </c>
      <c r="DF1940" s="112">
        <f t="shared" si="246"/>
        <v>114.41564700000001</v>
      </c>
      <c r="DG1940" s="112">
        <f t="shared" si="246"/>
        <v>111.82894152</v>
      </c>
      <c r="DH1940" s="112">
        <f t="shared" si="246"/>
        <v>109.13174327999999</v>
      </c>
      <c r="DI1940" s="112">
        <f t="shared" si="246"/>
        <v>107.79656471999999</v>
      </c>
      <c r="DJ1940" s="112">
        <f t="shared" si="246"/>
        <v>107.1515898</v>
      </c>
      <c r="DK1940" s="112">
        <f t="shared" si="246"/>
        <v>105.60789108</v>
      </c>
      <c r="DL1940" s="112">
        <f t="shared" si="246"/>
        <v>113.81200835999999</v>
      </c>
      <c r="DM1940" s="112">
        <f t="shared" si="246"/>
        <v>106.94304575999999</v>
      </c>
      <c r="DN1940" s="112">
        <f t="shared" si="246"/>
        <v>111.47998308</v>
      </c>
      <c r="DO1940" s="112">
        <f t="shared" si="246"/>
        <v>112.83543576</v>
      </c>
      <c r="DP1940" s="112">
        <f t="shared" si="246"/>
        <v>110.01769128000001</v>
      </c>
      <c r="DQ1940" s="112">
        <f t="shared" si="246"/>
        <v>111.80014224</v>
      </c>
      <c r="DR1940" s="112">
        <f t="shared" si="246"/>
        <v>106.72888992</v>
      </c>
      <c r="DS1940" s="112">
        <f t="shared" si="246"/>
        <v>104.63910335999999</v>
      </c>
      <c r="DT1940" s="112"/>
    </row>
    <row r="1941" spans="1:125" s="87" customFormat="1" hidden="1">
      <c r="A1941" s="114" t="s">
        <v>2552</v>
      </c>
      <c r="AZ1941" s="111"/>
      <c r="BE1941" s="111"/>
      <c r="CN1941" s="112">
        <f t="shared" ref="CN1941:DC1945" si="247">CN1935*23.88/1000000</f>
        <v>1370.3878767599999</v>
      </c>
      <c r="CO1941" s="112">
        <f t="shared" si="247"/>
        <v>1321.5527513999998</v>
      </c>
      <c r="CP1941" s="112">
        <f t="shared" si="247"/>
        <v>1349.8187193599999</v>
      </c>
      <c r="CQ1941" s="112">
        <f t="shared" si="247"/>
        <v>1421.23018776</v>
      </c>
      <c r="CR1941" s="112">
        <f t="shared" si="247"/>
        <v>1507.0220727599999</v>
      </c>
      <c r="CS1941" s="112">
        <f t="shared" si="247"/>
        <v>1626.12634284</v>
      </c>
      <c r="CT1941" s="112">
        <f t="shared" si="247"/>
        <v>1662.9135544800001</v>
      </c>
      <c r="CU1941" s="112">
        <f t="shared" si="247"/>
        <v>1623.2691485999999</v>
      </c>
      <c r="CV1941" s="112">
        <f t="shared" si="247"/>
        <v>1637.6473921199999</v>
      </c>
      <c r="CW1941" s="112">
        <f t="shared" si="247"/>
        <v>1657.1097592799999</v>
      </c>
      <c r="CX1941" s="112">
        <f t="shared" si="247"/>
        <v>1721.3977759199997</v>
      </c>
      <c r="CY1941" s="112">
        <f t="shared" si="247"/>
        <v>1797.5709879600001</v>
      </c>
      <c r="CZ1941" s="112">
        <f t="shared" si="247"/>
        <v>1925.2214801999999</v>
      </c>
      <c r="DA1941" s="112">
        <f t="shared" si="247"/>
        <v>2231.8573961999996</v>
      </c>
      <c r="DB1941" s="112">
        <f t="shared" si="247"/>
        <v>2568.1624928399997</v>
      </c>
      <c r="DC1941" s="112">
        <f t="shared" si="247"/>
        <v>2891.7687547199998</v>
      </c>
      <c r="DD1941" s="112">
        <f t="shared" si="246"/>
        <v>3189.3499239600001</v>
      </c>
      <c r="DE1941" s="112">
        <f t="shared" si="246"/>
        <v>3477.9595921199998</v>
      </c>
      <c r="DF1941" s="112">
        <f t="shared" si="246"/>
        <v>3583.2278140799999</v>
      </c>
      <c r="DG1941" s="112">
        <f t="shared" si="246"/>
        <v>3845.4482912399999</v>
      </c>
      <c r="DH1941" s="112">
        <f t="shared" si="246"/>
        <v>4233.1226588399995</v>
      </c>
      <c r="DI1941" s="112">
        <f t="shared" si="246"/>
        <v>4563.7399454399992</v>
      </c>
      <c r="DJ1941" s="112">
        <f t="shared" si="246"/>
        <v>4687.0958345999998</v>
      </c>
      <c r="DK1941" s="112">
        <f t="shared" si="246"/>
        <v>4785.26964288</v>
      </c>
      <c r="DL1941" s="112">
        <f t="shared" si="246"/>
        <v>4871.6068515599991</v>
      </c>
      <c r="DM1941" s="112">
        <f t="shared" si="246"/>
        <v>4779.7007791200003</v>
      </c>
      <c r="DN1941" s="112">
        <f t="shared" si="246"/>
        <v>4648.5870421199998</v>
      </c>
      <c r="DO1941" s="112">
        <f t="shared" si="246"/>
        <v>4763.3481133199994</v>
      </c>
      <c r="DP1941" s="112">
        <f t="shared" si="246"/>
        <v>4919.5530678000005</v>
      </c>
      <c r="DQ1941" s="112">
        <f t="shared" si="246"/>
        <v>5048.6565386399998</v>
      </c>
      <c r="DR1941" s="112">
        <f t="shared" si="246"/>
        <v>5115.3051888</v>
      </c>
      <c r="DS1941" s="112">
        <f t="shared" si="246"/>
        <v>5446.6030553999999</v>
      </c>
      <c r="DT1941" s="112"/>
    </row>
    <row r="1942" spans="1:125" s="87" customFormat="1" hidden="1">
      <c r="A1942" s="114" t="s">
        <v>2553</v>
      </c>
      <c r="AZ1942" s="111"/>
      <c r="BE1942" s="111"/>
      <c r="CN1942" s="112">
        <f t="shared" si="247"/>
        <v>452.67307691999997</v>
      </c>
      <c r="CO1942" s="112">
        <f t="shared" si="246"/>
        <v>420.70246127999997</v>
      </c>
      <c r="CP1942" s="112">
        <f t="shared" si="246"/>
        <v>386.92465499999997</v>
      </c>
      <c r="CQ1942" s="112">
        <f t="shared" si="246"/>
        <v>357.15615744000002</v>
      </c>
      <c r="CR1942" s="112">
        <f t="shared" si="246"/>
        <v>323.42319780000003</v>
      </c>
      <c r="CS1942" s="112">
        <f t="shared" si="246"/>
        <v>320.0071638</v>
      </c>
      <c r="CT1942" s="112">
        <f t="shared" si="246"/>
        <v>311.22746688000001</v>
      </c>
      <c r="CU1942" s="112">
        <f t="shared" si="246"/>
        <v>295.16632812</v>
      </c>
      <c r="CV1942" s="112">
        <f t="shared" si="246"/>
        <v>278.86911168</v>
      </c>
      <c r="CW1942" s="112">
        <f t="shared" si="246"/>
        <v>275.01390059999994</v>
      </c>
      <c r="CX1942" s="112">
        <f t="shared" si="246"/>
        <v>276.92640203999997</v>
      </c>
      <c r="CY1942" s="112">
        <f t="shared" si="246"/>
        <v>270.75440112000001</v>
      </c>
      <c r="CZ1942" s="112">
        <f t="shared" si="246"/>
        <v>271.55605271999997</v>
      </c>
      <c r="DA1942" s="112">
        <f t="shared" si="246"/>
        <v>278.26535364</v>
      </c>
      <c r="DB1942" s="112">
        <f t="shared" si="246"/>
        <v>270.9421218</v>
      </c>
      <c r="DC1942" s="112">
        <f t="shared" si="246"/>
        <v>267.16719527999999</v>
      </c>
      <c r="DD1942" s="112">
        <f t="shared" si="246"/>
        <v>278.18024531999998</v>
      </c>
      <c r="DE1942" s="112">
        <f t="shared" si="246"/>
        <v>276.81805847999993</v>
      </c>
      <c r="DF1942" s="112">
        <f t="shared" si="246"/>
        <v>278.60153627999995</v>
      </c>
      <c r="DG1942" s="112">
        <f t="shared" si="246"/>
        <v>239.19581099999999</v>
      </c>
      <c r="DH1942" s="112">
        <f t="shared" si="246"/>
        <v>258.80924304000001</v>
      </c>
      <c r="DI1942" s="112">
        <f t="shared" si="246"/>
        <v>267.59533979999998</v>
      </c>
      <c r="DJ1942" s="112">
        <f t="shared" si="246"/>
        <v>266.22398304000001</v>
      </c>
      <c r="DK1942" s="112">
        <f t="shared" si="246"/>
        <v>256.72014899999999</v>
      </c>
      <c r="DL1942" s="112">
        <f t="shared" si="246"/>
        <v>239.96567831999999</v>
      </c>
      <c r="DM1942" s="112">
        <f t="shared" si="246"/>
        <v>248.00631311999999</v>
      </c>
      <c r="DN1942" s="112">
        <f t="shared" si="246"/>
        <v>244.48895628</v>
      </c>
      <c r="DO1942" s="112">
        <f t="shared" si="246"/>
        <v>240.06205800000001</v>
      </c>
      <c r="DP1942" s="112">
        <f t="shared" si="246"/>
        <v>247.05760848</v>
      </c>
      <c r="DQ1942" s="112">
        <f t="shared" si="246"/>
        <v>242.61177335999997</v>
      </c>
      <c r="DR1942" s="112">
        <f t="shared" si="246"/>
        <v>220.52303603999999</v>
      </c>
      <c r="DS1942" s="112">
        <f t="shared" si="246"/>
        <v>238.29902147999999</v>
      </c>
      <c r="DT1942" s="112"/>
    </row>
    <row r="1943" spans="1:125" s="87" customFormat="1" hidden="1">
      <c r="A1943" s="114" t="s">
        <v>2554</v>
      </c>
      <c r="AZ1943" s="111"/>
      <c r="BE1943" s="111"/>
      <c r="CN1943" s="112">
        <f t="shared" si="247"/>
        <v>21.31008216</v>
      </c>
      <c r="CO1943" s="112">
        <f t="shared" si="246"/>
        <v>21.841507679999999</v>
      </c>
      <c r="CP1943" s="112">
        <f t="shared" si="246"/>
        <v>21.422055480000001</v>
      </c>
      <c r="CQ1943" s="112">
        <f t="shared" si="246"/>
        <v>22.886830800000002</v>
      </c>
      <c r="CR1943" s="112">
        <f t="shared" si="246"/>
        <v>24.259715879999998</v>
      </c>
      <c r="CS1943" s="112">
        <f t="shared" si="246"/>
        <v>25.345420079999997</v>
      </c>
      <c r="CT1943" s="112">
        <f t="shared" si="246"/>
        <v>26.723678159999999</v>
      </c>
      <c r="CU1943" s="112">
        <f t="shared" si="246"/>
        <v>27.754147919999998</v>
      </c>
      <c r="CV1943" s="112">
        <f t="shared" si="246"/>
        <v>28.581231719999998</v>
      </c>
      <c r="CW1943" s="112">
        <f t="shared" si="246"/>
        <v>26.872665480000002</v>
      </c>
      <c r="CX1943" s="112">
        <f t="shared" si="246"/>
        <v>27.4534032</v>
      </c>
      <c r="CY1943" s="112">
        <f t="shared" si="246"/>
        <v>27.698173199999999</v>
      </c>
      <c r="CZ1943" s="112">
        <f t="shared" si="246"/>
        <v>28.3757682</v>
      </c>
      <c r="DA1943" s="112">
        <f t="shared" si="246"/>
        <v>31.379060279999997</v>
      </c>
      <c r="DB1943" s="112">
        <f t="shared" si="246"/>
        <v>31.262669160000002</v>
      </c>
      <c r="DC1943" s="112">
        <f t="shared" si="246"/>
        <v>33.386842919999999</v>
      </c>
      <c r="DD1943" s="112">
        <f t="shared" si="246"/>
        <v>34.667503439999997</v>
      </c>
      <c r="DE1943" s="112">
        <f t="shared" si="246"/>
        <v>34.626716399999999</v>
      </c>
      <c r="DF1943" s="112">
        <f t="shared" si="246"/>
        <v>34.889515799999998</v>
      </c>
      <c r="DG1943" s="112">
        <f t="shared" si="246"/>
        <v>31.286382</v>
      </c>
      <c r="DH1943" s="112">
        <f t="shared" si="246"/>
        <v>38.79960312</v>
      </c>
      <c r="DI1943" s="112">
        <f t="shared" si="246"/>
        <v>42.867441720000002</v>
      </c>
      <c r="DJ1943" s="112">
        <f t="shared" si="246"/>
        <v>40.863264960000002</v>
      </c>
      <c r="DK1943" s="112">
        <f t="shared" si="246"/>
        <v>44.908011600000002</v>
      </c>
      <c r="DL1943" s="112">
        <f t="shared" si="246"/>
        <v>45.73132236</v>
      </c>
      <c r="DM1943" s="112">
        <f t="shared" si="246"/>
        <v>45.592746720000001</v>
      </c>
      <c r="DN1943" s="112">
        <f t="shared" si="246"/>
        <v>44.959043159999993</v>
      </c>
      <c r="DO1943" s="112">
        <f t="shared" si="246"/>
        <v>44.76578232</v>
      </c>
      <c r="DP1943" s="112">
        <f t="shared" si="246"/>
        <v>43.647649080000001</v>
      </c>
      <c r="DQ1943" s="112">
        <f t="shared" si="246"/>
        <v>44.567005199999997</v>
      </c>
      <c r="DR1943" s="112">
        <f t="shared" si="246"/>
        <v>38.354360519999993</v>
      </c>
      <c r="DS1943" s="112">
        <f t="shared" si="246"/>
        <v>38.917044959999998</v>
      </c>
      <c r="DT1943" s="112">
        <f t="shared" ref="DT1943" si="248">DT1937*23.88/1000000</f>
        <v>32.854366679999998</v>
      </c>
    </row>
    <row r="1944" spans="1:125" s="87" customFormat="1" hidden="1">
      <c r="A1944" s="114" t="s">
        <v>2555</v>
      </c>
      <c r="AZ1944" s="111"/>
      <c r="BE1944" s="111"/>
      <c r="CN1944" s="112">
        <f t="shared" si="247"/>
        <v>822.27506052000001</v>
      </c>
      <c r="CO1944" s="112">
        <f t="shared" si="246"/>
        <v>808.00196063999999</v>
      </c>
      <c r="CP1944" s="112">
        <f t="shared" si="246"/>
        <v>794.89164960000005</v>
      </c>
      <c r="CQ1944" s="112">
        <f t="shared" si="246"/>
        <v>784.56770471999994</v>
      </c>
      <c r="CR1944" s="112">
        <f t="shared" si="246"/>
        <v>787.31280623999999</v>
      </c>
      <c r="CS1944" s="112">
        <f t="shared" si="246"/>
        <v>780.28532819999998</v>
      </c>
      <c r="CT1944" s="112">
        <f t="shared" si="246"/>
        <v>797.32239479999998</v>
      </c>
      <c r="CU1944" s="112">
        <f t="shared" si="246"/>
        <v>806.83606739999993</v>
      </c>
      <c r="CV1944" s="112">
        <f t="shared" si="246"/>
        <v>810.07235663999995</v>
      </c>
      <c r="CW1944" s="112">
        <f t="shared" si="246"/>
        <v>803.47722599999997</v>
      </c>
      <c r="CX1944" s="112">
        <f t="shared" si="246"/>
        <v>837.78707867999992</v>
      </c>
      <c r="CY1944" s="112">
        <f t="shared" si="246"/>
        <v>832.0516758</v>
      </c>
      <c r="CZ1944" s="112">
        <f t="shared" si="246"/>
        <v>838.55252819999998</v>
      </c>
      <c r="DA1944" s="112">
        <f t="shared" si="246"/>
        <v>843.6175000799999</v>
      </c>
      <c r="DB1944" s="112">
        <f t="shared" si="246"/>
        <v>863.12063039999998</v>
      </c>
      <c r="DC1944" s="112">
        <f t="shared" si="246"/>
        <v>863.44957739999995</v>
      </c>
      <c r="DD1944" s="112">
        <f t="shared" si="246"/>
        <v>863.97407771999985</v>
      </c>
      <c r="DE1944" s="112">
        <f t="shared" si="246"/>
        <v>866.65759271999991</v>
      </c>
      <c r="DF1944" s="112">
        <f t="shared" si="246"/>
        <v>834.67241028000001</v>
      </c>
      <c r="DG1944" s="112">
        <f t="shared" si="246"/>
        <v>741.88946424000005</v>
      </c>
      <c r="DH1944" s="112">
        <f t="shared" si="246"/>
        <v>767.36233187999994</v>
      </c>
      <c r="DI1944" s="112">
        <f t="shared" si="246"/>
        <v>743.01418836000005</v>
      </c>
      <c r="DJ1944" s="112">
        <f t="shared" si="246"/>
        <v>701.22497639999995</v>
      </c>
      <c r="DK1944" s="112">
        <f t="shared" si="246"/>
        <v>698.56132955999999</v>
      </c>
      <c r="DL1944" s="112">
        <f t="shared" si="246"/>
        <v>682.62310115999992</v>
      </c>
      <c r="DM1944" s="112">
        <f t="shared" si="246"/>
        <v>619.60027079999998</v>
      </c>
      <c r="DN1944" s="112">
        <f t="shared" si="246"/>
        <v>565.36356107999995</v>
      </c>
      <c r="DO1944" s="112">
        <f t="shared" si="246"/>
        <v>549.99608855999998</v>
      </c>
      <c r="DP1944" s="112">
        <f t="shared" si="246"/>
        <v>525.76772712000002</v>
      </c>
      <c r="DQ1944" s="112">
        <f t="shared" si="246"/>
        <v>446.45591891999993</v>
      </c>
      <c r="DR1944" s="112">
        <f t="shared" si="246"/>
        <v>362.07519864</v>
      </c>
      <c r="DS1944" s="112">
        <f t="shared" si="246"/>
        <v>406.47853032</v>
      </c>
      <c r="DT1944" s="112">
        <f t="shared" ref="DT1944" si="249">DT1938*23.88/1000000</f>
        <v>397.97464739999998</v>
      </c>
    </row>
    <row r="1945" spans="1:125" s="87" customFormat="1" hidden="1">
      <c r="A1945" s="114" t="s">
        <v>2556</v>
      </c>
      <c r="AZ1945" s="111"/>
      <c r="BE1945" s="111"/>
      <c r="CN1945" s="112">
        <f t="shared" si="247"/>
        <v>2740.7312889600003</v>
      </c>
      <c r="CO1945" s="112">
        <f t="shared" si="246"/>
        <v>2650.12629444</v>
      </c>
      <c r="CP1945" s="112">
        <f t="shared" si="246"/>
        <v>2625.5385390000001</v>
      </c>
      <c r="CQ1945" s="112">
        <f t="shared" si="246"/>
        <v>2666.1318166799997</v>
      </c>
      <c r="CR1945" s="112">
        <f t="shared" si="246"/>
        <v>2724.2475458399995</v>
      </c>
      <c r="CS1945" s="112">
        <f t="shared" si="246"/>
        <v>2837.1821313599999</v>
      </c>
      <c r="CT1945" s="112">
        <f t="shared" si="246"/>
        <v>2884.7414438399996</v>
      </c>
      <c r="CU1945" s="112">
        <f t="shared" si="246"/>
        <v>2841.3863486400001</v>
      </c>
      <c r="CV1945" s="112">
        <f t="shared" si="246"/>
        <v>2842.8187665599999</v>
      </c>
      <c r="CW1945" s="112">
        <f t="shared" si="246"/>
        <v>2852.2186270799998</v>
      </c>
      <c r="CX1945" s="112">
        <f t="shared" si="246"/>
        <v>2953.8304389600003</v>
      </c>
      <c r="CY1945" s="112">
        <f t="shared" si="246"/>
        <v>3018.9133252799998</v>
      </c>
      <c r="CZ1945" s="112">
        <f t="shared" si="246"/>
        <v>3151.7136827999998</v>
      </c>
      <c r="DA1945" s="112">
        <f t="shared" si="246"/>
        <v>3480.6037767599996</v>
      </c>
      <c r="DB1945" s="112">
        <f t="shared" si="246"/>
        <v>3836.1143633999995</v>
      </c>
      <c r="DC1945" s="112">
        <f t="shared" si="246"/>
        <v>4156.7160436799995</v>
      </c>
      <c r="DD1945" s="112">
        <f t="shared" si="246"/>
        <v>4468.9036775999994</v>
      </c>
      <c r="DE1945" s="112">
        <f t="shared" si="246"/>
        <v>4761.72971796</v>
      </c>
      <c r="DF1945" s="112">
        <f t="shared" si="246"/>
        <v>4845.80692344</v>
      </c>
      <c r="DG1945" s="112">
        <f t="shared" si="246"/>
        <v>4969.6488900000004</v>
      </c>
      <c r="DH1945" s="112">
        <f t="shared" si="246"/>
        <v>5407.2255801599995</v>
      </c>
      <c r="DI1945" s="112">
        <f t="shared" si="246"/>
        <v>5725.0134800400001</v>
      </c>
      <c r="DJ1945" s="112">
        <f t="shared" si="246"/>
        <v>5802.5596488000001</v>
      </c>
      <c r="DK1945" s="112">
        <f t="shared" si="246"/>
        <v>5891.0670241199996</v>
      </c>
      <c r="DL1945" s="112">
        <f t="shared" si="246"/>
        <v>5953.7389617600002</v>
      </c>
      <c r="DM1945" s="112">
        <f t="shared" si="246"/>
        <v>5799.8431555199995</v>
      </c>
      <c r="DN1945" s="112">
        <f t="shared" si="246"/>
        <v>5614.8785857199991</v>
      </c>
      <c r="DO1945" s="112">
        <f t="shared" si="246"/>
        <v>5711.00747796</v>
      </c>
      <c r="DP1945" s="112">
        <f t="shared" si="246"/>
        <v>5846.0437437600003</v>
      </c>
      <c r="DQ1945" s="112">
        <f t="shared" si="246"/>
        <v>5894.0913783599999</v>
      </c>
      <c r="DR1945" s="112">
        <f t="shared" si="246"/>
        <v>5842.9866739199997</v>
      </c>
      <c r="DS1945" s="112">
        <f t="shared" si="246"/>
        <v>6234.9367555199997</v>
      </c>
      <c r="DT1945" s="112"/>
    </row>
    <row r="1946" spans="1:125" hidden="1">
      <c r="A1946" s="116" t="s">
        <v>2494</v>
      </c>
      <c r="DM1946" s="115">
        <v>112280967780.161</v>
      </c>
      <c r="DN1946" s="115">
        <v>90173834227.590302</v>
      </c>
      <c r="DO1946" s="115">
        <v>95409734279.514893</v>
      </c>
      <c r="DP1946" s="115">
        <v>96136942620.059967</v>
      </c>
      <c r="DQ1946" s="115">
        <v>73157159058.835358</v>
      </c>
      <c r="DR1946" s="115">
        <v>48722958816.520569</v>
      </c>
      <c r="DS1946" s="115">
        <v>47995750475.975487</v>
      </c>
      <c r="DT1946" s="115">
        <v>49304725488.956635</v>
      </c>
      <c r="DU1946" s="115">
        <v>59631083924.696815</v>
      </c>
    </row>
    <row r="1947" spans="1:125" hidden="1">
      <c r="A1947" s="118" t="s">
        <v>2495</v>
      </c>
      <c r="DM1947" s="115">
        <v>306616278843.56012</v>
      </c>
      <c r="DN1947" s="115">
        <v>245072377214.61044</v>
      </c>
      <c r="DO1947" s="115">
        <v>269808293437.99005</v>
      </c>
      <c r="DP1947" s="115">
        <v>279488767964.94891</v>
      </c>
      <c r="DQ1947" s="115">
        <v>262874881645.87753</v>
      </c>
      <c r="DR1947" s="115">
        <v>194629529392.14578</v>
      </c>
      <c r="DS1947" s="115">
        <v>227806546529.41443</v>
      </c>
      <c r="DT1947" s="115">
        <v>241344903145.30859</v>
      </c>
      <c r="DU1947" s="115">
        <v>249885366876.77448</v>
      </c>
    </row>
    <row r="1948" spans="1:125" hidden="1">
      <c r="A1948" s="118" t="s">
        <v>2496</v>
      </c>
      <c r="DM1948" s="115">
        <v>35153864229.80835</v>
      </c>
      <c r="DN1948" s="115">
        <v>27103218622.452229</v>
      </c>
      <c r="DO1948" s="115">
        <v>29347602174.132069</v>
      </c>
      <c r="DP1948" s="115">
        <v>30135986928.33989</v>
      </c>
      <c r="DQ1948" s="115">
        <v>28207202076.659458</v>
      </c>
      <c r="DR1948" s="115">
        <v>20431876955.929035</v>
      </c>
      <c r="DS1948" s="115">
        <v>23791782188.607128</v>
      </c>
      <c r="DT1948" s="115">
        <v>24455927306.135719</v>
      </c>
      <c r="DU1948" s="115">
        <v>25321348358.975044</v>
      </c>
    </row>
    <row r="1949" spans="1:125" hidden="1">
      <c r="A1949" s="118" t="s">
        <v>2497</v>
      </c>
      <c r="DM1949" s="115">
        <v>67484934002.58371</v>
      </c>
      <c r="DN1949" s="115">
        <v>49595608825.174667</v>
      </c>
      <c r="DO1949" s="115">
        <v>52213558851.136963</v>
      </c>
      <c r="DP1949" s="115">
        <v>62976242291.204193</v>
      </c>
      <c r="DQ1949" s="115">
        <v>70248325696.655029</v>
      </c>
      <c r="DR1949" s="115">
        <v>52359000519.245979</v>
      </c>
      <c r="DS1949" s="115">
        <v>63558008963.640266</v>
      </c>
      <c r="DT1949" s="115">
        <v>71702742377.745193</v>
      </c>
      <c r="DU1949" s="115">
        <v>84792492507.556686</v>
      </c>
    </row>
    <row r="1950" spans="1:125" hidden="1">
      <c r="A1950" s="118" t="s">
        <v>2498</v>
      </c>
      <c r="DM1950" s="115">
        <v>447105464749.93768</v>
      </c>
      <c r="DN1950" s="115">
        <v>346096935294.36694</v>
      </c>
      <c r="DO1950" s="115">
        <v>371475636038.55347</v>
      </c>
      <c r="DP1950" s="115">
        <v>376278151908.83344</v>
      </c>
      <c r="DQ1950" s="115">
        <v>348424930952.80927</v>
      </c>
      <c r="DR1950" s="115">
        <v>249188398255.90628</v>
      </c>
      <c r="DS1950" s="115">
        <v>290026443319.95642</v>
      </c>
      <c r="DT1950" s="115">
        <v>305494041880.77295</v>
      </c>
      <c r="DU1950" s="115">
        <v>316304548963.62109</v>
      </c>
    </row>
    <row r="1951" spans="1:125" hidden="1">
      <c r="A1951" s="118" t="s">
        <v>2499</v>
      </c>
    </row>
    <row r="1952" spans="1:125" hidden="1">
      <c r="A1952" s="118" t="s">
        <v>2503</v>
      </c>
      <c r="DM1952" s="115">
        <v>33742467001.291855</v>
      </c>
      <c r="DN1952" s="115">
        <v>28506566949.367256</v>
      </c>
      <c r="DO1952" s="115">
        <v>29524658626.130375</v>
      </c>
      <c r="DP1952" s="115">
        <v>31851725315.874641</v>
      </c>
      <c r="DQ1952" s="115">
        <v>30106425298.566441</v>
      </c>
      <c r="DR1952" s="115">
        <v>25306850250.968891</v>
      </c>
      <c r="DS1952" s="115">
        <v>24870525246.641846</v>
      </c>
      <c r="DT1952" s="115">
        <v>26470383595.841026</v>
      </c>
      <c r="DU1952" s="115">
        <v>32433491988.310707</v>
      </c>
    </row>
    <row r="1953" spans="1:126" hidden="1">
      <c r="A1953" s="118" t="s">
        <v>2504</v>
      </c>
      <c r="DM1953" s="115">
        <v>192709235725.97647</v>
      </c>
      <c r="DN1953" s="115">
        <v>167763024628.20895</v>
      </c>
      <c r="DO1953" s="115">
        <v>162844606514.40604</v>
      </c>
      <c r="DP1953" s="115">
        <v>158649582663.73373</v>
      </c>
      <c r="DQ1953" s="115">
        <v>150777905733.66</v>
      </c>
      <c r="DR1953" s="115">
        <v>131643218658.40938</v>
      </c>
      <c r="DS1953" s="115">
        <v>135864215854.41177</v>
      </c>
      <c r="DT1953" s="115">
        <v>156923340792.54535</v>
      </c>
      <c r="DU1953" s="115">
        <v>167491396632.92038</v>
      </c>
    </row>
    <row r="1954" spans="1:126" hidden="1">
      <c r="A1954" s="118" t="s">
        <v>2505</v>
      </c>
      <c r="DM1954" s="115">
        <v>22094307367.14909</v>
      </c>
      <c r="DN1954" s="115">
        <v>18553367723.203007</v>
      </c>
      <c r="DO1954" s="115">
        <v>17712942279.464226</v>
      </c>
      <c r="DP1954" s="115">
        <v>17106453987.948662</v>
      </c>
      <c r="DQ1954" s="115">
        <v>16178886431.051888</v>
      </c>
      <c r="DR1954" s="115">
        <v>13819681186.670046</v>
      </c>
      <c r="DS1954" s="115">
        <v>14189459785.417946</v>
      </c>
      <c r="DT1954" s="115">
        <v>15901333589.580097</v>
      </c>
      <c r="DU1954" s="115">
        <v>16972214316.834515</v>
      </c>
    </row>
    <row r="1955" spans="1:126" hidden="1">
      <c r="A1955" s="118" t="s">
        <v>2506</v>
      </c>
      <c r="DM1955" s="115">
        <v>22688900225.006592</v>
      </c>
      <c r="DN1955" s="115">
        <v>21525366880.13446</v>
      </c>
      <c r="DO1955" s="115">
        <v>16725791832.536911</v>
      </c>
      <c r="DP1955" s="115">
        <v>15707700155.773794</v>
      </c>
      <c r="DQ1955" s="115">
        <v>16144025160.100845</v>
      </c>
      <c r="DR1955" s="115">
        <v>14311460141.927235</v>
      </c>
      <c r="DS1955" s="115">
        <v>14689608479.010679</v>
      </c>
      <c r="DT1955" s="115">
        <v>17307558504.972977</v>
      </c>
      <c r="DU1955" s="115">
        <v>19634625194.717243</v>
      </c>
    </row>
    <row r="1956" spans="1:126" hidden="1">
      <c r="A1956" s="118" t="s">
        <v>2507</v>
      </c>
      <c r="DM1956" s="115">
        <v>281007103490.51208</v>
      </c>
      <c r="DN1956" s="115">
        <v>236918861845.82632</v>
      </c>
      <c r="DO1956" s="115">
        <v>224206613553.52295</v>
      </c>
      <c r="DP1956" s="115">
        <v>213591308876.15506</v>
      </c>
      <c r="DQ1956" s="115">
        <v>199847094806.22809</v>
      </c>
      <c r="DR1956" s="115">
        <v>168545661602.28748</v>
      </c>
      <c r="DS1956" s="115">
        <v>172972269230.29626</v>
      </c>
      <c r="DT1956" s="115">
        <v>198633345968.30295</v>
      </c>
      <c r="DU1956" s="115">
        <v>212010376315.42441</v>
      </c>
    </row>
    <row r="1957" spans="1:126" hidden="1">
      <c r="A1957" s="118" t="s">
        <v>2508</v>
      </c>
    </row>
    <row r="1958" spans="1:126" hidden="1">
      <c r="A1958" s="118" t="s">
        <v>2509</v>
      </c>
      <c r="DM1958" s="115">
        <v>2705215026.8277092</v>
      </c>
      <c r="DN1958" s="115">
        <v>3417879200.5618906</v>
      </c>
      <c r="DO1958" s="115">
        <v>4028734206.6197605</v>
      </c>
      <c r="DP1958" s="115">
        <v>3839660038.0780387</v>
      </c>
      <c r="DQ1958" s="115">
        <v>4028734206.6197605</v>
      </c>
      <c r="DR1958" s="115">
        <v>2981554196.2348404</v>
      </c>
      <c r="DS1958" s="115">
        <v>3170628364.7765622</v>
      </c>
      <c r="DT1958" s="115">
        <v>3257893365.6419721</v>
      </c>
      <c r="DU1958" s="115">
        <v>3170628364.7765622</v>
      </c>
    </row>
    <row r="1959" spans="1:126" hidden="1">
      <c r="A1959" s="118" t="s">
        <v>2510</v>
      </c>
      <c r="DM1959" s="115">
        <v>66499610126.644539</v>
      </c>
      <c r="DN1959" s="115">
        <v>54945273091.934792</v>
      </c>
      <c r="DO1959" s="115">
        <v>66588640009.254395</v>
      </c>
      <c r="DP1959" s="115">
        <v>68011600415.694489</v>
      </c>
      <c r="DQ1959" s="115">
        <v>81402910785.730103</v>
      </c>
      <c r="DR1959" s="115">
        <v>75899662943.25589</v>
      </c>
      <c r="DS1959" s="115">
        <v>79472613844.366638</v>
      </c>
      <c r="DT1959" s="115">
        <v>88962877139.238815</v>
      </c>
      <c r="DU1959" s="115">
        <v>94337655166.846283</v>
      </c>
    </row>
    <row r="1960" spans="1:126" hidden="1">
      <c r="A1960" s="118" t="s">
        <v>2511</v>
      </c>
      <c r="DM1960" s="115">
        <v>7624247070.4563828</v>
      </c>
      <c r="DN1960" s="115">
        <v>6076546715.735981</v>
      </c>
      <c r="DO1960" s="115">
        <v>7242983124.8209171</v>
      </c>
      <c r="DP1960" s="115">
        <v>7333377709.6898861</v>
      </c>
      <c r="DQ1960" s="115">
        <v>8734757538.5865307</v>
      </c>
      <c r="DR1960" s="115">
        <v>7967817520.272296</v>
      </c>
      <c r="DS1960" s="115">
        <v>8300003434.2749434</v>
      </c>
      <c r="DT1960" s="115">
        <v>9014773578.8395061</v>
      </c>
      <c r="DU1960" s="115">
        <v>9559409819.4094753</v>
      </c>
    </row>
    <row r="1961" spans="1:126" hidden="1">
      <c r="A1961" s="118" t="s">
        <v>2512</v>
      </c>
      <c r="DM1961" s="115">
        <v>2414331690.6096759</v>
      </c>
      <c r="DN1961" s="115">
        <v>2021639186.7153311</v>
      </c>
      <c r="DO1961" s="115">
        <v>2385243356.9878726</v>
      </c>
      <c r="DP1961" s="115">
        <v>2108904187.5807409</v>
      </c>
      <c r="DQ1961" s="115">
        <v>1034090260.2551081</v>
      </c>
      <c r="DR1961" s="115">
        <v>527953255.23573035</v>
      </c>
      <c r="DS1961" s="115">
        <v>530862088.59791064</v>
      </c>
      <c r="DT1961" s="115">
        <v>597765255.92805827</v>
      </c>
      <c r="DU1961" s="115">
        <v>591947589.20369768</v>
      </c>
    </row>
    <row r="1962" spans="1:126" hidden="1">
      <c r="A1962" s="118" t="s">
        <v>2513</v>
      </c>
      <c r="DM1962" s="115">
        <v>96969212474.634857</v>
      </c>
      <c r="DN1962" s="115">
        <v>77594998025.330215</v>
      </c>
      <c r="DO1962" s="115">
        <v>91680122523.976913</v>
      </c>
      <c r="DP1962" s="115">
        <v>91564607404.863632</v>
      </c>
      <c r="DQ1962" s="115">
        <v>107894688881.24365</v>
      </c>
      <c r="DR1962" s="115">
        <v>97175980931.885986</v>
      </c>
      <c r="DS1962" s="115">
        <v>101178653053.52791</v>
      </c>
      <c r="DT1962" s="115">
        <v>112609085836.98415</v>
      </c>
      <c r="DU1962" s="115">
        <v>119412472369.97914</v>
      </c>
    </row>
    <row r="1963" spans="1:126" hidden="1">
      <c r="A1963" s="118" t="s">
        <v>2514</v>
      </c>
    </row>
    <row r="1964" spans="1:126" hidden="1">
      <c r="A1964" s="119" t="s">
        <v>2515</v>
      </c>
      <c r="DL1964" s="120"/>
      <c r="DM1964" s="51">
        <v>207</v>
      </c>
      <c r="DN1964" s="51">
        <v>159</v>
      </c>
      <c r="DO1964" s="72">
        <v>195</v>
      </c>
      <c r="DP1964" s="51">
        <v>202</v>
      </c>
      <c r="DQ1964" s="51">
        <v>183</v>
      </c>
      <c r="DR1964" s="51">
        <v>114</v>
      </c>
      <c r="DS1964" s="51">
        <v>143</v>
      </c>
      <c r="DT1964" s="51">
        <v>166</v>
      </c>
      <c r="DU1964" s="51">
        <v>170</v>
      </c>
      <c r="DV1964" s="51">
        <v>169</v>
      </c>
    </row>
    <row r="1965" spans="1:126" hidden="1">
      <c r="A1965" s="119" t="s">
        <v>2521</v>
      </c>
      <c r="DM1965" s="51">
        <v>104</v>
      </c>
      <c r="DN1965" s="51">
        <v>89.2</v>
      </c>
      <c r="DO1965" s="72">
        <v>96.9</v>
      </c>
      <c r="DP1965" s="51">
        <v>100</v>
      </c>
      <c r="DQ1965" s="51">
        <v>95.8</v>
      </c>
      <c r="DR1965" s="51">
        <v>76.3</v>
      </c>
      <c r="DS1965" s="51">
        <v>82</v>
      </c>
      <c r="DT1965" s="51">
        <v>98.1</v>
      </c>
      <c r="DU1965" s="51">
        <v>104</v>
      </c>
      <c r="DV1965" s="51">
        <v>103</v>
      </c>
    </row>
    <row r="1966" spans="1:126" hidden="1">
      <c r="A1966" s="119" t="s">
        <v>2526</v>
      </c>
      <c r="DM1966" s="51">
        <v>4.66</v>
      </c>
      <c r="DN1966" s="51">
        <v>4.55</v>
      </c>
      <c r="DO1966" s="72">
        <v>5.79</v>
      </c>
      <c r="DP1966" s="51">
        <v>5.29</v>
      </c>
      <c r="DQ1966" s="51">
        <v>5.2</v>
      </c>
      <c r="DR1966" s="51">
        <v>3.95</v>
      </c>
      <c r="DS1966" s="51">
        <v>3.64</v>
      </c>
      <c r="DT1966" s="51">
        <v>3.6</v>
      </c>
      <c r="DU1966" s="51">
        <v>3.29</v>
      </c>
      <c r="DV1966" s="51">
        <v>3.09</v>
      </c>
    </row>
    <row r="1967" spans="1:126" hidden="1">
      <c r="A1967" s="119" t="s">
        <v>2516</v>
      </c>
      <c r="DM1967" s="51">
        <v>47.7</v>
      </c>
      <c r="DN1967" s="51">
        <v>35.5</v>
      </c>
      <c r="DO1967" s="72">
        <v>44.3</v>
      </c>
      <c r="DP1967" s="51">
        <v>43.7</v>
      </c>
      <c r="DQ1967" s="51">
        <v>37.299999999999997</v>
      </c>
      <c r="DR1967" s="51">
        <v>24.5</v>
      </c>
      <c r="DS1967" s="51">
        <v>28.1</v>
      </c>
      <c r="DT1967" s="51">
        <v>30</v>
      </c>
      <c r="DU1967" s="51">
        <v>33.200000000000003</v>
      </c>
      <c r="DV1967" s="51">
        <v>33.700000000000003</v>
      </c>
    </row>
    <row r="1968" spans="1:126" hidden="1">
      <c r="A1968" s="119" t="s">
        <v>2522</v>
      </c>
      <c r="DM1968" s="51">
        <v>49.2</v>
      </c>
      <c r="DN1968" s="51">
        <v>40.9</v>
      </c>
      <c r="DO1968" s="72">
        <v>36.5</v>
      </c>
      <c r="DP1968" s="51">
        <v>31.5</v>
      </c>
      <c r="DQ1968" s="51">
        <v>33.5</v>
      </c>
      <c r="DR1968" s="51">
        <v>28.9</v>
      </c>
      <c r="DS1968" s="51">
        <v>30.5</v>
      </c>
      <c r="DT1968" s="51">
        <v>33.799999999999997</v>
      </c>
      <c r="DU1968" s="51">
        <v>37.299999999999997</v>
      </c>
      <c r="DV1968" s="51">
        <v>39.799999999999997</v>
      </c>
    </row>
    <row r="1969" spans="1:126" hidden="1">
      <c r="A1969" s="119" t="s">
        <v>2527</v>
      </c>
      <c r="DM1969" s="51">
        <v>2.75</v>
      </c>
      <c r="DN1969" s="51">
        <v>1.89</v>
      </c>
      <c r="DO1969" s="72">
        <v>3.83</v>
      </c>
      <c r="DP1969" s="51">
        <v>3.5</v>
      </c>
      <c r="DQ1969" s="51">
        <v>3.49</v>
      </c>
      <c r="DR1969" s="51">
        <v>2.41</v>
      </c>
      <c r="DS1969" s="51">
        <v>2.64</v>
      </c>
      <c r="DT1969" s="51">
        <v>2.67</v>
      </c>
      <c r="DU1969" s="51">
        <v>2.89</v>
      </c>
      <c r="DV1969" s="51">
        <v>2.74</v>
      </c>
    </row>
    <row r="1970" spans="1:126" hidden="1">
      <c r="A1970" s="119" t="s">
        <v>2517</v>
      </c>
      <c r="DM1970" s="51">
        <v>114</v>
      </c>
      <c r="DN1970" s="51">
        <v>87.2</v>
      </c>
      <c r="DO1970" s="72">
        <v>76.3</v>
      </c>
      <c r="DP1970" s="51">
        <v>80.7</v>
      </c>
      <c r="DQ1970" s="51">
        <v>88.3</v>
      </c>
      <c r="DR1970" s="51">
        <v>71.7</v>
      </c>
      <c r="DS1970" s="51">
        <v>78.900000000000006</v>
      </c>
      <c r="DT1970" s="51">
        <v>86.1</v>
      </c>
      <c r="DU1970" s="51">
        <v>80.3</v>
      </c>
      <c r="DV1970" s="51">
        <v>91.7</v>
      </c>
    </row>
    <row r="1971" spans="1:126" hidden="1">
      <c r="A1971" s="119" t="s">
        <v>2523</v>
      </c>
      <c r="DM1971" s="51">
        <v>32.299999999999997</v>
      </c>
      <c r="DN1971" s="51">
        <v>25.8</v>
      </c>
      <c r="DO1971" s="72">
        <v>25.1</v>
      </c>
      <c r="DP1971" s="51">
        <v>27.1</v>
      </c>
      <c r="DQ1971" s="51">
        <v>29.7</v>
      </c>
      <c r="DR1971" s="51">
        <v>26.8</v>
      </c>
      <c r="DS1971" s="51">
        <v>26.5</v>
      </c>
      <c r="DT1971" s="51">
        <v>29.6</v>
      </c>
      <c r="DU1971" s="51">
        <v>35.200000000000003</v>
      </c>
      <c r="DV1971" s="51">
        <v>42.8</v>
      </c>
    </row>
    <row r="1972" spans="1:126" hidden="1">
      <c r="A1972" s="119" t="s">
        <v>2528</v>
      </c>
      <c r="DM1972" s="51">
        <v>6.6900000000000001E-2</v>
      </c>
      <c r="DN1972" s="51">
        <v>6.7500000000000004E-2</v>
      </c>
      <c r="DO1972" s="90">
        <v>7.9399999999999998E-2</v>
      </c>
      <c r="DP1972" s="51">
        <v>7.0499999999999993E-2</v>
      </c>
      <c r="DQ1972" s="51">
        <v>6.93E-2</v>
      </c>
      <c r="DR1972" s="51">
        <v>6.8400000000000002E-2</v>
      </c>
      <c r="DS1972" s="51">
        <v>6.5500000000000003E-2</v>
      </c>
      <c r="DT1972" s="51">
        <v>6.1199999999999997E-2</v>
      </c>
      <c r="DU1972" s="51">
        <v>5.8900000000000001E-2</v>
      </c>
      <c r="DV1972" s="51">
        <v>5.8200000000000002E-2</v>
      </c>
    </row>
    <row r="1973" spans="1:126" hidden="1">
      <c r="A1973" s="119" t="s">
        <v>2518</v>
      </c>
      <c r="DM1973" s="51">
        <v>75.099999999999994</v>
      </c>
      <c r="DN1973" s="51">
        <v>57.1</v>
      </c>
      <c r="DO1973" s="72">
        <v>58.8</v>
      </c>
      <c r="DP1973" s="51">
        <v>54.5</v>
      </c>
      <c r="DQ1973" s="51">
        <v>48.2</v>
      </c>
      <c r="DR1973" s="51">
        <v>43.6</v>
      </c>
      <c r="DS1973" s="51">
        <v>54.6</v>
      </c>
      <c r="DT1973" s="51">
        <v>47.8</v>
      </c>
      <c r="DU1973" s="51">
        <v>52.5</v>
      </c>
      <c r="DV1973" s="51">
        <v>65.3</v>
      </c>
    </row>
    <row r="1974" spans="1:126" hidden="1">
      <c r="A1974" s="119" t="s">
        <v>2524</v>
      </c>
      <c r="DM1974" s="51">
        <v>55.4</v>
      </c>
      <c r="DN1974" s="51">
        <v>52.3</v>
      </c>
      <c r="DO1974" s="72">
        <v>48.6</v>
      </c>
      <c r="DP1974" s="51">
        <v>42.8</v>
      </c>
      <c r="DQ1974" s="51">
        <v>36.9</v>
      </c>
      <c r="DR1974" s="51">
        <v>32</v>
      </c>
      <c r="DS1974" s="51">
        <v>29.3</v>
      </c>
      <c r="DT1974" s="51">
        <v>29.9</v>
      </c>
      <c r="DU1974" s="51">
        <v>31.7</v>
      </c>
      <c r="DV1974" s="51">
        <v>35.200000000000003</v>
      </c>
    </row>
    <row r="1975" spans="1:126" hidden="1">
      <c r="A1975" s="119" t="s">
        <v>2529</v>
      </c>
      <c r="DM1975" s="51">
        <v>9.16</v>
      </c>
      <c r="DN1975" s="51">
        <v>8.8000000000000007</v>
      </c>
      <c r="DO1975" s="72">
        <v>10.7</v>
      </c>
      <c r="DP1975" s="51">
        <v>10.5</v>
      </c>
      <c r="DQ1975" s="51">
        <v>11.4</v>
      </c>
      <c r="DR1975" s="51">
        <v>9.0500000000000007</v>
      </c>
      <c r="DS1975" s="51">
        <v>9.57</v>
      </c>
      <c r="DT1975" s="51">
        <v>9.4600000000000009</v>
      </c>
      <c r="DU1975" s="51">
        <v>9.3000000000000007</v>
      </c>
      <c r="DV1975" s="51">
        <v>9.44</v>
      </c>
    </row>
    <row r="1976" spans="1:126" hidden="1">
      <c r="A1976" s="119" t="s">
        <v>2519</v>
      </c>
      <c r="DM1976" s="51">
        <v>98.6</v>
      </c>
      <c r="DN1976" s="51">
        <v>86.3</v>
      </c>
      <c r="DO1976" s="72">
        <v>86.7</v>
      </c>
      <c r="DP1976" s="51">
        <v>90.7</v>
      </c>
      <c r="DQ1976" s="51">
        <v>82.9</v>
      </c>
      <c r="DR1976" s="51">
        <v>65.400000000000006</v>
      </c>
      <c r="DS1976" s="51">
        <v>67.8</v>
      </c>
      <c r="DT1976" s="51">
        <v>62.9</v>
      </c>
      <c r="DU1976" s="51">
        <v>70.7</v>
      </c>
      <c r="DV1976" s="51">
        <v>80.3</v>
      </c>
    </row>
    <row r="1977" spans="1:126" hidden="1">
      <c r="A1977" s="119" t="s">
        <v>2525</v>
      </c>
      <c r="DM1977" s="51">
        <v>100</v>
      </c>
      <c r="DN1977" s="51">
        <v>82.8</v>
      </c>
      <c r="DO1977" s="72">
        <v>71.2</v>
      </c>
      <c r="DP1977" s="51">
        <v>66.3</v>
      </c>
      <c r="DQ1977" s="51">
        <v>56.3</v>
      </c>
      <c r="DR1977" s="51">
        <v>51.9</v>
      </c>
      <c r="DS1977" s="51">
        <v>53.8</v>
      </c>
      <c r="DT1977" s="51">
        <v>64</v>
      </c>
      <c r="DU1977" s="51">
        <v>64.400000000000006</v>
      </c>
      <c r="DV1977" s="51">
        <v>62.6</v>
      </c>
    </row>
    <row r="1978" spans="1:126" hidden="1">
      <c r="A1978" s="119" t="s">
        <v>2530</v>
      </c>
      <c r="DM1978" s="51">
        <v>101</v>
      </c>
      <c r="DN1978" s="51">
        <v>80</v>
      </c>
      <c r="DO1978" s="72">
        <v>93.4</v>
      </c>
      <c r="DP1978" s="51">
        <v>95.4</v>
      </c>
      <c r="DQ1978" s="51">
        <v>116</v>
      </c>
      <c r="DR1978" s="51">
        <v>109</v>
      </c>
      <c r="DS1978" s="51">
        <v>114</v>
      </c>
      <c r="DT1978" s="51">
        <v>129</v>
      </c>
      <c r="DU1978" s="51">
        <v>138</v>
      </c>
      <c r="DV1978" s="51">
        <v>142</v>
      </c>
    </row>
    <row r="1979" spans="1:126" hidden="1">
      <c r="A1979" s="119" t="s">
        <v>2520</v>
      </c>
      <c r="DM1979" s="115">
        <v>788875607823.30615</v>
      </c>
      <c r="DN1979" s="115">
        <v>618272531131.42969</v>
      </c>
      <c r="DO1979" s="115">
        <v>670631531650.67566</v>
      </c>
      <c r="DP1979" s="115">
        <v>685902906802.12231</v>
      </c>
      <c r="DQ1979" s="115">
        <v>639507014675.34619</v>
      </c>
      <c r="DR1979" s="115">
        <v>464249804603.98108</v>
      </c>
      <c r="DS1979" s="115">
        <v>541624772037.97797</v>
      </c>
      <c r="DT1979" s="115">
        <v>571294872332.21729</v>
      </c>
      <c r="DU1979" s="115">
        <v>591511264199.37061</v>
      </c>
      <c r="DV1979" s="115"/>
    </row>
    <row r="1980" spans="1:126" hidden="1">
      <c r="A1980" s="119" t="s">
        <v>2531</v>
      </c>
      <c r="DM1980" s="115">
        <v>495810646583.63763</v>
      </c>
      <c r="DN1980" s="115">
        <v>423235254197.23834</v>
      </c>
      <c r="DO1980" s="115">
        <v>404764162347.39325</v>
      </c>
      <c r="DP1980" s="115">
        <v>389347345527.83746</v>
      </c>
      <c r="DQ1980" s="115">
        <v>366803886970.93994</v>
      </c>
      <c r="DR1980" s="115">
        <v>314008561447.36688</v>
      </c>
      <c r="DS1980" s="115">
        <v>323025944870.12598</v>
      </c>
      <c r="DT1980" s="115">
        <v>371458020350.42841</v>
      </c>
      <c r="DU1980" s="115">
        <v>396473987265.17932</v>
      </c>
      <c r="DV1980" s="115"/>
    </row>
    <row r="1981" spans="1:126" hidden="1">
      <c r="A1981" s="119" t="s">
        <v>2532</v>
      </c>
      <c r="DM1981" s="115">
        <v>171093069671.73578</v>
      </c>
      <c r="DN1981" s="115">
        <v>138616817833.00101</v>
      </c>
      <c r="DO1981" s="115">
        <v>165511745658.05225</v>
      </c>
      <c r="DP1981" s="115">
        <v>166909585530.24802</v>
      </c>
      <c r="DQ1981" s="115">
        <v>198032357205.56027</v>
      </c>
      <c r="DR1981" s="115">
        <v>181043461395.41415</v>
      </c>
      <c r="DS1981" s="115">
        <v>188951270332.16949</v>
      </c>
      <c r="DT1981" s="115">
        <v>210586736555.06247</v>
      </c>
      <c r="DU1981" s="115">
        <v>223309537356.23492</v>
      </c>
      <c r="DV1981" s="115"/>
    </row>
    <row r="1982" spans="1:126" hidden="1">
      <c r="A1982" s="119" t="s">
        <v>2500</v>
      </c>
      <c r="DM1982" s="55">
        <f>DM591/SUM(DM$591,DM$592,DM$594)</f>
        <v>0.3886750658821696</v>
      </c>
      <c r="DN1982" s="55">
        <f>DN591/SUM(DN$591,DN$592,DN$594)</f>
        <v>0.39638244443131182</v>
      </c>
      <c r="DO1982" s="55">
        <f>DO591/SUM(DO$591,DO$592,DO$594)</f>
        <v>0.40231972507151681</v>
      </c>
      <c r="DP1982" s="55">
        <f>DP591/SUM(DP$591,DP$592,DP$594)</f>
        <v>0.40747570128840299</v>
      </c>
      <c r="DQ1982" s="55">
        <f>DQ591/SUM(DQ$591,DQ$592,DQ$594)</f>
        <v>0.41105863675213833</v>
      </c>
      <c r="DR1982" s="55">
        <f>DR591/SUM(DR$591,DR$592,DR$594)</f>
        <v>0.41923448854904866</v>
      </c>
      <c r="DS1982" s="55">
        <f>DS591/SUM(DS$591,DS$592,DS$594)</f>
        <v>0.42059846279232027</v>
      </c>
      <c r="DT1982" s="55">
        <f>DT591/SUM(DT$591,DT$592,DT$594)</f>
        <v>0.42245242314193676</v>
      </c>
      <c r="DU1982" s="55">
        <v>0.42245242314193676</v>
      </c>
    </row>
    <row r="1983" spans="1:126" hidden="1">
      <c r="A1983" s="119" t="s">
        <v>2501</v>
      </c>
      <c r="DM1983" s="55">
        <f>DM592/SUM(DM$591,DM$592,DM$594)</f>
        <v>4.4561986555530793E-2</v>
      </c>
      <c r="DN1983" s="55">
        <f>DN592/SUM(DN$591,DN$592,DN$594)</f>
        <v>4.3837009179194385E-2</v>
      </c>
      <c r="DO1983" s="55">
        <f>DO592/SUM(DO$591,DO$592,DO$594)</f>
        <v>4.3761142727507335E-2</v>
      </c>
      <c r="DP1983" s="55">
        <f>DP592/SUM(DP$591,DP$592,DP$594)</f>
        <v>4.3936228625772379E-2</v>
      </c>
      <c r="DQ1983" s="55">
        <f>DQ592/SUM(DQ$591,DQ$592,DQ$594)</f>
        <v>4.4107728968351037E-2</v>
      </c>
      <c r="DR1983" s="55">
        <f>DR592/SUM(DR$591,DR$592,DR$594)</f>
        <v>4.4010523544232905E-2</v>
      </c>
      <c r="DS1983" s="55">
        <f>DS592/SUM(DS$591,DS$592,DS$594)</f>
        <v>4.3926687657001924E-2</v>
      </c>
      <c r="DT1983" s="55">
        <f>DT592/SUM(DT$591,DT$592,DT$594)</f>
        <v>4.280788869379909E-2</v>
      </c>
      <c r="DU1983" s="55">
        <v>4.280788869379909E-2</v>
      </c>
    </row>
    <row r="1984" spans="1:126" hidden="1">
      <c r="A1984" s="119" t="s">
        <v>2502</v>
      </c>
      <c r="DM1984" s="55">
        <f t="shared" ref="DM1984:DT1984" si="250">DM594/SUM(DM$591,DM$592,DM$594)</f>
        <v>0.56676294756229961</v>
      </c>
      <c r="DN1984" s="55">
        <f t="shared" si="250"/>
        <v>0.55978054638949371</v>
      </c>
      <c r="DO1984" s="55">
        <f t="shared" si="250"/>
        <v>0.55391913220097577</v>
      </c>
      <c r="DP1984" s="55">
        <f t="shared" si="250"/>
        <v>0.54858807008582455</v>
      </c>
      <c r="DQ1984" s="55">
        <f t="shared" si="250"/>
        <v>0.5448336342795107</v>
      </c>
      <c r="DR1984" s="55">
        <f t="shared" si="250"/>
        <v>0.53675498790671849</v>
      </c>
      <c r="DS1984" s="55">
        <f t="shared" si="250"/>
        <v>0.53547484955067781</v>
      </c>
      <c r="DT1984" s="55">
        <f t="shared" si="250"/>
        <v>0.53473968816426409</v>
      </c>
      <c r="DU1984" s="55">
        <v>0.53473968816426409</v>
      </c>
    </row>
    <row r="1985" spans="1:125" customFormat="1" hidden="1">
      <c r="A1985" t="s">
        <v>2597</v>
      </c>
      <c r="BO1985">
        <v>153139305</v>
      </c>
      <c r="BP1985">
        <v>573048790</v>
      </c>
      <c r="BQ1985">
        <v>590595901</v>
      </c>
      <c r="BR1985">
        <v>829479823</v>
      </c>
      <c r="BS1985">
        <v>488444464</v>
      </c>
      <c r="BT1985">
        <v>2123492692</v>
      </c>
      <c r="BU1985">
        <v>2935495568</v>
      </c>
      <c r="BV1985">
        <v>6282774116</v>
      </c>
      <c r="BW1985">
        <v>7300409888</v>
      </c>
      <c r="BX1985">
        <v>8520461992</v>
      </c>
      <c r="BY1985">
        <v>7339506014</v>
      </c>
      <c r="BZ1985">
        <v>5471311336</v>
      </c>
      <c r="CA1985">
        <v>3907689836</v>
      </c>
      <c r="CB1985">
        <v>3367683141</v>
      </c>
      <c r="CC1985">
        <v>4011364337</v>
      </c>
      <c r="CD1985">
        <v>8962438247</v>
      </c>
      <c r="CE1985">
        <v>8495908843</v>
      </c>
      <c r="CF1985">
        <v>1790791533</v>
      </c>
      <c r="CG1985">
        <v>5556558859</v>
      </c>
      <c r="CH1985">
        <v>5866987162</v>
      </c>
      <c r="CI1985">
        <v>5914560644</v>
      </c>
      <c r="CJ1985">
        <v>5059652248</v>
      </c>
      <c r="CK1985">
        <v>6032913091</v>
      </c>
      <c r="CL1985">
        <v>4146562168</v>
      </c>
      <c r="CM1985">
        <v>4972003096</v>
      </c>
      <c r="CN1985">
        <v>5690058106.2043896</v>
      </c>
      <c r="CO1985">
        <v>6006168330.3142796</v>
      </c>
      <c r="CP1985">
        <v>2384250914.4366798</v>
      </c>
      <c r="CQ1985">
        <v>3612071713.3010702</v>
      </c>
      <c r="CR1985">
        <v>4402748225</v>
      </c>
      <c r="CS1985">
        <v>5147113335</v>
      </c>
      <c r="CT1985">
        <v>10927642320</v>
      </c>
      <c r="CU1985">
        <v>17404446578.869598</v>
      </c>
      <c r="CV1985">
        <v>12699548206.4256</v>
      </c>
      <c r="CW1985">
        <v>42383233007</v>
      </c>
      <c r="CX1985">
        <v>8163011277.8190002</v>
      </c>
      <c r="CY1985">
        <v>4555448149.6160002</v>
      </c>
      <c r="CZ1985">
        <v>3974979732.3439999</v>
      </c>
      <c r="DA1985">
        <v>6180392746.4069996</v>
      </c>
      <c r="DB1985">
        <v>4089906973.802</v>
      </c>
      <c r="DC1985">
        <v>3876257636.7319999</v>
      </c>
      <c r="DD1985">
        <v>8476516716.6350002</v>
      </c>
      <c r="DE1985">
        <v>82049902912.854996</v>
      </c>
      <c r="DF1985">
        <v>33130289965.715</v>
      </c>
      <c r="DG1985">
        <v>93463268958.688004</v>
      </c>
      <c r="DH1985">
        <v>80837000572.229996</v>
      </c>
      <c r="DI1985">
        <v>67695762468</v>
      </c>
      <c r="DJ1985">
        <v>78890715804.529999</v>
      </c>
      <c r="DK1985">
        <v>79326706894.720993</v>
      </c>
      <c r="DL1985">
        <v>105268253641.27299</v>
      </c>
      <c r="DM1985">
        <v>108302675447.838</v>
      </c>
      <c r="DN1985">
        <v>92290137919.257004</v>
      </c>
      <c r="DO1985">
        <v>54564710714.706001</v>
      </c>
      <c r="DP1985">
        <v>26666075463.344898</v>
      </c>
      <c r="DQ1985">
        <v>100601118212.645</v>
      </c>
      <c r="DR1985">
        <v>113480767220.435</v>
      </c>
      <c r="DS1985">
        <v>75652346062.645004</v>
      </c>
      <c r="DT1985">
        <v>64319512934.644997</v>
      </c>
      <c r="DU1985">
        <v>16780558417.700899</v>
      </c>
    </row>
    <row r="1986" spans="1:125" customFormat="1" hidden="1">
      <c r="A1986" t="s">
        <v>2598</v>
      </c>
      <c r="BO1986">
        <v>193241744</v>
      </c>
      <c r="BP1986">
        <v>852751472</v>
      </c>
      <c r="BQ1986">
        <v>776311304</v>
      </c>
      <c r="BR1986">
        <v>555534944</v>
      </c>
      <c r="BS1986">
        <v>1069379440</v>
      </c>
      <c r="BT1986">
        <v>2152629090</v>
      </c>
      <c r="BU1986">
        <v>877868686</v>
      </c>
      <c r="BV1986">
        <v>5914107532</v>
      </c>
      <c r="BW1986">
        <v>7053446776</v>
      </c>
      <c r="BX1986">
        <v>1499781764</v>
      </c>
      <c r="BY1986">
        <v>3188628792</v>
      </c>
      <c r="BZ1986">
        <v>3460524016</v>
      </c>
      <c r="CA1986">
        <v>2077287072</v>
      </c>
      <c r="CB1986">
        <v>3694831298</v>
      </c>
      <c r="CC1986">
        <v>5339277276</v>
      </c>
      <c r="CD1986">
        <v>4553426331</v>
      </c>
      <c r="CE1986">
        <v>3926213304</v>
      </c>
      <c r="CF1986">
        <v>1043407544</v>
      </c>
      <c r="CG1986">
        <v>3503722152</v>
      </c>
      <c r="CH1986">
        <v>6953907411</v>
      </c>
      <c r="CI1986">
        <v>9964155344</v>
      </c>
      <c r="CJ1986">
        <v>10030307812</v>
      </c>
      <c r="CK1986">
        <v>7757702448</v>
      </c>
      <c r="CL1986">
        <v>4284332576</v>
      </c>
      <c r="CM1986">
        <v>3433888732</v>
      </c>
      <c r="CN1986">
        <v>5815808001.8736</v>
      </c>
      <c r="CO1986">
        <v>5179193409.6150999</v>
      </c>
      <c r="CP1986">
        <v>1043287939.96261</v>
      </c>
      <c r="CQ1986">
        <v>1003448108.91243</v>
      </c>
      <c r="CR1986">
        <v>994904696</v>
      </c>
      <c r="CS1986">
        <v>957259920</v>
      </c>
      <c r="CT1986">
        <v>856015928</v>
      </c>
      <c r="CU1986">
        <v>2425523116.9841199</v>
      </c>
      <c r="CV1986">
        <v>1648199234.38995</v>
      </c>
      <c r="CW1986">
        <v>378051248</v>
      </c>
      <c r="CX1986">
        <v>247528148</v>
      </c>
      <c r="DC1986">
        <v>115233300</v>
      </c>
      <c r="DD1986">
        <v>6</v>
      </c>
      <c r="DE1986">
        <v>25184913</v>
      </c>
      <c r="DG1986">
        <v>852458790</v>
      </c>
      <c r="DH1986">
        <v>79451085</v>
      </c>
      <c r="DI1986">
        <v>21</v>
      </c>
      <c r="DJ1986">
        <v>122871011</v>
      </c>
      <c r="DK1986">
        <v>422673</v>
      </c>
      <c r="DL1986">
        <v>173385850</v>
      </c>
      <c r="DM1986">
        <v>409129024.80199999</v>
      </c>
      <c r="DN1986">
        <v>116708260</v>
      </c>
      <c r="DO1986">
        <v>30502005</v>
      </c>
      <c r="DP1986">
        <v>1194.2619999999999</v>
      </c>
      <c r="DQ1986">
        <v>912541313</v>
      </c>
      <c r="DR1986">
        <v>1102493800</v>
      </c>
      <c r="DS1986">
        <v>195091600</v>
      </c>
      <c r="DT1986">
        <v>765993680.34300005</v>
      </c>
      <c r="DU1986">
        <v>751011895.903</v>
      </c>
    </row>
    <row r="1987" spans="1:125" customFormat="1" hidden="1">
      <c r="A1987" t="s">
        <v>2599</v>
      </c>
      <c r="BL1987">
        <v>711696818.946509</v>
      </c>
      <c r="BM1987">
        <v>1175066028</v>
      </c>
      <c r="BN1987">
        <v>1819411968</v>
      </c>
      <c r="BO1987">
        <v>4052899029</v>
      </c>
      <c r="BP1987">
        <v>7941421520</v>
      </c>
      <c r="BQ1987">
        <v>5536085716</v>
      </c>
      <c r="BR1987">
        <v>12135155965</v>
      </c>
      <c r="BS1987">
        <v>19507758088</v>
      </c>
      <c r="BT1987">
        <v>20702062478</v>
      </c>
      <c r="BU1987">
        <v>38369967240</v>
      </c>
      <c r="BV1987">
        <v>44271469856</v>
      </c>
      <c r="BW1987">
        <v>67141591410</v>
      </c>
      <c r="BX1987">
        <v>56725796412</v>
      </c>
      <c r="BY1987">
        <v>65983562816</v>
      </c>
      <c r="BZ1987">
        <v>93255407168</v>
      </c>
      <c r="CA1987">
        <v>120686162966</v>
      </c>
      <c r="CB1987">
        <v>126836149303</v>
      </c>
      <c r="CC1987">
        <v>138867200354</v>
      </c>
      <c r="CD1987">
        <v>71500138345</v>
      </c>
      <c r="CE1987">
        <v>4620291360</v>
      </c>
      <c r="CF1987">
        <v>1598400768</v>
      </c>
      <c r="CG1987">
        <v>6203337488</v>
      </c>
      <c r="CH1987">
        <v>756614112</v>
      </c>
      <c r="CI1987">
        <v>17390966112</v>
      </c>
      <c r="CJ1987">
        <v>3794487192</v>
      </c>
      <c r="CK1987">
        <v>2116664728</v>
      </c>
      <c r="CL1987">
        <v>633047128</v>
      </c>
      <c r="CM1987">
        <v>1183797452</v>
      </c>
      <c r="CN1987">
        <v>2319044092.3035002</v>
      </c>
      <c r="CO1987">
        <v>2831038570.8568902</v>
      </c>
      <c r="CP1987">
        <v>2024866036.4210501</v>
      </c>
      <c r="CQ1987">
        <v>3765674930.2392602</v>
      </c>
      <c r="CR1987">
        <v>2350090040</v>
      </c>
      <c r="CS1987">
        <v>1146862288</v>
      </c>
      <c r="CT1987">
        <v>6154830652</v>
      </c>
      <c r="CU1987">
        <v>5417939504</v>
      </c>
      <c r="CV1987">
        <v>9539578377.0262699</v>
      </c>
      <c r="CW1987">
        <v>17112101630</v>
      </c>
      <c r="CX1987">
        <v>11454143542</v>
      </c>
      <c r="CY1987">
        <v>4151312232</v>
      </c>
      <c r="CZ1987">
        <v>4740874801</v>
      </c>
      <c r="DA1987">
        <v>5122116535</v>
      </c>
      <c r="DB1987">
        <v>5206485598</v>
      </c>
      <c r="DC1987">
        <v>5934704918</v>
      </c>
      <c r="DD1987">
        <v>3533042237</v>
      </c>
      <c r="DE1987">
        <v>10335736392</v>
      </c>
      <c r="DF1987">
        <v>4031241099.223</v>
      </c>
      <c r="DG1987">
        <v>5887478664.882</v>
      </c>
      <c r="DH1987">
        <v>3629154087</v>
      </c>
      <c r="DI1987">
        <v>2084290864</v>
      </c>
      <c r="DJ1987">
        <v>4319129200</v>
      </c>
      <c r="DK1987">
        <v>5350741641</v>
      </c>
      <c r="DL1987">
        <v>16487412209</v>
      </c>
      <c r="DM1987">
        <v>13168981066.694</v>
      </c>
      <c r="DN1987">
        <v>7412761757.1809998</v>
      </c>
      <c r="DO1987">
        <v>6498261717.4110003</v>
      </c>
      <c r="DP1987">
        <v>916757622.88800001</v>
      </c>
      <c r="DQ1987">
        <v>1752652415</v>
      </c>
      <c r="DR1987">
        <v>2894189338</v>
      </c>
      <c r="DS1987">
        <v>2075851821</v>
      </c>
      <c r="DT1987">
        <v>3909177633.1819901</v>
      </c>
      <c r="DU1987">
        <v>2595203986.7819901</v>
      </c>
    </row>
    <row r="1988" spans="1:125" customFormat="1" hidden="1">
      <c r="A1988" t="s">
        <v>2600</v>
      </c>
      <c r="BL1988">
        <v>8471550498.5278597</v>
      </c>
      <c r="BM1988">
        <v>25144334652</v>
      </c>
      <c r="BN1988">
        <v>44278166530</v>
      </c>
      <c r="BO1988">
        <v>69101522112</v>
      </c>
      <c r="BP1988">
        <v>110168254386</v>
      </c>
      <c r="BQ1988">
        <v>96016786907</v>
      </c>
      <c r="BR1988">
        <v>162835962053</v>
      </c>
      <c r="BS1988">
        <v>203626025944</v>
      </c>
      <c r="BT1988">
        <v>242734137206</v>
      </c>
      <c r="BU1988">
        <v>202878539656</v>
      </c>
      <c r="BV1988">
        <v>150782918348</v>
      </c>
      <c r="BW1988">
        <v>182634301281</v>
      </c>
      <c r="BX1988">
        <v>154992674456</v>
      </c>
      <c r="BY1988">
        <v>127664720016</v>
      </c>
      <c r="BZ1988">
        <v>145906242284</v>
      </c>
      <c r="CA1988">
        <v>129573008442</v>
      </c>
      <c r="CB1988">
        <v>121442436050</v>
      </c>
      <c r="CC1988">
        <v>134569841395</v>
      </c>
      <c r="CD1988">
        <v>73706273890</v>
      </c>
      <c r="CE1988">
        <v>89089635060</v>
      </c>
      <c r="CF1988">
        <v>38776515421</v>
      </c>
      <c r="CG1988">
        <v>74594060232</v>
      </c>
      <c r="CH1988">
        <v>71585078750</v>
      </c>
      <c r="CI1988">
        <v>115775622466</v>
      </c>
      <c r="CJ1988">
        <v>125221635316</v>
      </c>
      <c r="CK1988">
        <v>121321196663</v>
      </c>
      <c r="CL1988">
        <v>72278448012</v>
      </c>
      <c r="CM1988">
        <v>81751802288</v>
      </c>
      <c r="CN1988">
        <v>113489676579.213</v>
      </c>
      <c r="CO1988">
        <v>122227068066.933</v>
      </c>
      <c r="CP1988">
        <v>38408239527.789101</v>
      </c>
      <c r="CQ1988">
        <v>68187928305.065002</v>
      </c>
      <c r="CR1988">
        <v>57980905068</v>
      </c>
      <c r="CS1988">
        <v>46749833073</v>
      </c>
      <c r="CT1988">
        <v>115064189861.97301</v>
      </c>
      <c r="CU1988">
        <v>149861722337.48901</v>
      </c>
      <c r="CV1988">
        <v>145837188959.634</v>
      </c>
      <c r="CW1988">
        <v>135236710646</v>
      </c>
      <c r="CX1988">
        <v>107642482616.59</v>
      </c>
      <c r="CY1988">
        <v>49322762867.500999</v>
      </c>
      <c r="CZ1988">
        <v>55256938181.404999</v>
      </c>
      <c r="DA1988">
        <v>60035815714.664001</v>
      </c>
      <c r="DB1988">
        <v>61794996606.990997</v>
      </c>
      <c r="DC1988">
        <v>66443472689.075996</v>
      </c>
      <c r="DD1988">
        <v>71812884164.434006</v>
      </c>
      <c r="DE1988">
        <v>155854217189.66901</v>
      </c>
      <c r="DF1988">
        <v>109678939606.819</v>
      </c>
      <c r="DG1988">
        <v>144834536251.25699</v>
      </c>
      <c r="DH1988">
        <v>85816702632.660004</v>
      </c>
      <c r="DI1988">
        <v>85545453453.600006</v>
      </c>
      <c r="DJ1988">
        <v>71134413345</v>
      </c>
      <c r="DK1988">
        <v>75802153001.365005</v>
      </c>
      <c r="DL1988">
        <v>116916829058.715</v>
      </c>
      <c r="DM1988">
        <v>117084888618.836</v>
      </c>
      <c r="DN1988">
        <v>94044818071.384995</v>
      </c>
      <c r="DO1988">
        <v>93635077734.046005</v>
      </c>
      <c r="DP1988">
        <v>13274230905.0609</v>
      </c>
      <c r="DQ1988">
        <v>57816158338.991997</v>
      </c>
      <c r="DR1988">
        <v>57136609110.004997</v>
      </c>
      <c r="DS1988">
        <v>16666887816.356001</v>
      </c>
      <c r="DT1988">
        <v>53449204635.868896</v>
      </c>
      <c r="DU1988">
        <v>45919764847.93</v>
      </c>
    </row>
    <row r="1989" spans="1:125" customFormat="1" hidden="1">
      <c r="A1989" t="s">
        <v>2601</v>
      </c>
      <c r="BL1989">
        <v>9202885187.5543404</v>
      </c>
      <c r="BM1989">
        <v>26838454670</v>
      </c>
      <c r="BN1989">
        <v>48019770874.218399</v>
      </c>
      <c r="BO1989">
        <v>75112006571</v>
      </c>
      <c r="BP1989">
        <v>120973633762</v>
      </c>
      <c r="BQ1989">
        <v>103439896605</v>
      </c>
      <c r="BR1989">
        <v>178543880828</v>
      </c>
      <c r="BS1989">
        <v>227635537694</v>
      </c>
      <c r="BT1989">
        <v>270590345815</v>
      </c>
      <c r="BU1989">
        <v>248035056204</v>
      </c>
      <c r="BV1989">
        <v>208606267230</v>
      </c>
      <c r="BW1989">
        <v>267222551048</v>
      </c>
      <c r="BX1989">
        <v>225101323543</v>
      </c>
      <c r="BY1989">
        <v>207086521005</v>
      </c>
      <c r="BZ1989">
        <v>250896457975</v>
      </c>
      <c r="CA1989">
        <v>260210736345</v>
      </c>
      <c r="CB1989">
        <v>258113356704</v>
      </c>
      <c r="CC1989">
        <v>285018170627</v>
      </c>
      <c r="CD1989">
        <v>159171986601</v>
      </c>
      <c r="CE1989">
        <v>106533799492</v>
      </c>
      <c r="CF1989">
        <v>43962158111</v>
      </c>
      <c r="CG1989">
        <v>90760135492</v>
      </c>
      <c r="CH1989">
        <v>85317572148</v>
      </c>
      <c r="CI1989">
        <v>151628175317</v>
      </c>
      <c r="CJ1989">
        <v>147270696192</v>
      </c>
      <c r="CK1989">
        <v>140883911680</v>
      </c>
      <c r="CL1989">
        <v>82319143680</v>
      </c>
      <c r="CM1989">
        <v>92289078272</v>
      </c>
      <c r="CN1989">
        <v>129060829415.84399</v>
      </c>
      <c r="CO1989">
        <v>138556278737.526</v>
      </c>
      <c r="CP1989">
        <v>44249739114.992302</v>
      </c>
      <c r="CQ1989">
        <v>78632064273.225006</v>
      </c>
      <c r="CR1989">
        <v>67124969968.920998</v>
      </c>
      <c r="CS1989">
        <v>54352669729.432198</v>
      </c>
      <c r="CT1989">
        <v>141598478616.79199</v>
      </c>
      <c r="CU1989">
        <v>182637955568.73199</v>
      </c>
      <c r="CV1989">
        <v>179017367542.90601</v>
      </c>
      <c r="CW1989">
        <v>211166835385.10699</v>
      </c>
      <c r="CX1989">
        <v>128591501594.408</v>
      </c>
      <c r="CY1989">
        <v>58636713031.117996</v>
      </c>
      <c r="CZ1989">
        <v>64959588758.748001</v>
      </c>
      <c r="DA1989">
        <v>72258913241.070007</v>
      </c>
      <c r="DB1989">
        <v>74447057553.925003</v>
      </c>
      <c r="DC1989">
        <v>77079448980.173004</v>
      </c>
      <c r="DD1989">
        <v>85198232432.069</v>
      </c>
      <c r="DE1989">
        <v>256128393413.52301</v>
      </c>
      <c r="DF1989">
        <v>148765487201.22198</v>
      </c>
      <c r="DG1989">
        <v>252833452340.526</v>
      </c>
      <c r="DH1989">
        <v>174703090291.939</v>
      </c>
      <c r="DI1989">
        <v>157859526891.07001</v>
      </c>
      <c r="DJ1989">
        <v>160674477825.29001</v>
      </c>
      <c r="DK1989">
        <v>163877394952.07501</v>
      </c>
      <c r="DL1989">
        <v>255450105744.755</v>
      </c>
      <c r="DM1989">
        <v>161294217408.49399</v>
      </c>
      <c r="DN1989">
        <v>124011985192.095</v>
      </c>
      <c r="DO1989">
        <v>163037897475.98001</v>
      </c>
      <c r="DP1989">
        <v>41820336082.384003</v>
      </c>
      <c r="DQ1989">
        <v>163319683517.09799</v>
      </c>
      <c r="DR1989">
        <v>191447113122.966</v>
      </c>
      <c r="DS1989">
        <v>96096003836.333893</v>
      </c>
      <c r="DT1989">
        <v>77079994548.246994</v>
      </c>
      <c r="DU1989">
        <v>11106907971.834</v>
      </c>
    </row>
    <row r="1990" spans="1:125" customFormat="1" hidden="1">
      <c r="A1990" t="s">
        <v>2602</v>
      </c>
      <c r="BM1990">
        <v>4391468552</v>
      </c>
      <c r="BN1990">
        <v>4868939970</v>
      </c>
      <c r="BO1990">
        <v>4219037776</v>
      </c>
      <c r="BP1990">
        <v>3677934258</v>
      </c>
      <c r="BQ1990">
        <v>6420659596</v>
      </c>
      <c r="BR1990">
        <v>8810114440</v>
      </c>
      <c r="BS1990">
        <v>11078905060</v>
      </c>
      <c r="BT1990">
        <v>11061136632</v>
      </c>
      <c r="BU1990">
        <v>8052270936</v>
      </c>
      <c r="BV1990">
        <v>9959744736</v>
      </c>
      <c r="BW1990">
        <v>15100182408</v>
      </c>
      <c r="BX1990">
        <v>1084208120</v>
      </c>
      <c r="BY1990">
        <v>3214498624</v>
      </c>
      <c r="BZ1990">
        <v>6487818536</v>
      </c>
      <c r="CA1990">
        <v>3431750300</v>
      </c>
      <c r="CB1990">
        <v>5130041864</v>
      </c>
      <c r="CC1990">
        <v>8654839834</v>
      </c>
      <c r="CD1990">
        <v>7276917680</v>
      </c>
      <c r="CE1990">
        <v>8841155830</v>
      </c>
      <c r="CF1990">
        <v>5633605663</v>
      </c>
      <c r="CG1990">
        <v>686976064</v>
      </c>
      <c r="CH1990">
        <v>443014984</v>
      </c>
      <c r="CK1990">
        <v>117329440</v>
      </c>
      <c r="CM1990">
        <v>151717008</v>
      </c>
      <c r="CN1990">
        <v>1668546983.8896301</v>
      </c>
      <c r="CO1990">
        <v>1819707008</v>
      </c>
      <c r="CP1990">
        <v>2329722987.2297602</v>
      </c>
      <c r="CQ1990">
        <v>1594307968</v>
      </c>
      <c r="CR1990">
        <v>178020992</v>
      </c>
      <c r="CS1990">
        <v>1048593373.4857</v>
      </c>
      <c r="CT1990">
        <v>391161753.51882201</v>
      </c>
      <c r="CU1990">
        <v>8904912625</v>
      </c>
      <c r="CV1990">
        <v>441706449.35975701</v>
      </c>
      <c r="CW1990">
        <v>10052918318.4233</v>
      </c>
      <c r="CX1990">
        <v>37743674672</v>
      </c>
      <c r="CY1990">
        <v>16083268662</v>
      </c>
      <c r="CZ1990">
        <v>13999649201</v>
      </c>
      <c r="DA1990">
        <v>16864258600</v>
      </c>
      <c r="DB1990">
        <v>17826597588</v>
      </c>
      <c r="DC1990">
        <v>10102501294</v>
      </c>
      <c r="DD1990">
        <v>7034973372</v>
      </c>
      <c r="DE1990">
        <v>6062314051</v>
      </c>
      <c r="DF1990">
        <v>6287417392</v>
      </c>
      <c r="DG1990">
        <v>6303541263</v>
      </c>
      <c r="DH1990">
        <v>4636203289</v>
      </c>
      <c r="DI1990">
        <v>12247544992</v>
      </c>
      <c r="DJ1990">
        <v>13192209885</v>
      </c>
      <c r="DK1990">
        <v>9134386248.4160004</v>
      </c>
      <c r="DL1990">
        <v>7341174975.2670002</v>
      </c>
      <c r="DM1990">
        <v>6156737600</v>
      </c>
      <c r="DN1990">
        <v>8151839281.0889997</v>
      </c>
      <c r="DO1990">
        <v>87488649</v>
      </c>
      <c r="DP1990">
        <v>111525760</v>
      </c>
      <c r="DQ1990">
        <v>255756</v>
      </c>
      <c r="DR1990">
        <v>27024874.5</v>
      </c>
      <c r="DS1990">
        <v>553395.5</v>
      </c>
      <c r="DT1990">
        <v>432612</v>
      </c>
      <c r="DU1990">
        <v>655744785.33099997</v>
      </c>
    </row>
    <row r="1991" spans="1:125" customFormat="1" hidden="1">
      <c r="A1991" t="s">
        <v>2603</v>
      </c>
      <c r="BM1991">
        <v>345805504</v>
      </c>
      <c r="BO1991">
        <v>38044976</v>
      </c>
      <c r="BP1991">
        <v>581430144</v>
      </c>
      <c r="BQ1991">
        <v>748299512</v>
      </c>
      <c r="BR1991">
        <v>894121368</v>
      </c>
      <c r="BS1991">
        <v>67991248</v>
      </c>
      <c r="BU1991">
        <v>24089816</v>
      </c>
      <c r="BW1991">
        <v>189312992</v>
      </c>
      <c r="BY1991">
        <v>2608273064</v>
      </c>
      <c r="BZ1991">
        <v>1912871520</v>
      </c>
      <c r="CA1991">
        <v>2282512960</v>
      </c>
      <c r="CB1991">
        <v>1581711104</v>
      </c>
      <c r="CC1991">
        <v>218039368</v>
      </c>
      <c r="CD1991">
        <v>1810791024</v>
      </c>
      <c r="CE1991">
        <v>3441864112</v>
      </c>
      <c r="CF1991">
        <v>2641667400</v>
      </c>
      <c r="CG1991">
        <v>3213700096</v>
      </c>
      <c r="CH1991">
        <v>2979683088</v>
      </c>
      <c r="CI1991">
        <v>2713757984</v>
      </c>
      <c r="CJ1991">
        <v>1321847040</v>
      </c>
      <c r="CK1991">
        <v>1791324054</v>
      </c>
      <c r="CL1991">
        <v>687015562</v>
      </c>
      <c r="CM1991">
        <v>1407262312</v>
      </c>
      <c r="CN1991">
        <v>242673002.08119401</v>
      </c>
      <c r="CP1991">
        <v>630109985.64234197</v>
      </c>
      <c r="CQ1991">
        <v>94302000</v>
      </c>
      <c r="CS1991">
        <v>7366890097.7835102</v>
      </c>
      <c r="CT1991">
        <v>10808011303.813499</v>
      </c>
      <c r="CU1991">
        <v>10074581803.7479</v>
      </c>
      <c r="CV1991">
        <v>110429625454</v>
      </c>
      <c r="CW1991">
        <v>89207673160</v>
      </c>
      <c r="CX1991">
        <v>17385100153.640301</v>
      </c>
      <c r="CY1991">
        <v>10450829700</v>
      </c>
      <c r="CZ1991">
        <v>13322618112</v>
      </c>
      <c r="DA1991">
        <v>360739326</v>
      </c>
      <c r="DB1991">
        <v>6102295001</v>
      </c>
      <c r="DC1991">
        <v>4389115019</v>
      </c>
      <c r="DD1991">
        <v>4405646916</v>
      </c>
      <c r="DE1991">
        <v>4614350966</v>
      </c>
      <c r="DF1991">
        <v>5439933053</v>
      </c>
      <c r="DG1991">
        <v>9205247128</v>
      </c>
      <c r="DH1991">
        <v>7275658749</v>
      </c>
      <c r="DI1991">
        <v>5094703380</v>
      </c>
      <c r="DJ1991">
        <v>5922754950</v>
      </c>
      <c r="DK1991">
        <v>4199645979</v>
      </c>
      <c r="DL1991">
        <v>5573191157</v>
      </c>
      <c r="DM1991">
        <v>6652170209</v>
      </c>
      <c r="DN1991">
        <v>4556114065</v>
      </c>
      <c r="DO1991">
        <v>6048797499</v>
      </c>
      <c r="DP1991">
        <v>6598059526</v>
      </c>
      <c r="DQ1991">
        <v>5828754181</v>
      </c>
      <c r="DR1991">
        <v>6534918520.21</v>
      </c>
      <c r="DS1991">
        <v>6244202118</v>
      </c>
      <c r="DT1991">
        <v>5254552961.6000004</v>
      </c>
      <c r="DU1991">
        <v>5658107199.8629999</v>
      </c>
    </row>
    <row r="1992" spans="1:125" customFormat="1" hidden="1">
      <c r="A1992" t="s">
        <v>2604</v>
      </c>
      <c r="BL1992">
        <v>1308039552</v>
      </c>
      <c r="BM1992">
        <v>2522212500</v>
      </c>
      <c r="BN1992">
        <v>4894389264</v>
      </c>
      <c r="BO1992">
        <v>4398360358</v>
      </c>
      <c r="BP1992">
        <v>5571527010</v>
      </c>
      <c r="BQ1992">
        <v>7380833964</v>
      </c>
      <c r="BR1992">
        <v>18389080652</v>
      </c>
      <c r="BS1992">
        <v>18218455960</v>
      </c>
      <c r="BT1992">
        <v>14865418216</v>
      </c>
      <c r="BU1992">
        <v>27044111889</v>
      </c>
      <c r="BV1992">
        <v>37683126388</v>
      </c>
      <c r="BW1992">
        <v>52904414596</v>
      </c>
      <c r="BX1992">
        <v>23881562552</v>
      </c>
      <c r="BY1992">
        <v>37407369528</v>
      </c>
      <c r="BZ1992">
        <v>101628174296</v>
      </c>
      <c r="CA1992">
        <v>117473777480</v>
      </c>
      <c r="CB1992">
        <v>132404173096</v>
      </c>
      <c r="CC1992">
        <v>133619587862</v>
      </c>
      <c r="CD1992">
        <v>117866814934</v>
      </c>
      <c r="CE1992">
        <v>25530353084</v>
      </c>
      <c r="CF1992">
        <v>16492395632</v>
      </c>
      <c r="CG1992">
        <v>5761935256</v>
      </c>
      <c r="CH1992">
        <v>6055823536</v>
      </c>
      <c r="CI1992">
        <v>1441144064</v>
      </c>
      <c r="CJ1992">
        <v>1549411936</v>
      </c>
      <c r="CK1992">
        <v>2369219010</v>
      </c>
      <c r="CL1992">
        <v>907385812</v>
      </c>
      <c r="CM1992">
        <v>744698250</v>
      </c>
      <c r="CN1992">
        <v>8936056816.1922092</v>
      </c>
      <c r="CO1992">
        <v>10657788503.396799</v>
      </c>
      <c r="CP1992">
        <v>9911066991.0750504</v>
      </c>
      <c r="CQ1992">
        <v>8533351184</v>
      </c>
      <c r="CS1992">
        <v>1004019420.78169</v>
      </c>
      <c r="CT1992">
        <v>1606835613.6775501</v>
      </c>
      <c r="CU1992">
        <v>2603674295.60431</v>
      </c>
      <c r="CV1992">
        <v>338244562</v>
      </c>
      <c r="CW1992">
        <v>113534096437</v>
      </c>
      <c r="CX1992">
        <v>26129506519.195702</v>
      </c>
      <c r="CY1992">
        <v>9034352500</v>
      </c>
      <c r="CZ1992">
        <v>5765947698</v>
      </c>
      <c r="DA1992">
        <v>7121166664</v>
      </c>
      <c r="DB1992">
        <v>10565838008</v>
      </c>
      <c r="DC1992">
        <v>5057537773</v>
      </c>
      <c r="DD1992">
        <v>3788527686</v>
      </c>
      <c r="DE1992">
        <v>3418288761</v>
      </c>
      <c r="DF1992">
        <v>3383292986</v>
      </c>
      <c r="DG1992">
        <v>3840956505</v>
      </c>
      <c r="DH1992">
        <v>3882776000</v>
      </c>
      <c r="DI1992">
        <v>4715345219</v>
      </c>
      <c r="DJ1992">
        <v>3447652000</v>
      </c>
      <c r="DK1992">
        <v>4080221352</v>
      </c>
      <c r="DL1992">
        <v>3427843000</v>
      </c>
      <c r="DM1992">
        <v>3386720000</v>
      </c>
      <c r="DN1992">
        <v>3589041300</v>
      </c>
      <c r="DO1992">
        <v>56</v>
      </c>
      <c r="DQ1992">
        <v>0.87</v>
      </c>
      <c r="DR1992">
        <v>10</v>
      </c>
      <c r="DS1992">
        <v>22.67</v>
      </c>
      <c r="DT1992">
        <v>130780000</v>
      </c>
      <c r="DU1992">
        <v>128287030</v>
      </c>
    </row>
    <row r="1993" spans="1:125" customFormat="1" hidden="1">
      <c r="A1993" t="s">
        <v>2605</v>
      </c>
      <c r="BL1993">
        <v>1433300893</v>
      </c>
      <c r="BM1993">
        <v>72279144021</v>
      </c>
      <c r="BN1993">
        <v>33296990492</v>
      </c>
      <c r="BO1993">
        <v>38175142456</v>
      </c>
      <c r="BP1993">
        <v>33351051420</v>
      </c>
      <c r="BQ1993">
        <v>59594266408</v>
      </c>
      <c r="BR1993">
        <v>118199232890</v>
      </c>
      <c r="BS1993">
        <v>80608197799</v>
      </c>
      <c r="BT1993">
        <v>92126785872</v>
      </c>
      <c r="BU1993">
        <v>91807683805</v>
      </c>
      <c r="BV1993">
        <v>90099190631</v>
      </c>
      <c r="BW1993">
        <v>80369403904</v>
      </c>
      <c r="BX1993">
        <v>59390794876</v>
      </c>
      <c r="BY1993">
        <v>64516851592</v>
      </c>
      <c r="BZ1993">
        <v>232287290964</v>
      </c>
      <c r="CA1993">
        <v>225759457772</v>
      </c>
      <c r="CB1993">
        <v>257296804488</v>
      </c>
      <c r="CC1993">
        <v>283725422480</v>
      </c>
      <c r="CD1993">
        <v>243690067080</v>
      </c>
      <c r="CE1993">
        <v>302629198232</v>
      </c>
      <c r="CF1993">
        <v>152036491668</v>
      </c>
      <c r="CG1993">
        <v>26290148892</v>
      </c>
      <c r="CH1993">
        <v>27024839120</v>
      </c>
      <c r="CI1993">
        <v>16594134376</v>
      </c>
      <c r="CJ1993">
        <v>19497746840</v>
      </c>
      <c r="CK1993">
        <v>24033688786</v>
      </c>
      <c r="CL1993">
        <v>17422886599</v>
      </c>
      <c r="CM1993">
        <v>26063306961</v>
      </c>
      <c r="CN1993">
        <v>91119379633.301193</v>
      </c>
      <c r="CO1993">
        <v>108979859488.618</v>
      </c>
      <c r="CP1993">
        <v>112746251746.31</v>
      </c>
      <c r="CQ1993">
        <v>84979548062.277206</v>
      </c>
      <c r="CR1993">
        <v>150585148859</v>
      </c>
      <c r="CS1993">
        <v>164583035831.73099</v>
      </c>
      <c r="CT1993">
        <v>157959207205.81201</v>
      </c>
      <c r="CU1993">
        <v>57919490917.381897</v>
      </c>
      <c r="CV1993">
        <v>94633984324.972504</v>
      </c>
      <c r="CW1993">
        <v>580887551938.88</v>
      </c>
      <c r="CX1993">
        <v>125462475845.59</v>
      </c>
      <c r="CY1993">
        <v>62675836252</v>
      </c>
      <c r="CZ1993">
        <v>72277581879</v>
      </c>
      <c r="DA1993">
        <v>41984995531</v>
      </c>
      <c r="DB1993">
        <v>81747105006.605896</v>
      </c>
      <c r="DC1993">
        <v>94119778592</v>
      </c>
      <c r="DD1993">
        <v>74936508358</v>
      </c>
      <c r="DE1993">
        <v>71306594992</v>
      </c>
      <c r="DF1993">
        <v>71189313598</v>
      </c>
      <c r="DG1993">
        <v>73340976243</v>
      </c>
      <c r="DH1993">
        <v>73900310264.5</v>
      </c>
      <c r="DI1993">
        <v>65895223588.099998</v>
      </c>
      <c r="DJ1993">
        <v>63495260462</v>
      </c>
      <c r="DK1993">
        <v>65622267661</v>
      </c>
      <c r="DL1993">
        <v>66644975900</v>
      </c>
      <c r="DM1993">
        <v>60579179559.544998</v>
      </c>
      <c r="DN1993">
        <v>63652515758.834</v>
      </c>
      <c r="DO1993">
        <v>65500680531.485001</v>
      </c>
      <c r="DP1993">
        <v>62378520655.232903</v>
      </c>
      <c r="DQ1993">
        <v>53193460978.889999</v>
      </c>
      <c r="DR1993">
        <v>51886389897.206001</v>
      </c>
      <c r="DS1993">
        <v>47489428922.798897</v>
      </c>
      <c r="DT1993">
        <v>42622407587.987999</v>
      </c>
      <c r="DU1993">
        <v>47836669710.167999</v>
      </c>
    </row>
    <row r="1994" spans="1:125" customFormat="1" hidden="1">
      <c r="A1994" t="s">
        <v>2606</v>
      </c>
      <c r="BL1994">
        <v>10666628324</v>
      </c>
      <c r="BM1994">
        <v>103125201690.916</v>
      </c>
      <c r="BN1994">
        <v>73655479371.244202</v>
      </c>
      <c r="BO1994">
        <v>76781382084.728699</v>
      </c>
      <c r="BP1994">
        <v>77811247246.200394</v>
      </c>
      <c r="BQ1994">
        <v>143984448600.89001</v>
      </c>
      <c r="BR1994">
        <v>280929604259</v>
      </c>
      <c r="BS1994">
        <v>309654597051</v>
      </c>
      <c r="BT1994">
        <v>324928314011</v>
      </c>
      <c r="BU1994">
        <v>345521337960</v>
      </c>
      <c r="BV1994">
        <v>419686027550</v>
      </c>
      <c r="BW1994">
        <v>500126391068</v>
      </c>
      <c r="BX1994">
        <v>453865237846</v>
      </c>
      <c r="BY1994">
        <v>436119668176</v>
      </c>
      <c r="BZ1994">
        <v>859887836090</v>
      </c>
      <c r="CA1994">
        <v>1333415990233</v>
      </c>
      <c r="CB1994">
        <v>681458118514</v>
      </c>
      <c r="CC1994">
        <v>739407667609</v>
      </c>
      <c r="CD1994">
        <v>615986268679</v>
      </c>
      <c r="CE1994">
        <v>583500007006</v>
      </c>
      <c r="CF1994">
        <v>387477780056</v>
      </c>
      <c r="CG1994">
        <v>117445644264</v>
      </c>
      <c r="CH1994">
        <v>120784004209</v>
      </c>
      <c r="CI1994">
        <v>205939924695.86499</v>
      </c>
      <c r="CJ1994">
        <v>102978382430.84399</v>
      </c>
      <c r="CK1994">
        <v>122589476060</v>
      </c>
      <c r="CL1994">
        <v>270867360035</v>
      </c>
      <c r="CM1994">
        <v>301934691201</v>
      </c>
      <c r="CN1994">
        <v>358043720574.63599</v>
      </c>
      <c r="CO1994">
        <v>424276076830.22998</v>
      </c>
      <c r="CP1994">
        <v>493655301901.789</v>
      </c>
      <c r="CQ1994">
        <v>513126625122.44299</v>
      </c>
      <c r="CR1994">
        <v>495109808855.65002</v>
      </c>
      <c r="CS1994">
        <v>531583213724.82098</v>
      </c>
      <c r="CT1994">
        <v>490152206973.06</v>
      </c>
      <c r="CU1994">
        <v>348045393679.50098</v>
      </c>
      <c r="CV1994">
        <v>484179071267.98401</v>
      </c>
      <c r="CW1994">
        <v>1212406942838.0901</v>
      </c>
      <c r="CX1994">
        <v>1425007404517.1201</v>
      </c>
      <c r="CY1994">
        <v>656872866333.36902</v>
      </c>
      <c r="CZ1994">
        <v>633660201015.14795</v>
      </c>
      <c r="DA1994">
        <v>580301913252</v>
      </c>
      <c r="DB1994">
        <v>767948605791.48303</v>
      </c>
      <c r="DC1994">
        <v>844506265334</v>
      </c>
      <c r="DD1994">
        <v>651524229984</v>
      </c>
      <c r="DE1994">
        <v>620223600057</v>
      </c>
      <c r="DF1994">
        <v>564709179083</v>
      </c>
      <c r="DG1994">
        <v>510425169101</v>
      </c>
      <c r="DH1994">
        <v>535657455235.19</v>
      </c>
      <c r="DI1994">
        <v>643723830714.49097</v>
      </c>
      <c r="DJ1994">
        <v>664594523483</v>
      </c>
      <c r="DK1994">
        <v>821826155582.04895</v>
      </c>
      <c r="DL1994">
        <v>792676587739.05103</v>
      </c>
      <c r="DM1994">
        <v>698824269059.03198</v>
      </c>
      <c r="DN1994">
        <v>734905971608.09802</v>
      </c>
      <c r="DO1994">
        <v>396374704713.93201</v>
      </c>
      <c r="DP1994">
        <v>402608759631.31897</v>
      </c>
      <c r="DQ1994">
        <v>566160914091.89795</v>
      </c>
      <c r="DR1994">
        <v>167919826163.013</v>
      </c>
      <c r="DS1994">
        <v>453080961243.98401</v>
      </c>
      <c r="DT1994">
        <v>232737878795.505</v>
      </c>
      <c r="DU1994">
        <v>422876025019.53198</v>
      </c>
    </row>
    <row r="1995" spans="1:125" customFormat="1" hidden="1">
      <c r="A1995" t="s">
        <v>2607</v>
      </c>
      <c r="CT1995">
        <v>134201936</v>
      </c>
      <c r="CU1995">
        <v>144748946</v>
      </c>
      <c r="CV1995">
        <v>133494500</v>
      </c>
      <c r="CW1995">
        <v>77829159</v>
      </c>
      <c r="CX1995">
        <v>139824562</v>
      </c>
      <c r="CY1995">
        <v>882858313</v>
      </c>
      <c r="CZ1995">
        <v>536732521</v>
      </c>
      <c r="DA1995">
        <v>247132937</v>
      </c>
      <c r="DB1995">
        <v>1901863202</v>
      </c>
      <c r="DC1995">
        <v>740987779</v>
      </c>
      <c r="DD1995">
        <v>278309636</v>
      </c>
      <c r="DE1995">
        <v>443035702</v>
      </c>
      <c r="DF1995">
        <v>333411367</v>
      </c>
      <c r="DG1995">
        <v>939897911</v>
      </c>
      <c r="DH1995">
        <v>280598344</v>
      </c>
      <c r="DI1995">
        <v>383111242</v>
      </c>
      <c r="DJ1995">
        <v>1124307260</v>
      </c>
      <c r="DK1995">
        <v>1213274089</v>
      </c>
      <c r="DL1995">
        <v>1064016244</v>
      </c>
      <c r="DM1995">
        <v>793186415</v>
      </c>
      <c r="DN1995">
        <v>637534000</v>
      </c>
      <c r="DO1995">
        <v>442125000</v>
      </c>
      <c r="DP1995">
        <v>346873000</v>
      </c>
      <c r="DR1995">
        <v>1009012700</v>
      </c>
      <c r="DS1995">
        <v>1006960000</v>
      </c>
      <c r="DT1995">
        <v>667312870</v>
      </c>
      <c r="DU1995">
        <v>106275000</v>
      </c>
    </row>
    <row r="1996" spans="1:125" customFormat="1" hidden="1">
      <c r="A1996" t="s">
        <v>2608</v>
      </c>
      <c r="BV1996">
        <v>239699</v>
      </c>
      <c r="BX1996">
        <v>10000</v>
      </c>
      <c r="CP1996">
        <v>60525942.697007798</v>
      </c>
      <c r="CQ1996">
        <v>177275121.33757201</v>
      </c>
      <c r="CS1996">
        <v>45898</v>
      </c>
      <c r="CT1996">
        <v>3554746809</v>
      </c>
      <c r="CU1996">
        <v>2719605456</v>
      </c>
      <c r="CV1996">
        <v>4016846085</v>
      </c>
      <c r="CW1996">
        <v>2386151959</v>
      </c>
      <c r="CX1996">
        <v>15760976558</v>
      </c>
      <c r="CY1996">
        <v>10998537640</v>
      </c>
      <c r="CZ1996">
        <v>14169316931.15</v>
      </c>
      <c r="DA1996">
        <v>30744921480</v>
      </c>
      <c r="DB1996">
        <v>36821038433</v>
      </c>
      <c r="DC1996">
        <v>26574891335</v>
      </c>
      <c r="DD1996">
        <v>28458727478</v>
      </c>
      <c r="DE1996">
        <v>42878809076</v>
      </c>
      <c r="DF1996">
        <v>45051747331</v>
      </c>
      <c r="DG1996">
        <v>40894876147</v>
      </c>
      <c r="DH1996">
        <v>44232895303</v>
      </c>
      <c r="DI1996">
        <v>47632443685</v>
      </c>
      <c r="DJ1996">
        <v>56569832543</v>
      </c>
      <c r="DK1996">
        <v>65316622978</v>
      </c>
      <c r="DL1996">
        <v>65253544588</v>
      </c>
      <c r="DM1996">
        <v>72960210443</v>
      </c>
      <c r="DN1996">
        <v>82299854603</v>
      </c>
      <c r="DO1996">
        <v>83692390520.785995</v>
      </c>
      <c r="DP1996">
        <v>100463932844</v>
      </c>
      <c r="DQ1996">
        <v>110740468085.5</v>
      </c>
      <c r="DR1996">
        <v>106423528273.91901</v>
      </c>
      <c r="DS1996">
        <v>99473737205</v>
      </c>
      <c r="DT1996">
        <v>4917125831</v>
      </c>
      <c r="DU1996">
        <v>4237984152</v>
      </c>
    </row>
    <row r="1997" spans="1:125" customFormat="1" hidden="1">
      <c r="A1997" t="s">
        <v>2609</v>
      </c>
      <c r="BN1997">
        <v>1003750</v>
      </c>
      <c r="BO1997">
        <v>4228046</v>
      </c>
      <c r="BW1997">
        <v>51136</v>
      </c>
      <c r="CA1997">
        <v>3000</v>
      </c>
      <c r="CS1997">
        <v>495000</v>
      </c>
      <c r="CT1997">
        <v>12269115760</v>
      </c>
      <c r="CU1997">
        <v>6811797052</v>
      </c>
      <c r="CV1997">
        <v>11830259804</v>
      </c>
      <c r="CW1997">
        <v>13556698054</v>
      </c>
      <c r="CX1997">
        <v>31228029792</v>
      </c>
      <c r="CY1997">
        <v>14782283861</v>
      </c>
      <c r="CZ1997">
        <v>11490651626</v>
      </c>
      <c r="DA1997">
        <v>9825100127</v>
      </c>
      <c r="DB1997">
        <v>3694995855</v>
      </c>
      <c r="DC1997">
        <v>3802941530</v>
      </c>
      <c r="DD1997">
        <v>1727118752</v>
      </c>
      <c r="DE1997">
        <v>1417631109</v>
      </c>
      <c r="DF1997">
        <v>3359718150</v>
      </c>
      <c r="DG1997">
        <v>1838383847</v>
      </c>
      <c r="DH1997">
        <v>240224004</v>
      </c>
      <c r="DI1997">
        <v>729452522</v>
      </c>
      <c r="DJ1997">
        <v>580474207</v>
      </c>
      <c r="DK1997">
        <v>996800342</v>
      </c>
      <c r="DL1997">
        <v>500238962</v>
      </c>
      <c r="DM1997">
        <v>807208613</v>
      </c>
      <c r="DN1997">
        <v>2716892183</v>
      </c>
      <c r="DO1997">
        <v>2766695200</v>
      </c>
      <c r="DP1997">
        <v>2601848238</v>
      </c>
      <c r="DQ1997">
        <v>251027600</v>
      </c>
      <c r="DS1997">
        <v>599538400</v>
      </c>
      <c r="DT1997">
        <v>900338</v>
      </c>
    </row>
    <row r="1998" spans="1:125" customFormat="1" hidden="1">
      <c r="A1998" t="s">
        <v>2610</v>
      </c>
      <c r="BL1998">
        <v>560722752</v>
      </c>
      <c r="BM1998">
        <v>455090440</v>
      </c>
      <c r="BN1998">
        <v>277794804</v>
      </c>
      <c r="BO1998">
        <v>140499941</v>
      </c>
      <c r="BP1998">
        <v>324016876</v>
      </c>
      <c r="BQ1998">
        <v>321803872</v>
      </c>
      <c r="BR1998">
        <v>292200800</v>
      </c>
      <c r="BS1998">
        <v>237017495</v>
      </c>
      <c r="BT1998">
        <v>111318280</v>
      </c>
      <c r="BU1998">
        <v>186989408</v>
      </c>
      <c r="BV1998">
        <v>104602791</v>
      </c>
      <c r="BW1998">
        <v>90704744</v>
      </c>
      <c r="BX1998">
        <v>36039</v>
      </c>
      <c r="BY1998">
        <v>4009562</v>
      </c>
      <c r="CA1998">
        <v>57886</v>
      </c>
      <c r="CG1998">
        <v>1103000</v>
      </c>
      <c r="CK1998">
        <v>40000000</v>
      </c>
      <c r="CP1998">
        <v>675620858.50449204</v>
      </c>
      <c r="CQ1998">
        <v>1043033763.18477</v>
      </c>
      <c r="CR1998">
        <v>161412072</v>
      </c>
      <c r="CS1998">
        <v>71755082</v>
      </c>
      <c r="CT1998">
        <v>63417599687</v>
      </c>
      <c r="CU1998">
        <v>67029715353</v>
      </c>
      <c r="CV1998">
        <v>65836146185</v>
      </c>
      <c r="CW1998">
        <v>67162551446</v>
      </c>
      <c r="CX1998">
        <v>136317164203</v>
      </c>
      <c r="CY1998">
        <v>80326394391</v>
      </c>
      <c r="CZ1998">
        <v>98755962029</v>
      </c>
      <c r="DA1998">
        <v>113333938208</v>
      </c>
      <c r="DB1998">
        <v>135435507472</v>
      </c>
      <c r="DC1998">
        <v>142249111462</v>
      </c>
      <c r="DD1998">
        <v>142827419814</v>
      </c>
      <c r="DE1998">
        <v>140541046457</v>
      </c>
      <c r="DF1998">
        <v>191862939510</v>
      </c>
      <c r="DG1998">
        <v>157073848881.89999</v>
      </c>
      <c r="DH1998">
        <v>161214149956</v>
      </c>
      <c r="DI1998">
        <v>142867220343</v>
      </c>
      <c r="DJ1998">
        <v>141359407762</v>
      </c>
      <c r="DK1998">
        <v>130945429300</v>
      </c>
      <c r="DL1998">
        <v>119042231922</v>
      </c>
      <c r="DM1998">
        <v>125699927106</v>
      </c>
      <c r="DN1998">
        <v>140514551704.405</v>
      </c>
      <c r="DO1998">
        <v>134630573034.66</v>
      </c>
      <c r="DP1998">
        <v>123310794952.278</v>
      </c>
      <c r="DQ1998">
        <v>130542856236.55</v>
      </c>
      <c r="DR1998">
        <v>107775948512.306</v>
      </c>
      <c r="DS1998">
        <v>108038094428.26601</v>
      </c>
      <c r="DT1998">
        <v>17171412494.08</v>
      </c>
      <c r="DU1998">
        <v>19152318404.556</v>
      </c>
    </row>
    <row r="1999" spans="1:125" customFormat="1" hidden="1">
      <c r="A1999" t="s">
        <v>2611</v>
      </c>
      <c r="BL1999">
        <v>560722752</v>
      </c>
      <c r="BM1999">
        <v>455090432</v>
      </c>
      <c r="BN1999">
        <v>315831552</v>
      </c>
      <c r="BO1999">
        <v>144727984</v>
      </c>
      <c r="BP1999">
        <v>324016864</v>
      </c>
      <c r="BQ1999">
        <v>321805312</v>
      </c>
      <c r="BR1999">
        <v>292200800</v>
      </c>
      <c r="BS1999">
        <v>237017504</v>
      </c>
      <c r="BT1999">
        <v>113966080</v>
      </c>
      <c r="BU1999">
        <v>186993408</v>
      </c>
      <c r="BV1999">
        <v>104842488</v>
      </c>
      <c r="BW1999">
        <v>90755880</v>
      </c>
      <c r="BX1999">
        <v>46039</v>
      </c>
      <c r="BY1999">
        <v>4009562</v>
      </c>
      <c r="BZ1999">
        <v>10</v>
      </c>
      <c r="CA1999">
        <v>60886</v>
      </c>
      <c r="CB1999">
        <v>40609</v>
      </c>
      <c r="CG1999">
        <v>1103000</v>
      </c>
      <c r="CK1999">
        <v>40000000</v>
      </c>
      <c r="CP1999">
        <v>1641576483.33148</v>
      </c>
      <c r="CQ1999">
        <v>2016280433.0596399</v>
      </c>
      <c r="CR1999">
        <v>261540528</v>
      </c>
      <c r="CS1999">
        <v>396392761</v>
      </c>
      <c r="CT1999">
        <v>116288796204</v>
      </c>
      <c r="CU1999">
        <v>128338865635</v>
      </c>
      <c r="CV1999">
        <v>130306825897</v>
      </c>
      <c r="CW1999">
        <v>131514276702</v>
      </c>
      <c r="CX1999">
        <v>278546852295</v>
      </c>
      <c r="CY1999">
        <v>163429323802</v>
      </c>
      <c r="CZ1999">
        <v>186509686545.14999</v>
      </c>
      <c r="DA1999">
        <v>220910278804</v>
      </c>
      <c r="DB1999">
        <v>250852249436</v>
      </c>
      <c r="DC1999">
        <v>242901611004</v>
      </c>
      <c r="DD1999">
        <v>238621141246</v>
      </c>
      <c r="DE1999">
        <v>246847892466</v>
      </c>
      <c r="DF1999">
        <v>301606132294</v>
      </c>
      <c r="DG1999">
        <v>256162558007.89999</v>
      </c>
      <c r="DH1999">
        <v>262806166785</v>
      </c>
      <c r="DI1999">
        <v>249766872066</v>
      </c>
      <c r="DJ1999">
        <v>267314585822</v>
      </c>
      <c r="DK1999">
        <v>265054056345</v>
      </c>
      <c r="DL1999">
        <v>249477633587</v>
      </c>
      <c r="DM1999">
        <v>268999277531</v>
      </c>
      <c r="DN1999">
        <v>292099281715.40503</v>
      </c>
      <c r="DO1999">
        <v>285731373463.90002</v>
      </c>
      <c r="DP1999">
        <v>292222965105.58502</v>
      </c>
      <c r="DQ1999">
        <v>302329100506.34998</v>
      </c>
      <c r="DR1999">
        <v>271869874161.35101</v>
      </c>
      <c r="DS1999">
        <v>261230589391.70599</v>
      </c>
      <c r="DT1999">
        <v>26900354797.740002</v>
      </c>
      <c r="DU1999">
        <v>27114889966.147999</v>
      </c>
    </row>
    <row r="2000" spans="1:125" customFormat="1" hidden="1">
      <c r="A2000" t="s">
        <v>2612</v>
      </c>
      <c r="BN2000">
        <v>27772000</v>
      </c>
      <c r="BP2000">
        <v>121129.83552228</v>
      </c>
      <c r="BQ2000">
        <v>14627132</v>
      </c>
      <c r="BR2000">
        <v>74011699</v>
      </c>
      <c r="BS2000">
        <v>249846108</v>
      </c>
      <c r="BT2000">
        <v>160010691</v>
      </c>
      <c r="BU2000">
        <v>6425867</v>
      </c>
      <c r="BV2000">
        <v>3016625</v>
      </c>
      <c r="BX2000">
        <v>54375788</v>
      </c>
      <c r="BY2000">
        <v>846488032</v>
      </c>
      <c r="BZ2000">
        <v>1640937</v>
      </c>
      <c r="CA2000">
        <v>87739872</v>
      </c>
      <c r="CB2000">
        <v>476280736</v>
      </c>
      <c r="CC2000">
        <v>920036942</v>
      </c>
      <c r="CD2000">
        <v>868830288</v>
      </c>
      <c r="CE2000">
        <v>950966880</v>
      </c>
      <c r="CF2000">
        <v>354142388</v>
      </c>
      <c r="CS2000">
        <v>55533328</v>
      </c>
      <c r="CU2000">
        <v>433829568</v>
      </c>
      <c r="CV2000">
        <v>293916192</v>
      </c>
      <c r="CW2000">
        <v>263414501</v>
      </c>
      <c r="CY2000">
        <v>205458692</v>
      </c>
      <c r="CZ2000">
        <v>46478400</v>
      </c>
      <c r="DA2000">
        <v>60158624</v>
      </c>
      <c r="DB2000">
        <v>310470126</v>
      </c>
      <c r="DC2000">
        <v>365934097</v>
      </c>
      <c r="DD2000">
        <v>972119954</v>
      </c>
      <c r="DE2000">
        <v>77119180</v>
      </c>
      <c r="DF2000">
        <v>221449227</v>
      </c>
      <c r="DG2000">
        <v>295003801</v>
      </c>
      <c r="DH2000">
        <v>797031548</v>
      </c>
      <c r="DI2000">
        <v>256934097</v>
      </c>
      <c r="DJ2000">
        <v>297529175</v>
      </c>
      <c r="DK2000">
        <v>15600189</v>
      </c>
      <c r="DL2000">
        <v>457138399</v>
      </c>
      <c r="DM2000">
        <v>553379883</v>
      </c>
      <c r="DN2000">
        <v>525296268</v>
      </c>
      <c r="DO2000">
        <v>80415600</v>
      </c>
      <c r="DP2000">
        <v>349955001</v>
      </c>
      <c r="DQ2000">
        <v>314152011</v>
      </c>
      <c r="DR2000">
        <v>617993814</v>
      </c>
      <c r="DS2000">
        <v>401370900</v>
      </c>
      <c r="DT2000">
        <v>647674000</v>
      </c>
      <c r="DU2000">
        <v>337583000</v>
      </c>
    </row>
    <row r="2001" spans="1:126" customFormat="1" hidden="1">
      <c r="A2001" t="s">
        <v>2613</v>
      </c>
      <c r="BL2001">
        <v>497441540.64674199</v>
      </c>
      <c r="BM2001">
        <v>533178420.46427202</v>
      </c>
      <c r="BN2001">
        <v>2558910508.9418402</v>
      </c>
      <c r="BO2001">
        <v>567321123.54967701</v>
      </c>
      <c r="BP2001">
        <v>750417217.18898106</v>
      </c>
      <c r="BQ2001">
        <v>570841355</v>
      </c>
      <c r="BR2001">
        <v>656804503</v>
      </c>
      <c r="BS2001">
        <v>695679632</v>
      </c>
      <c r="BT2001">
        <v>678641075</v>
      </c>
      <c r="BU2001">
        <v>579066441</v>
      </c>
      <c r="BV2001">
        <v>585423432</v>
      </c>
      <c r="BW2001">
        <v>614663514</v>
      </c>
      <c r="BX2001">
        <v>403039680</v>
      </c>
      <c r="BY2001">
        <v>235856064</v>
      </c>
      <c r="BZ2001">
        <v>390186632</v>
      </c>
      <c r="CA2001">
        <v>463145888</v>
      </c>
      <c r="CB2001">
        <v>556852747</v>
      </c>
      <c r="CC2001">
        <v>598537056</v>
      </c>
      <c r="CD2001">
        <v>4955727776</v>
      </c>
      <c r="CE2001">
        <v>9749808480</v>
      </c>
      <c r="CF2001">
        <v>9292724016</v>
      </c>
      <c r="CG2001">
        <v>8981438320</v>
      </c>
      <c r="CH2001">
        <v>9152266176</v>
      </c>
      <c r="CI2001">
        <v>9461418839</v>
      </c>
      <c r="CJ2001">
        <v>9465320664</v>
      </c>
      <c r="CK2001">
        <v>9683240000</v>
      </c>
      <c r="CL2001">
        <v>4951246256</v>
      </c>
      <c r="CM2001">
        <v>8326849024</v>
      </c>
      <c r="CN2001">
        <v>7773880576</v>
      </c>
      <c r="CO2001">
        <v>6677726068</v>
      </c>
      <c r="CP2001">
        <v>6591493384</v>
      </c>
      <c r="CQ2001">
        <v>4122808208</v>
      </c>
      <c r="CR2001">
        <v>4126577308.7038102</v>
      </c>
      <c r="CS2001">
        <v>6657575676</v>
      </c>
      <c r="CT2001">
        <v>6522744832</v>
      </c>
      <c r="CU2001">
        <v>5358995824.8598404</v>
      </c>
      <c r="CV2001">
        <v>3702290624</v>
      </c>
      <c r="CW2001">
        <v>4218138590</v>
      </c>
      <c r="CX2001">
        <v>9218871696</v>
      </c>
      <c r="CY2001">
        <v>6237692723</v>
      </c>
      <c r="CZ2001">
        <v>9793403922</v>
      </c>
      <c r="DA2001">
        <v>8953144336</v>
      </c>
      <c r="DB2001">
        <v>6133137584</v>
      </c>
      <c r="DC2001">
        <v>12352691608</v>
      </c>
      <c r="DD2001">
        <v>13448367417</v>
      </c>
      <c r="DE2001">
        <v>6643408418</v>
      </c>
      <c r="DF2001">
        <v>10519554955</v>
      </c>
      <c r="DG2001">
        <v>16523299521</v>
      </c>
      <c r="DH2001">
        <v>19739151103</v>
      </c>
      <c r="DI2001">
        <v>17027732780</v>
      </c>
      <c r="DJ2001">
        <v>23676121505</v>
      </c>
      <c r="DK2001">
        <v>27334693249</v>
      </c>
      <c r="DL2001">
        <v>31748394691</v>
      </c>
      <c r="DM2001">
        <v>38150340435.524002</v>
      </c>
      <c r="DN2001">
        <v>26503377163</v>
      </c>
      <c r="DO2001">
        <v>52520126353.051903</v>
      </c>
      <c r="DP2001">
        <v>62186635591.061996</v>
      </c>
      <c r="DQ2001">
        <v>66525121978.953003</v>
      </c>
      <c r="DR2001">
        <v>83287805526.809998</v>
      </c>
      <c r="DS2001">
        <v>77746274470.804993</v>
      </c>
      <c r="DT2001">
        <v>55034224240.475998</v>
      </c>
      <c r="DU2001">
        <v>60342017543.124001</v>
      </c>
    </row>
    <row r="2002" spans="1:126" customFormat="1" hidden="1">
      <c r="A2002" t="s">
        <v>2614</v>
      </c>
      <c r="BR2002">
        <v>98996496</v>
      </c>
      <c r="BS2002">
        <v>169138304</v>
      </c>
      <c r="BX2002">
        <v>43973160</v>
      </c>
      <c r="CD2002">
        <v>199882624</v>
      </c>
      <c r="CE2002">
        <v>48055752</v>
      </c>
      <c r="CY2002">
        <v>4</v>
      </c>
      <c r="CZ2002">
        <v>8</v>
      </c>
      <c r="DC2002">
        <v>245457621</v>
      </c>
      <c r="DD2002">
        <v>897093967</v>
      </c>
      <c r="DE2002">
        <v>80886583</v>
      </c>
      <c r="DF2002">
        <v>72233420</v>
      </c>
      <c r="DG2002">
        <v>118838922</v>
      </c>
      <c r="DH2002">
        <v>55199501</v>
      </c>
      <c r="DI2002">
        <v>237099592.23199999</v>
      </c>
      <c r="DM2002">
        <v>74052426</v>
      </c>
      <c r="DN2002">
        <v>54210800</v>
      </c>
      <c r="DO2002">
        <v>28.132000000000001</v>
      </c>
      <c r="DP2002">
        <v>41958123.489</v>
      </c>
      <c r="DT2002">
        <v>261389130</v>
      </c>
      <c r="DU2002">
        <v>135176000</v>
      </c>
    </row>
    <row r="2003" spans="1:126" customFormat="1" hidden="1">
      <c r="A2003" t="s">
        <v>2615</v>
      </c>
      <c r="BL2003">
        <v>76038048302.306793</v>
      </c>
      <c r="BM2003">
        <v>74035310636.410599</v>
      </c>
      <c r="BN2003">
        <v>74841507659.669601</v>
      </c>
      <c r="BO2003">
        <v>77161839983.802704</v>
      </c>
      <c r="BP2003">
        <v>72194648819.391403</v>
      </c>
      <c r="BQ2003">
        <v>84285011502.226105</v>
      </c>
      <c r="BR2003">
        <v>79942843777</v>
      </c>
      <c r="BS2003">
        <v>80765615206</v>
      </c>
      <c r="BT2003">
        <v>82229434085</v>
      </c>
      <c r="BU2003">
        <v>76629646862</v>
      </c>
      <c r="BV2003">
        <v>71320434210</v>
      </c>
      <c r="BW2003">
        <v>66820600500</v>
      </c>
      <c r="BX2003">
        <v>57295556490</v>
      </c>
      <c r="BY2003">
        <v>44060143580</v>
      </c>
      <c r="BZ2003">
        <v>48272345359</v>
      </c>
      <c r="CA2003">
        <v>41651103266</v>
      </c>
      <c r="CB2003">
        <v>45990392264</v>
      </c>
      <c r="CC2003">
        <v>53610130888</v>
      </c>
      <c r="CD2003">
        <v>61874755184</v>
      </c>
      <c r="CE2003">
        <v>133688632137</v>
      </c>
      <c r="CF2003">
        <v>90868649624</v>
      </c>
      <c r="CG2003">
        <v>85401843906</v>
      </c>
      <c r="CH2003">
        <v>83211849680</v>
      </c>
      <c r="CI2003">
        <v>73358736328</v>
      </c>
      <c r="CJ2003">
        <v>47345470284</v>
      </c>
      <c r="CK2003">
        <v>71493631819</v>
      </c>
      <c r="CL2003">
        <v>37055433463</v>
      </c>
      <c r="CM2003">
        <v>65206693814</v>
      </c>
      <c r="CN2003">
        <v>67944906161.243896</v>
      </c>
      <c r="CO2003">
        <v>67426205970.976097</v>
      </c>
      <c r="CP2003">
        <v>78092254888.756805</v>
      </c>
      <c r="CQ2003">
        <v>71818583656</v>
      </c>
      <c r="CR2003">
        <v>74349900899.519501</v>
      </c>
      <c r="CS2003">
        <v>86276687252</v>
      </c>
      <c r="CT2003">
        <v>98589454193</v>
      </c>
      <c r="CU2003">
        <v>108882588651.15199</v>
      </c>
      <c r="CV2003">
        <v>115199929296</v>
      </c>
      <c r="CW2003">
        <v>109981987081</v>
      </c>
      <c r="CX2003">
        <v>215201006768</v>
      </c>
      <c r="CY2003">
        <v>109680942117</v>
      </c>
      <c r="CZ2003">
        <v>112736186173.229</v>
      </c>
      <c r="DA2003">
        <v>115778941871.944</v>
      </c>
      <c r="DB2003">
        <v>180122905042.604</v>
      </c>
      <c r="DC2003">
        <v>176902647793.26401</v>
      </c>
      <c r="DD2003">
        <v>197860656800.13199</v>
      </c>
      <c r="DE2003">
        <v>116871786158.81</v>
      </c>
      <c r="DF2003">
        <v>147858091259.30701</v>
      </c>
      <c r="DG2003">
        <v>101780141044.05701</v>
      </c>
      <c r="DH2003">
        <v>128066976990.853</v>
      </c>
      <c r="DI2003">
        <v>112745598132.722</v>
      </c>
      <c r="DJ2003">
        <v>109161513148.442</v>
      </c>
      <c r="DK2003">
        <v>98594384244.893005</v>
      </c>
      <c r="DL2003">
        <v>102309799221.541</v>
      </c>
      <c r="DM2003">
        <v>82557484091.593994</v>
      </c>
      <c r="DN2003">
        <v>41070824446.606003</v>
      </c>
      <c r="DO2003">
        <v>78509732749.347</v>
      </c>
      <c r="DP2003">
        <v>71073353616.761993</v>
      </c>
      <c r="DQ2003">
        <v>38780644575.367996</v>
      </c>
      <c r="DR2003">
        <v>35980796069.283997</v>
      </c>
      <c r="DS2003">
        <v>39728933271.992996</v>
      </c>
      <c r="DT2003">
        <v>64097633206.871902</v>
      </c>
      <c r="DU2003">
        <v>41862261067</v>
      </c>
    </row>
    <row r="2004" spans="1:126" customFormat="1" hidden="1">
      <c r="A2004" t="s">
        <v>2616</v>
      </c>
      <c r="BL2004">
        <v>121321043465.252</v>
      </c>
      <c r="BM2004">
        <v>122209221723.25301</v>
      </c>
      <c r="BN2004">
        <v>128828686380.224</v>
      </c>
      <c r="BO2004">
        <v>129962795216.14</v>
      </c>
      <c r="BP2004">
        <v>126523185691.13</v>
      </c>
      <c r="BQ2004">
        <v>138342497753.20401</v>
      </c>
      <c r="BR2004">
        <v>137149252311</v>
      </c>
      <c r="BS2004">
        <v>138914969836</v>
      </c>
      <c r="BT2004">
        <v>137167813915</v>
      </c>
      <c r="BU2004">
        <v>132462958777</v>
      </c>
      <c r="BV2004">
        <v>123696862284</v>
      </c>
      <c r="BW2004">
        <v>132324636875</v>
      </c>
      <c r="BX2004">
        <v>113959242549</v>
      </c>
      <c r="BY2004">
        <v>114936321619</v>
      </c>
      <c r="BZ2004">
        <v>98249299685</v>
      </c>
      <c r="CA2004">
        <v>98678508858</v>
      </c>
      <c r="CB2004">
        <v>105274660656</v>
      </c>
      <c r="CC2004">
        <v>123509806187</v>
      </c>
      <c r="CD2004">
        <v>139373573289</v>
      </c>
      <c r="CE2004">
        <v>161834271433</v>
      </c>
      <c r="CF2004">
        <v>123494520672</v>
      </c>
      <c r="CG2004">
        <v>102117870650</v>
      </c>
      <c r="CH2004">
        <v>101082485632</v>
      </c>
      <c r="CI2004">
        <v>90628262140</v>
      </c>
      <c r="CJ2004">
        <v>63688330721</v>
      </c>
      <c r="CK2004">
        <v>88338861645</v>
      </c>
      <c r="CL2004">
        <v>50344520480</v>
      </c>
      <c r="CM2004">
        <v>77019610438</v>
      </c>
      <c r="CN2004">
        <v>79832540907.188095</v>
      </c>
      <c r="CO2004">
        <v>82052083578.086304</v>
      </c>
      <c r="CP2004">
        <v>93329560186.658997</v>
      </c>
      <c r="CQ2004">
        <v>84398235209</v>
      </c>
      <c r="CR2004">
        <v>89257508624.004898</v>
      </c>
      <c r="CS2004">
        <v>112163860040</v>
      </c>
      <c r="CT2004">
        <v>127274601106</v>
      </c>
      <c r="CU2004">
        <v>137952895582.18201</v>
      </c>
      <c r="CV2004">
        <v>142305894732.24301</v>
      </c>
      <c r="CW2004">
        <v>132866618162</v>
      </c>
      <c r="CX2004">
        <v>265607317259</v>
      </c>
      <c r="CY2004">
        <v>139058849474</v>
      </c>
      <c r="CZ2004">
        <v>142427192361.92099</v>
      </c>
      <c r="DA2004">
        <v>147725074793.944</v>
      </c>
      <c r="DB2004">
        <v>231251795971.03699</v>
      </c>
      <c r="DC2004">
        <v>227186131789.5</v>
      </c>
      <c r="DD2004">
        <v>265071584282.13199</v>
      </c>
      <c r="DE2004">
        <v>144209070762.32001</v>
      </c>
      <c r="DF2004">
        <v>194506948175.30701</v>
      </c>
      <c r="DG2004">
        <v>189247150392.39999</v>
      </c>
      <c r="DH2004">
        <v>137229877142.855</v>
      </c>
      <c r="DI2004">
        <v>155326947334.95499</v>
      </c>
      <c r="DJ2004">
        <v>123574470347.39999</v>
      </c>
      <c r="DK2004">
        <v>143210989574.89301</v>
      </c>
      <c r="DL2004">
        <v>135366992553</v>
      </c>
      <c r="DM2004">
        <v>115649740202.034</v>
      </c>
      <c r="DN2004">
        <v>57171043128.650002</v>
      </c>
      <c r="DO2004">
        <v>161019526934.01801</v>
      </c>
      <c r="DP2004">
        <v>167187594363.65302</v>
      </c>
      <c r="DQ2004">
        <v>83764058767.983002</v>
      </c>
      <c r="DR2004">
        <v>168150370514.246</v>
      </c>
      <c r="DS2004">
        <v>176299272844.54999</v>
      </c>
      <c r="DT2004">
        <v>123418702554.38499</v>
      </c>
      <c r="DU2004">
        <v>165836956094.87399</v>
      </c>
    </row>
    <row r="2005" spans="1:126" customFormat="1" hidden="1">
      <c r="A2005" t="s">
        <v>2617</v>
      </c>
      <c r="BL2005">
        <v>18214.101295259999</v>
      </c>
      <c r="BM2005">
        <v>0</v>
      </c>
      <c r="BO2005">
        <v>9250</v>
      </c>
      <c r="BQ2005">
        <v>509062</v>
      </c>
      <c r="BR2005">
        <v>161550</v>
      </c>
      <c r="BS2005">
        <v>5812</v>
      </c>
      <c r="BT2005">
        <v>34928064</v>
      </c>
      <c r="BU2005">
        <v>3000000</v>
      </c>
      <c r="BV2005">
        <v>20097925</v>
      </c>
      <c r="BW2005">
        <v>4060144</v>
      </c>
      <c r="BX2005">
        <v>108381772</v>
      </c>
      <c r="BY2005">
        <v>5003625</v>
      </c>
      <c r="BZ2005">
        <v>104438784</v>
      </c>
      <c r="CA2005">
        <v>4005437</v>
      </c>
      <c r="CC2005">
        <v>3000000</v>
      </c>
      <c r="CD2005">
        <v>149795523.540447</v>
      </c>
      <c r="CE2005">
        <v>75731686</v>
      </c>
      <c r="CF2005">
        <v>203451670</v>
      </c>
      <c r="CG2005">
        <v>191207127</v>
      </c>
      <c r="CH2005">
        <v>162713427.16250899</v>
      </c>
      <c r="CI2005">
        <v>61999</v>
      </c>
      <c r="CK2005">
        <v>2125</v>
      </c>
      <c r="CL2005">
        <v>92638914</v>
      </c>
      <c r="CM2005">
        <v>26842.999972580001</v>
      </c>
      <c r="CN2005">
        <v>327312.12082607998</v>
      </c>
      <c r="CO2005">
        <v>64486.671809560001</v>
      </c>
      <c r="CP2005">
        <v>3143311.6775477598</v>
      </c>
      <c r="CQ2005">
        <v>3293314.5600804002</v>
      </c>
      <c r="CS2005">
        <v>1651567534</v>
      </c>
      <c r="CT2005">
        <v>521112500</v>
      </c>
      <c r="CU2005">
        <v>276643707</v>
      </c>
      <c r="CV2005">
        <v>1107681851</v>
      </c>
      <c r="CW2005">
        <v>77996097</v>
      </c>
      <c r="CX2005">
        <v>218016400</v>
      </c>
      <c r="CY2005">
        <v>165512861</v>
      </c>
      <c r="CZ2005">
        <v>445939463</v>
      </c>
      <c r="DA2005">
        <v>225559290</v>
      </c>
      <c r="DB2005">
        <v>112735000</v>
      </c>
      <c r="DC2005">
        <v>277024495</v>
      </c>
      <c r="DD2005">
        <v>611833007</v>
      </c>
      <c r="DE2005">
        <v>330471340</v>
      </c>
      <c r="DF2005">
        <v>358529552</v>
      </c>
      <c r="DG2005">
        <v>75929818</v>
      </c>
      <c r="DH2005">
        <v>70260062</v>
      </c>
      <c r="DI2005">
        <v>73246476</v>
      </c>
      <c r="DJ2005">
        <v>798960</v>
      </c>
      <c r="DK2005">
        <v>457471</v>
      </c>
      <c r="DL2005">
        <v>273535618</v>
      </c>
      <c r="DM2005">
        <v>62310092.454999998</v>
      </c>
      <c r="DN2005">
        <v>629183884.5</v>
      </c>
      <c r="DO2005">
        <v>287516493.00199997</v>
      </c>
      <c r="DP2005">
        <v>431110314.38099998</v>
      </c>
      <c r="DQ2005">
        <v>343920172.25099999</v>
      </c>
      <c r="DR2005">
        <v>904623485</v>
      </c>
      <c r="DS2005">
        <v>207240924.366</v>
      </c>
      <c r="DT2005">
        <v>52445487.717</v>
      </c>
      <c r="DU2005">
        <v>856020703.46099997</v>
      </c>
    </row>
    <row r="2006" spans="1:126" customFormat="1" hidden="1">
      <c r="A2006" t="s">
        <v>2618</v>
      </c>
      <c r="BL2006">
        <v>23000000</v>
      </c>
      <c r="BM2006">
        <v>67000000</v>
      </c>
      <c r="BN2006">
        <v>42010.73141</v>
      </c>
      <c r="BO2006">
        <v>1875</v>
      </c>
      <c r="BQ2006">
        <v>41851339</v>
      </c>
      <c r="BT2006">
        <v>20903365</v>
      </c>
      <c r="BU2006">
        <v>231897499</v>
      </c>
      <c r="BV2006">
        <v>146183625</v>
      </c>
      <c r="BW2006">
        <v>217025573</v>
      </c>
      <c r="BX2006">
        <v>163278526</v>
      </c>
      <c r="BY2006">
        <v>70511121</v>
      </c>
      <c r="BZ2006">
        <v>89204288</v>
      </c>
      <c r="CA2006">
        <v>81755353</v>
      </c>
      <c r="CB2006">
        <v>3785500.8598452201</v>
      </c>
      <c r="CC2006">
        <v>26124</v>
      </c>
      <c r="CD2006">
        <v>964</v>
      </c>
      <c r="CE2006">
        <v>102985974</v>
      </c>
      <c r="CF2006">
        <v>6098585</v>
      </c>
      <c r="CG2006">
        <v>260750625.42991799</v>
      </c>
      <c r="CH2006">
        <v>723142758.62424505</v>
      </c>
      <c r="CI2006">
        <v>3157446182</v>
      </c>
      <c r="CJ2006">
        <v>1997096738.1625099</v>
      </c>
      <c r="CK2006">
        <v>2618952049</v>
      </c>
      <c r="CL2006">
        <v>3278244747.7867498</v>
      </c>
      <c r="CM2006">
        <v>2687597278.10783</v>
      </c>
      <c r="CN2006">
        <v>4848073589.5195704</v>
      </c>
      <c r="CO2006">
        <v>7164587134.5028696</v>
      </c>
      <c r="CP2006">
        <v>7683732374.5998497</v>
      </c>
      <c r="CQ2006">
        <v>6364905553.9989796</v>
      </c>
      <c r="CR2006">
        <v>7340731027</v>
      </c>
      <c r="CS2006">
        <v>7319720370</v>
      </c>
      <c r="CT2006">
        <v>9180969995</v>
      </c>
      <c r="CU2006">
        <v>14192407420</v>
      </c>
      <c r="CV2006">
        <v>13921720510</v>
      </c>
      <c r="CW2006">
        <v>19086418855</v>
      </c>
      <c r="CX2006">
        <v>39899057866</v>
      </c>
      <c r="CY2006">
        <v>17548506054</v>
      </c>
      <c r="CZ2006">
        <v>19300761944</v>
      </c>
      <c r="DA2006">
        <v>13827087311</v>
      </c>
      <c r="DB2006">
        <v>10912970918</v>
      </c>
      <c r="DC2006">
        <v>10690923283</v>
      </c>
      <c r="DD2006">
        <v>10501174391</v>
      </c>
      <c r="DE2006">
        <v>11620189493</v>
      </c>
      <c r="DF2006">
        <v>12147502968</v>
      </c>
      <c r="DG2006">
        <v>13868221815</v>
      </c>
      <c r="DH2006">
        <v>16680746270</v>
      </c>
      <c r="DI2006">
        <v>15498783728.396999</v>
      </c>
      <c r="DJ2006">
        <v>19593208420.071999</v>
      </c>
      <c r="DK2006">
        <v>12185893046.591</v>
      </c>
      <c r="DL2006">
        <v>8857748577.4739895</v>
      </c>
      <c r="DM2006">
        <v>13103655044.341999</v>
      </c>
      <c r="DN2006">
        <v>22795071375.543999</v>
      </c>
      <c r="DO2006">
        <v>47118167552.293999</v>
      </c>
      <c r="DP2006">
        <v>74844411471.4039</v>
      </c>
      <c r="DQ2006">
        <v>85987516151.837006</v>
      </c>
      <c r="DR2006">
        <v>119709147717.73</v>
      </c>
      <c r="DS2006">
        <v>117222265101.94099</v>
      </c>
      <c r="DT2006">
        <v>98598124510.126999</v>
      </c>
      <c r="DU2006">
        <v>118010516539.989</v>
      </c>
    </row>
    <row r="2007" spans="1:126" customFormat="1" hidden="1">
      <c r="A2007" t="s">
        <v>2619</v>
      </c>
      <c r="BO2007">
        <v>101</v>
      </c>
      <c r="BP2007">
        <v>43691</v>
      </c>
      <c r="BQ2007">
        <v>63303</v>
      </c>
      <c r="BR2007">
        <v>134117</v>
      </c>
      <c r="BT2007">
        <v>886</v>
      </c>
      <c r="BU2007">
        <v>597</v>
      </c>
      <c r="BW2007">
        <v>4000</v>
      </c>
      <c r="BZ2007">
        <v>38648900</v>
      </c>
      <c r="CA2007">
        <v>1312</v>
      </c>
      <c r="CB2007">
        <v>3687</v>
      </c>
      <c r="CC2007">
        <v>597.59242789999996</v>
      </c>
      <c r="CE2007">
        <v>8066</v>
      </c>
      <c r="CF2007">
        <v>398.10833686000001</v>
      </c>
      <c r="CJ2007">
        <v>6085.5382548999996</v>
      </c>
      <c r="CK2007">
        <v>407254511</v>
      </c>
      <c r="CL2007">
        <v>234313362.022376</v>
      </c>
      <c r="CM2007">
        <v>106213747.95461001</v>
      </c>
      <c r="CN2007">
        <v>350257993.35926098</v>
      </c>
      <c r="CO2007">
        <v>1783897239.0692101</v>
      </c>
      <c r="CP2007">
        <v>4247478299.09723</v>
      </c>
      <c r="CQ2007">
        <v>4521408267</v>
      </c>
      <c r="CR2007">
        <v>4649370296</v>
      </c>
      <c r="CS2007">
        <v>5300056285</v>
      </c>
      <c r="CT2007">
        <v>3553595282</v>
      </c>
      <c r="CU2007">
        <v>2000476901</v>
      </c>
      <c r="CV2007">
        <v>2451286793</v>
      </c>
      <c r="CW2007">
        <v>2247009524</v>
      </c>
      <c r="CX2007">
        <v>2783232326</v>
      </c>
      <c r="CY2007">
        <v>596700483</v>
      </c>
      <c r="CZ2007">
        <v>22032982</v>
      </c>
      <c r="DA2007">
        <v>57418</v>
      </c>
      <c r="DB2007">
        <v>132028028</v>
      </c>
      <c r="DC2007">
        <v>295754669</v>
      </c>
      <c r="DD2007">
        <v>486477998</v>
      </c>
      <c r="DE2007">
        <v>1040261163</v>
      </c>
      <c r="DF2007">
        <v>1554890622</v>
      </c>
      <c r="DG2007">
        <v>898803421</v>
      </c>
      <c r="DH2007">
        <v>1969330266</v>
      </c>
      <c r="DI2007">
        <v>2822685937</v>
      </c>
      <c r="DJ2007">
        <v>839653533.63</v>
      </c>
      <c r="DK2007">
        <v>1004461508</v>
      </c>
      <c r="DL2007">
        <v>980533086.52400005</v>
      </c>
      <c r="DM2007">
        <v>636109262.699</v>
      </c>
      <c r="DN2007">
        <v>229037324.933</v>
      </c>
      <c r="DO2007">
        <v>976221997.65499997</v>
      </c>
      <c r="DP2007">
        <v>2530076606.7690001</v>
      </c>
      <c r="DQ2007">
        <v>2533652855.5279999</v>
      </c>
      <c r="DR2007">
        <v>1742945953.6400001</v>
      </c>
      <c r="DS2007">
        <v>2153833733.6989999</v>
      </c>
      <c r="DT2007">
        <v>10048709434.700001</v>
      </c>
      <c r="DU2007">
        <v>21120808827.02</v>
      </c>
    </row>
    <row r="2008" spans="1:126" customFormat="1" hidden="1">
      <c r="A2008" t="s">
        <v>2620</v>
      </c>
      <c r="BL2008">
        <v>25688402200.534401</v>
      </c>
      <c r="BM2008">
        <v>12764876988.065201</v>
      </c>
      <c r="BN2008">
        <v>14115928214.073601</v>
      </c>
      <c r="BO2008">
        <v>14942673536</v>
      </c>
      <c r="BP2008">
        <v>16916850617</v>
      </c>
      <c r="BQ2008">
        <v>20690796333</v>
      </c>
      <c r="BR2008">
        <v>22678377817</v>
      </c>
      <c r="BS2008">
        <v>26781932717</v>
      </c>
      <c r="BT2008">
        <v>33046479872</v>
      </c>
      <c r="BU2008">
        <v>37321851359</v>
      </c>
      <c r="BV2008">
        <v>47065433556</v>
      </c>
      <c r="BW2008">
        <v>60303822182</v>
      </c>
      <c r="BX2008">
        <v>51624346266</v>
      </c>
      <c r="BY2008">
        <v>37419669366</v>
      </c>
      <c r="BZ2008">
        <v>26546331328</v>
      </c>
      <c r="CA2008">
        <v>21346004848</v>
      </c>
      <c r="CB2008">
        <v>18907137014</v>
      </c>
      <c r="CC2008">
        <v>22984541090</v>
      </c>
      <c r="CD2008">
        <v>19463832844</v>
      </c>
      <c r="CE2008">
        <v>1711759960</v>
      </c>
      <c r="CF2008">
        <v>184863375</v>
      </c>
      <c r="CG2008">
        <v>150003500</v>
      </c>
      <c r="CH2008">
        <v>1248053554</v>
      </c>
      <c r="CI2008">
        <v>333673491</v>
      </c>
      <c r="CJ2008">
        <v>1203302992</v>
      </c>
      <c r="CK2008">
        <v>182872601</v>
      </c>
      <c r="CL2008">
        <v>109000000</v>
      </c>
      <c r="CM2008">
        <v>159690297.954337</v>
      </c>
      <c r="CN2008">
        <v>330506111.19155699</v>
      </c>
      <c r="CP2008">
        <v>15079158</v>
      </c>
      <c r="CQ2008">
        <v>506590199</v>
      </c>
      <c r="CR2008">
        <v>604707191</v>
      </c>
      <c r="CS2008">
        <v>808692384</v>
      </c>
      <c r="CT2008">
        <v>117335038</v>
      </c>
      <c r="CU2008">
        <v>3904312</v>
      </c>
      <c r="CV2008">
        <v>245201020</v>
      </c>
      <c r="CW2008">
        <v>292935457</v>
      </c>
      <c r="CX2008">
        <v>446197026</v>
      </c>
      <c r="CY2008">
        <v>437321665</v>
      </c>
      <c r="CZ2008">
        <v>871554275</v>
      </c>
      <c r="DA2008">
        <v>458670959</v>
      </c>
      <c r="DB2008">
        <v>338731090</v>
      </c>
      <c r="DC2008">
        <v>563772661</v>
      </c>
      <c r="DD2008">
        <v>665225919</v>
      </c>
      <c r="DE2008">
        <v>181903710</v>
      </c>
      <c r="DF2008">
        <v>210546012</v>
      </c>
      <c r="DG2008">
        <v>1083002480</v>
      </c>
      <c r="DH2008">
        <v>829693664</v>
      </c>
      <c r="DI2008">
        <v>953438843</v>
      </c>
      <c r="DJ2008">
        <v>551401921</v>
      </c>
      <c r="DK2008">
        <v>1303291273.75</v>
      </c>
      <c r="DL2008">
        <v>771462991</v>
      </c>
      <c r="DM2008">
        <v>620755465.07599998</v>
      </c>
      <c r="DN2008">
        <v>4077346642.592</v>
      </c>
      <c r="DO2008">
        <v>4635706992.6519899</v>
      </c>
      <c r="DP2008">
        <v>5820071612.4099998</v>
      </c>
      <c r="DQ2008">
        <v>10561897264.4429</v>
      </c>
      <c r="DR2008">
        <v>10169627372.66</v>
      </c>
      <c r="DS2008">
        <v>10790892224.218</v>
      </c>
      <c r="DT2008">
        <v>11699108848.778</v>
      </c>
      <c r="DU2008">
        <v>11117628736.950001</v>
      </c>
    </row>
    <row r="2009" spans="1:126" customFormat="1" hidden="1">
      <c r="A2009" t="s">
        <v>2621</v>
      </c>
      <c r="BL2009">
        <v>27542360439.8825</v>
      </c>
      <c r="BM2009">
        <v>14890698027.1063</v>
      </c>
      <c r="BN2009">
        <v>14618766528.144899</v>
      </c>
      <c r="BO2009">
        <v>15288592862</v>
      </c>
      <c r="BP2009">
        <v>17489645497.7523</v>
      </c>
      <c r="BQ2009">
        <v>22119673516</v>
      </c>
      <c r="BR2009">
        <v>23655558140</v>
      </c>
      <c r="BS2009">
        <v>28874204942</v>
      </c>
      <c r="BT2009">
        <v>42479056878</v>
      </c>
      <c r="BU2009">
        <v>52948009494</v>
      </c>
      <c r="BV2009">
        <v>70824169557</v>
      </c>
      <c r="BW2009">
        <v>87096279662</v>
      </c>
      <c r="BX2009">
        <v>59865052078</v>
      </c>
      <c r="BY2009">
        <v>63235870180</v>
      </c>
      <c r="BZ2009">
        <v>43651682799</v>
      </c>
      <c r="CA2009">
        <v>47985523218</v>
      </c>
      <c r="CB2009">
        <v>53549168043.999702</v>
      </c>
      <c r="CC2009">
        <v>73094639929.8405</v>
      </c>
      <c r="CD2009">
        <v>73318181046.307602</v>
      </c>
      <c r="CE2009">
        <v>84125944717.052902</v>
      </c>
      <c r="CF2009">
        <v>95053997750.185501</v>
      </c>
      <c r="CG2009">
        <v>112231943399.12399</v>
      </c>
      <c r="CH2009">
        <v>129258230912.028</v>
      </c>
      <c r="CI2009">
        <v>145537185159.60699</v>
      </c>
      <c r="CJ2009">
        <v>118866965137.395</v>
      </c>
      <c r="CK2009">
        <v>121927737580.69901</v>
      </c>
      <c r="CL2009">
        <v>157396345437.26599</v>
      </c>
      <c r="CM2009">
        <v>157339993588.517</v>
      </c>
      <c r="CN2009">
        <v>166423390467.099</v>
      </c>
      <c r="CO2009">
        <v>185550032798.21701</v>
      </c>
      <c r="CP2009">
        <v>202239498679.22198</v>
      </c>
      <c r="CQ2009">
        <v>218384535737.60001</v>
      </c>
      <c r="CR2009">
        <v>254001940921.66599</v>
      </c>
      <c r="CS2009">
        <v>274632247904</v>
      </c>
      <c r="CT2009">
        <v>290013974186</v>
      </c>
      <c r="CU2009">
        <v>293739150355</v>
      </c>
      <c r="CV2009">
        <v>293111902778.99902</v>
      </c>
      <c r="CW2009">
        <v>288555965124</v>
      </c>
      <c r="CX2009">
        <v>502836468920</v>
      </c>
      <c r="CY2009">
        <v>263275274582</v>
      </c>
      <c r="CZ2009">
        <v>258484710559</v>
      </c>
      <c r="DA2009">
        <v>227234374899</v>
      </c>
      <c r="DB2009">
        <v>223802338141</v>
      </c>
      <c r="DC2009">
        <v>200032393425</v>
      </c>
      <c r="DD2009">
        <v>180264832027.79999</v>
      </c>
      <c r="DE2009">
        <v>175881563723.29999</v>
      </c>
      <c r="DF2009">
        <v>165907172529</v>
      </c>
      <c r="DG2009">
        <v>216363511180.39999</v>
      </c>
      <c r="DH2009">
        <v>270114583150.70001</v>
      </c>
      <c r="DI2009">
        <v>257620988733.00699</v>
      </c>
      <c r="DJ2009">
        <v>128218211894.95599</v>
      </c>
      <c r="DK2009">
        <v>122452189635.021</v>
      </c>
      <c r="DL2009">
        <v>248383624623.46399</v>
      </c>
      <c r="DM2009">
        <v>145832946075.43799</v>
      </c>
      <c r="DN2009">
        <v>161496145877.224</v>
      </c>
      <c r="DO2009">
        <v>336862895175.44598</v>
      </c>
      <c r="DP2009">
        <v>368908636654.67603</v>
      </c>
      <c r="DQ2009">
        <v>365454836184.71198</v>
      </c>
      <c r="DR2009">
        <v>430044271952.005</v>
      </c>
      <c r="DS2009">
        <v>482562653994.21198</v>
      </c>
      <c r="DT2009">
        <v>481278824839.18298</v>
      </c>
      <c r="DU2009">
        <v>521234831939.35602</v>
      </c>
    </row>
    <row r="2010" spans="1:126" s="87" customFormat="1" hidden="1">
      <c r="A2010" s="85" t="s">
        <v>2622</v>
      </c>
      <c r="AZ2010" s="111"/>
      <c r="BE2010" s="111"/>
      <c r="BL2010" s="145">
        <f t="shared" ref="BL2010:DS2010" si="251">BL1985/SUM(BL$1985,BL$1996,BL$2001,BL$2006)</f>
        <v>0</v>
      </c>
      <c r="BM2010" s="145">
        <f t="shared" si="251"/>
        <v>0</v>
      </c>
      <c r="BN2010" s="145">
        <f t="shared" si="251"/>
        <v>0</v>
      </c>
      <c r="BO2010" s="145">
        <f t="shared" si="251"/>
        <v>0.21255699881241713</v>
      </c>
      <c r="BP2010" s="145">
        <f t="shared" si="251"/>
        <v>0.43299093961404095</v>
      </c>
      <c r="BQ2010" s="145">
        <f t="shared" si="251"/>
        <v>0.490818165695321</v>
      </c>
      <c r="BR2010" s="145">
        <f t="shared" si="251"/>
        <v>0.55808959866539021</v>
      </c>
      <c r="BS2010" s="145">
        <f t="shared" si="251"/>
        <v>0.41249432018990012</v>
      </c>
      <c r="BT2010" s="145">
        <f t="shared" si="251"/>
        <v>0.75220147405414994</v>
      </c>
      <c r="BU2010" s="145">
        <f t="shared" si="251"/>
        <v>0.7835385813543938</v>
      </c>
      <c r="BV2010" s="145">
        <f t="shared" si="251"/>
        <v>0.89566838046496777</v>
      </c>
      <c r="BW2010" s="145">
        <f t="shared" si="251"/>
        <v>0.89772762363606129</v>
      </c>
      <c r="BX2010" s="145">
        <f t="shared" si="251"/>
        <v>0.9376756595387612</v>
      </c>
      <c r="BY2010" s="145">
        <f t="shared" si="251"/>
        <v>0.95993038636318617</v>
      </c>
      <c r="BZ2010" s="145">
        <f t="shared" si="251"/>
        <v>0.91943960571768857</v>
      </c>
      <c r="CA2010" s="145">
        <f t="shared" si="251"/>
        <v>0.87762153955374334</v>
      </c>
      <c r="CB2010" s="145">
        <f t="shared" si="251"/>
        <v>0.85728299892933035</v>
      </c>
      <c r="CC2010" s="145">
        <f t="shared" si="251"/>
        <v>0.87015778929436904</v>
      </c>
      <c r="CD2010" s="145">
        <f t="shared" si="251"/>
        <v>0.64393811738077256</v>
      </c>
      <c r="CE2010" s="145">
        <f t="shared" si="251"/>
        <v>0.46302502719029059</v>
      </c>
      <c r="CF2010" s="145">
        <f t="shared" si="251"/>
        <v>0.16148366492839056</v>
      </c>
      <c r="CG2010" s="145">
        <f t="shared" si="251"/>
        <v>0.37547493426009171</v>
      </c>
      <c r="CH2010" s="145">
        <f t="shared" si="251"/>
        <v>0.37268705005193586</v>
      </c>
      <c r="CI2010" s="145">
        <f t="shared" si="251"/>
        <v>0.31912938012153513</v>
      </c>
      <c r="CJ2010" s="145">
        <f t="shared" si="251"/>
        <v>0.30623598345321307</v>
      </c>
      <c r="CK2010" s="145">
        <f t="shared" si="251"/>
        <v>0.32903618740852225</v>
      </c>
      <c r="CL2010" s="145">
        <f t="shared" si="251"/>
        <v>0.33504721662417958</v>
      </c>
      <c r="CM2010" s="145">
        <f t="shared" si="251"/>
        <v>0.31101359483791885</v>
      </c>
      <c r="CN2010" s="145">
        <f t="shared" si="251"/>
        <v>0.31072817240247003</v>
      </c>
      <c r="CO2010" s="145">
        <f t="shared" si="251"/>
        <v>0.30260089772528848</v>
      </c>
      <c r="CP2010" s="145">
        <f t="shared" si="251"/>
        <v>0.14259871659308818</v>
      </c>
      <c r="CQ2010" s="145">
        <f t="shared" si="251"/>
        <v>0.2529982757201259</v>
      </c>
      <c r="CR2010" s="145">
        <f t="shared" si="251"/>
        <v>0.27742486034370789</v>
      </c>
      <c r="CS2010" s="145">
        <f t="shared" si="251"/>
        <v>0.26913777464040473</v>
      </c>
      <c r="CT2010" s="145">
        <f t="shared" si="251"/>
        <v>0.36200903355823583</v>
      </c>
      <c r="CU2010" s="145">
        <f t="shared" si="251"/>
        <v>0.43867036827077555</v>
      </c>
      <c r="CV2010" s="145">
        <f t="shared" si="251"/>
        <v>0.36981357817700278</v>
      </c>
      <c r="CW2010" s="145">
        <f t="shared" si="251"/>
        <v>0.6226058239892881</v>
      </c>
      <c r="CX2010" s="145">
        <f t="shared" si="251"/>
        <v>0.11175789969148242</v>
      </c>
      <c r="CY2010" s="145">
        <f t="shared" si="251"/>
        <v>0.11579630852778826</v>
      </c>
      <c r="CZ2010" s="145">
        <f t="shared" si="251"/>
        <v>8.4147102159858933E-2</v>
      </c>
      <c r="DA2010" s="145">
        <f t="shared" si="251"/>
        <v>0.10351455054964605</v>
      </c>
      <c r="DB2010" s="145">
        <f t="shared" si="251"/>
        <v>7.056788946238797E-2</v>
      </c>
      <c r="DC2010" s="145">
        <f t="shared" si="251"/>
        <v>7.2460505605343145E-2</v>
      </c>
      <c r="DD2010" s="145">
        <f t="shared" si="251"/>
        <v>0.13922224702026792</v>
      </c>
      <c r="DE2010" s="145">
        <f t="shared" si="251"/>
        <v>0.5730049537593086</v>
      </c>
      <c r="DF2010" s="145">
        <f t="shared" si="251"/>
        <v>0.32851350717163752</v>
      </c>
      <c r="DG2010" s="145">
        <f t="shared" si="251"/>
        <v>0.56730475379607936</v>
      </c>
      <c r="DH2010" s="145">
        <f t="shared" si="251"/>
        <v>0.50057033912956606</v>
      </c>
      <c r="DI2010" s="145">
        <f t="shared" si="251"/>
        <v>0.45785323085709256</v>
      </c>
      <c r="DJ2010" s="145">
        <f t="shared" si="251"/>
        <v>0.44139634943523254</v>
      </c>
      <c r="DK2010" s="145">
        <f t="shared" si="251"/>
        <v>0.43073968313218497</v>
      </c>
      <c r="DL2010" s="145">
        <f t="shared" si="251"/>
        <v>0.49859934641761444</v>
      </c>
      <c r="DM2010" s="145">
        <f t="shared" si="251"/>
        <v>0.46578413923920625</v>
      </c>
      <c r="DN2010" s="145">
        <f t="shared" si="251"/>
        <v>0.41221484004256354</v>
      </c>
      <c r="DO2010" s="145">
        <f t="shared" si="251"/>
        <v>0.22936429972678879</v>
      </c>
      <c r="DP2010" s="145">
        <f t="shared" si="251"/>
        <v>0.10094627849670677</v>
      </c>
      <c r="DQ2010" s="145">
        <f t="shared" si="251"/>
        <v>0.27648742671749182</v>
      </c>
      <c r="DR2010" s="145">
        <f t="shared" si="251"/>
        <v>0.26833869031798446</v>
      </c>
      <c r="DS2010" s="145">
        <f t="shared" si="251"/>
        <v>0.20441352398484117</v>
      </c>
      <c r="DT2010" s="145">
        <f t="shared" ref="DT2010" si="252">DT1985/SUM(DT$1985,DT$1996,DT$2001,DT$2006)</f>
        <v>0.2885978603458943</v>
      </c>
      <c r="DU2010" s="145">
        <f t="shared" ref="DU2010" si="253">DU1985/SUM(DU$1985,DU$1996,DU$2001,DU$2006)</f>
        <v>8.4167466512320002E-2</v>
      </c>
      <c r="DV2010" s="112"/>
    </row>
    <row r="2011" spans="1:126" s="87" customFormat="1" hidden="1">
      <c r="A2011" s="85" t="s">
        <v>2623</v>
      </c>
      <c r="AZ2011" s="111"/>
      <c r="BE2011" s="111"/>
      <c r="BL2011" s="145" t="e">
        <f t="shared" ref="BL2011:DS2011" si="254">BL1986/SUM(BL$1986,BL$1991,BL$2002,BL$2007)</f>
        <v>#DIV/0!</v>
      </c>
      <c r="BM2011" s="145">
        <f t="shared" si="254"/>
        <v>0</v>
      </c>
      <c r="BN2011" s="145" t="e">
        <f t="shared" si="254"/>
        <v>#DIV/0!</v>
      </c>
      <c r="BO2011" s="145">
        <f t="shared" si="254"/>
        <v>0.83550693967124046</v>
      </c>
      <c r="BP2011" s="145">
        <f t="shared" si="254"/>
        <v>0.5945728804518996</v>
      </c>
      <c r="BQ2011" s="145">
        <f t="shared" si="254"/>
        <v>0.50916539759274293</v>
      </c>
      <c r="BR2011" s="145">
        <f t="shared" si="254"/>
        <v>0.35869036278182681</v>
      </c>
      <c r="BS2011" s="145">
        <f t="shared" si="254"/>
        <v>0.81850140071596234</v>
      </c>
      <c r="BT2011" s="145">
        <f t="shared" si="254"/>
        <v>0.99999958841045145</v>
      </c>
      <c r="BU2011" s="145">
        <f t="shared" si="254"/>
        <v>0.97329101394208561</v>
      </c>
      <c r="BV2011" s="145">
        <f t="shared" si="254"/>
        <v>1</v>
      </c>
      <c r="BW2011" s="145">
        <f t="shared" si="254"/>
        <v>0.97386122230902505</v>
      </c>
      <c r="BX2011" s="145">
        <f t="shared" si="254"/>
        <v>0.97151545279864637</v>
      </c>
      <c r="BY2011" s="145">
        <f t="shared" si="254"/>
        <v>0.55005740500844524</v>
      </c>
      <c r="BZ2011" s="145">
        <f t="shared" si="254"/>
        <v>0.63941160441721101</v>
      </c>
      <c r="CA2011" s="145">
        <f t="shared" si="254"/>
        <v>0.47646369825055956</v>
      </c>
      <c r="CB2011" s="145">
        <f t="shared" si="254"/>
        <v>0.70023671463850257</v>
      </c>
      <c r="CC2011" s="145">
        <f t="shared" si="254"/>
        <v>0.96076524767012406</v>
      </c>
      <c r="CD2011" s="145">
        <f t="shared" si="254"/>
        <v>0.69368631580375262</v>
      </c>
      <c r="CE2011" s="145">
        <f t="shared" si="254"/>
        <v>0.5294145809952896</v>
      </c>
      <c r="CF2011" s="145">
        <f t="shared" si="254"/>
        <v>0.2831441550399989</v>
      </c>
      <c r="CG2011" s="145">
        <f t="shared" si="254"/>
        <v>0.52158730278466192</v>
      </c>
      <c r="CH2011" s="145">
        <f t="shared" si="254"/>
        <v>0.70003966961392661</v>
      </c>
      <c r="CI2011" s="145">
        <f t="shared" si="254"/>
        <v>0.78594600595616249</v>
      </c>
      <c r="CJ2011" s="145">
        <f t="shared" si="254"/>
        <v>0.8835593388068278</v>
      </c>
      <c r="CK2011" s="145">
        <f t="shared" si="254"/>
        <v>0.77917672651773318</v>
      </c>
      <c r="CL2011" s="145">
        <f t="shared" si="254"/>
        <v>0.82301405421416363</v>
      </c>
      <c r="CM2011" s="145">
        <f t="shared" si="254"/>
        <v>0.69408440177772612</v>
      </c>
      <c r="CN2011" s="145">
        <f t="shared" si="254"/>
        <v>0.90748086391270488</v>
      </c>
      <c r="CO2011" s="145">
        <f t="shared" si="254"/>
        <v>0.74380669029401747</v>
      </c>
      <c r="CP2011" s="145">
        <f t="shared" si="254"/>
        <v>0.17620499067519133</v>
      </c>
      <c r="CQ2011" s="145">
        <f t="shared" si="254"/>
        <v>0.17857622828605391</v>
      </c>
      <c r="CR2011" s="145">
        <f t="shared" si="254"/>
        <v>0.17626793474983829</v>
      </c>
      <c r="CS2011" s="145">
        <f t="shared" si="254"/>
        <v>7.0261701762724033E-2</v>
      </c>
      <c r="CT2011" s="145">
        <f t="shared" si="254"/>
        <v>5.6251620594673597E-2</v>
      </c>
      <c r="CU2011" s="145">
        <f t="shared" si="254"/>
        <v>0.16727074449860962</v>
      </c>
      <c r="CV2011" s="145">
        <f t="shared" si="254"/>
        <v>1.4391094221120967E-2</v>
      </c>
      <c r="CW2011" s="145">
        <f t="shared" si="254"/>
        <v>4.1167373747136634E-3</v>
      </c>
      <c r="CX2011" s="145">
        <f t="shared" si="254"/>
        <v>1.2124306318239679E-2</v>
      </c>
      <c r="CY2011" s="145">
        <f t="shared" si="254"/>
        <v>0</v>
      </c>
      <c r="CZ2011" s="145">
        <f t="shared" si="254"/>
        <v>0</v>
      </c>
      <c r="DA2011" s="145">
        <f t="shared" si="254"/>
        <v>0</v>
      </c>
      <c r="DB2011" s="145">
        <f t="shared" si="254"/>
        <v>0</v>
      </c>
      <c r="DC2011" s="145">
        <f t="shared" si="254"/>
        <v>2.2838552329438482E-2</v>
      </c>
      <c r="DD2011" s="145">
        <f t="shared" si="254"/>
        <v>1.036409249177522E-9</v>
      </c>
      <c r="DE2011" s="145">
        <f t="shared" si="254"/>
        <v>4.3718618551977844E-3</v>
      </c>
      <c r="DF2011" s="145">
        <f t="shared" si="254"/>
        <v>0</v>
      </c>
      <c r="DG2011" s="145">
        <f t="shared" si="254"/>
        <v>7.6969027962921224E-2</v>
      </c>
      <c r="DH2011" s="145">
        <f t="shared" si="254"/>
        <v>8.4705903829747804E-3</v>
      </c>
      <c r="DI2011" s="145">
        <f t="shared" si="254"/>
        <v>2.575268686936894E-9</v>
      </c>
      <c r="DJ2011" s="145">
        <f t="shared" si="254"/>
        <v>1.7845464529919249E-2</v>
      </c>
      <c r="DK2011" s="145">
        <f t="shared" si="254"/>
        <v>8.1212518134393905E-5</v>
      </c>
      <c r="DL2011" s="145">
        <f t="shared" si="254"/>
        <v>2.5774195395867488E-2</v>
      </c>
      <c r="DM2011" s="145">
        <f t="shared" si="254"/>
        <v>5.2645059774724397E-2</v>
      </c>
      <c r="DN2011" s="145">
        <f t="shared" si="254"/>
        <v>2.3548547418565803E-2</v>
      </c>
      <c r="DO2011" s="145">
        <f t="shared" si="254"/>
        <v>4.3231396674542968E-3</v>
      </c>
      <c r="DP2011" s="145">
        <f t="shared" si="254"/>
        <v>1.3023441320147633E-7</v>
      </c>
      <c r="DQ2011" s="145">
        <f t="shared" si="254"/>
        <v>9.8387751458091838E-2</v>
      </c>
      <c r="DR2011" s="145">
        <f t="shared" si="254"/>
        <v>0.1175321632515323</v>
      </c>
      <c r="DS2011" s="145">
        <f t="shared" si="254"/>
        <v>2.2703212665771327E-2</v>
      </c>
      <c r="DT2011" s="145">
        <f t="shared" ref="DT2011" si="255">DT1986/SUM(DT$1986,DT$1991,DT$2002,DT$2007)</f>
        <v>4.6905291900616895E-2</v>
      </c>
      <c r="DU2011" s="145">
        <f t="shared" ref="DU2011" si="256">DU1986/SUM(DU$1986,DU$1991,DU$2002,DU$2007)</f>
        <v>2.7146541650416103E-2</v>
      </c>
      <c r="DV2011" s="112"/>
    </row>
    <row r="2012" spans="1:126" s="87" customFormat="1" hidden="1">
      <c r="A2012" s="85" t="s">
        <v>2624</v>
      </c>
      <c r="AZ2012" s="111"/>
      <c r="BE2012" s="111"/>
      <c r="BL2012" s="145">
        <f t="shared" ref="BL2012:DS2012" si="257">BL1987/SUM(BL$1987,BL$1992,BL$1997,BL$2008)</f>
        <v>2.568547927210944E-2</v>
      </c>
      <c r="BM2012" s="145">
        <f t="shared" si="257"/>
        <v>7.1379840073389447E-2</v>
      </c>
      <c r="BN2012" s="145">
        <f t="shared" si="257"/>
        <v>8.7342675405344933E-2</v>
      </c>
      <c r="BO2012" s="145">
        <f t="shared" si="257"/>
        <v>0.17321442631195022</v>
      </c>
      <c r="BP2012" s="145">
        <f t="shared" si="257"/>
        <v>0.26097515404675042</v>
      </c>
      <c r="BQ2012" s="145">
        <f t="shared" si="257"/>
        <v>0.16472662747621866</v>
      </c>
      <c r="BR2012" s="145">
        <f t="shared" si="257"/>
        <v>0.22809322613372982</v>
      </c>
      <c r="BS2012" s="145">
        <f t="shared" si="257"/>
        <v>0.30240766579554362</v>
      </c>
      <c r="BT2012" s="145">
        <f t="shared" si="257"/>
        <v>0.30171793476469877</v>
      </c>
      <c r="BU2012" s="145">
        <f t="shared" si="257"/>
        <v>0.37348147875568982</v>
      </c>
      <c r="BV2012" s="145">
        <f t="shared" si="257"/>
        <v>0.34313641009560519</v>
      </c>
      <c r="BW2012" s="145">
        <f t="shared" si="257"/>
        <v>0.37228520286048872</v>
      </c>
      <c r="BX2012" s="145">
        <f t="shared" si="257"/>
        <v>0.42898786121931037</v>
      </c>
      <c r="BY2012" s="145">
        <f t="shared" si="257"/>
        <v>0.4685979749727468</v>
      </c>
      <c r="BZ2012" s="145">
        <f t="shared" si="257"/>
        <v>0.42115090049102527</v>
      </c>
      <c r="CA2012" s="145">
        <f t="shared" si="257"/>
        <v>0.46506125874722526</v>
      </c>
      <c r="CB2012" s="145">
        <f t="shared" si="257"/>
        <v>0.45600326377481182</v>
      </c>
      <c r="CC2012" s="145">
        <f t="shared" si="257"/>
        <v>0.46998536433355426</v>
      </c>
      <c r="CD2012" s="145">
        <f t="shared" si="257"/>
        <v>0.34238313072712789</v>
      </c>
      <c r="CE2012" s="145">
        <f t="shared" si="257"/>
        <v>0.14500761779986601</v>
      </c>
      <c r="CF2012" s="145">
        <f t="shared" si="257"/>
        <v>8.7460632758469048E-2</v>
      </c>
      <c r="CG2012" s="145">
        <f t="shared" si="257"/>
        <v>0.51202608698849572</v>
      </c>
      <c r="CH2012" s="145">
        <f t="shared" si="257"/>
        <v>9.3866998057421866E-2</v>
      </c>
      <c r="CI2012" s="145">
        <f t="shared" si="257"/>
        <v>0.90739655701864597</v>
      </c>
      <c r="CJ2012" s="145">
        <f t="shared" si="257"/>
        <v>0.57955858433159235</v>
      </c>
      <c r="CK2012" s="145">
        <f t="shared" si="257"/>
        <v>0.45336800087823131</v>
      </c>
      <c r="CL2012" s="145">
        <f t="shared" si="257"/>
        <v>0.38379682656270947</v>
      </c>
      <c r="CM2012" s="145">
        <f t="shared" si="257"/>
        <v>0.56690230277661391</v>
      </c>
      <c r="CN2012" s="145">
        <f t="shared" si="257"/>
        <v>0.20016595490963743</v>
      </c>
      <c r="CO2012" s="145">
        <f t="shared" si="257"/>
        <v>0.20988026277396149</v>
      </c>
      <c r="CP2012" s="145">
        <f t="shared" si="257"/>
        <v>0.16943050554985234</v>
      </c>
      <c r="CQ2012" s="145">
        <f t="shared" si="257"/>
        <v>0.29406432600561883</v>
      </c>
      <c r="CR2012" s="145">
        <f t="shared" si="257"/>
        <v>0.79534731363094335</v>
      </c>
      <c r="CS2012" s="145">
        <f t="shared" si="257"/>
        <v>0.38744443188731437</v>
      </c>
      <c r="CT2012" s="145">
        <f t="shared" si="257"/>
        <v>0.30547919850514232</v>
      </c>
      <c r="CU2012" s="145">
        <f t="shared" si="257"/>
        <v>0.36515632675176413</v>
      </c>
      <c r="CV2012" s="145">
        <f t="shared" si="257"/>
        <v>0.43453992942471925</v>
      </c>
      <c r="CW2012" s="145">
        <f t="shared" si="257"/>
        <v>0.11842626491797967</v>
      </c>
      <c r="CX2012" s="145">
        <f t="shared" si="257"/>
        <v>0.16538398313854025</v>
      </c>
      <c r="CY2012" s="145">
        <f t="shared" si="257"/>
        <v>0.14614584527076743</v>
      </c>
      <c r="CZ2012" s="145">
        <f t="shared" si="257"/>
        <v>0.20730547525141033</v>
      </c>
      <c r="DA2012" s="145">
        <f t="shared" si="257"/>
        <v>0.22737622372627048</v>
      </c>
      <c r="DB2012" s="145">
        <f t="shared" si="257"/>
        <v>0.26287348831072871</v>
      </c>
      <c r="DC2012" s="145">
        <f t="shared" si="257"/>
        <v>0.38640025905373854</v>
      </c>
      <c r="DD2012" s="145">
        <f t="shared" si="257"/>
        <v>0.36370941939125723</v>
      </c>
      <c r="DE2012" s="145">
        <f t="shared" si="257"/>
        <v>0.67318175138854375</v>
      </c>
      <c r="DF2012" s="145">
        <f t="shared" si="257"/>
        <v>0.36698362668992246</v>
      </c>
      <c r="DG2012" s="145">
        <f t="shared" si="257"/>
        <v>0.46541990069450223</v>
      </c>
      <c r="DH2012" s="145">
        <f t="shared" si="257"/>
        <v>0.42288726048368358</v>
      </c>
      <c r="DI2012" s="145">
        <f t="shared" si="257"/>
        <v>0.2457157818559646</v>
      </c>
      <c r="DJ2012" s="145">
        <f t="shared" si="257"/>
        <v>0.48536863942492514</v>
      </c>
      <c r="DK2012" s="145">
        <f t="shared" si="257"/>
        <v>0.45611769951262271</v>
      </c>
      <c r="DL2012" s="145">
        <f t="shared" si="257"/>
        <v>0.77818688558879523</v>
      </c>
      <c r="DM2012" s="145">
        <f t="shared" si="257"/>
        <v>0.73227459256400784</v>
      </c>
      <c r="DN2012" s="145">
        <f t="shared" si="257"/>
        <v>0.41653991410060309</v>
      </c>
      <c r="DO2012" s="145">
        <f t="shared" si="257"/>
        <v>0.46747851277290237</v>
      </c>
      <c r="DP2012" s="145">
        <f t="shared" si="257"/>
        <v>9.8167821461794466E-2</v>
      </c>
      <c r="DQ2012" s="145">
        <f t="shared" si="257"/>
        <v>0.13948045329727632</v>
      </c>
      <c r="DR2012" s="145">
        <f t="shared" si="257"/>
        <v>0.22154240218503174</v>
      </c>
      <c r="DS2012" s="145">
        <f t="shared" si="257"/>
        <v>0.15415181034187592</v>
      </c>
      <c r="DT2012" s="145">
        <f t="shared" ref="DT2012" si="258">DT1987/SUM(DT$1987,DT$1992,DT$1997,DT$2008)</f>
        <v>0.24835996656770126</v>
      </c>
      <c r="DU2012" s="145">
        <f t="shared" ref="DU2012" si="259">DU1987/SUM(DU$1987,DU$1992,DU$1997,DU$2008)</f>
        <v>0.18749956889017186</v>
      </c>
      <c r="DV2012" s="112"/>
    </row>
    <row r="2013" spans="1:126" s="87" customFormat="1" hidden="1">
      <c r="A2013" s="85" t="s">
        <v>2625</v>
      </c>
      <c r="AZ2013" s="111"/>
      <c r="BE2013" s="111"/>
      <c r="BL2013" s="145">
        <f t="shared" ref="BL2013:DS2013" si="260">BL1988/SUM(BL$1988,BL$1993,BL$1998,BL$2003)</f>
        <v>9.7932898750366537E-2</v>
      </c>
      <c r="BM2013" s="145">
        <f t="shared" si="260"/>
        <v>0.14626122503111161</v>
      </c>
      <c r="BN2013" s="145">
        <f t="shared" si="260"/>
        <v>0.2899788681209845</v>
      </c>
      <c r="BO2013" s="145">
        <f t="shared" si="260"/>
        <v>0.37437368514301678</v>
      </c>
      <c r="BP2013" s="145">
        <f t="shared" si="260"/>
        <v>0.50994856885744477</v>
      </c>
      <c r="BQ2013" s="145">
        <f t="shared" si="260"/>
        <v>0.39970709685722228</v>
      </c>
      <c r="BR2013" s="145">
        <f t="shared" si="260"/>
        <v>0.45073173552671053</v>
      </c>
      <c r="BS2013" s="145">
        <f t="shared" si="260"/>
        <v>0.55751773774019708</v>
      </c>
      <c r="BT2013" s="145">
        <f t="shared" si="260"/>
        <v>0.58181486675060934</v>
      </c>
      <c r="BU2013" s="145">
        <f t="shared" si="260"/>
        <v>0.54610222866898384</v>
      </c>
      <c r="BV2013" s="145">
        <f t="shared" si="260"/>
        <v>0.48280329249224435</v>
      </c>
      <c r="BW2013" s="145">
        <f t="shared" si="260"/>
        <v>0.5535798478629822</v>
      </c>
      <c r="BX2013" s="145">
        <f t="shared" si="260"/>
        <v>0.57049915217720892</v>
      </c>
      <c r="BY2013" s="145">
        <f t="shared" si="260"/>
        <v>0.54038954631283753</v>
      </c>
      <c r="BZ2013" s="145">
        <f t="shared" si="260"/>
        <v>0.34212876012633264</v>
      </c>
      <c r="CA2013" s="145">
        <f t="shared" si="260"/>
        <v>0.32639383468210353</v>
      </c>
      <c r="CB2013" s="145">
        <f t="shared" si="260"/>
        <v>0.28592880428150841</v>
      </c>
      <c r="CC2013" s="145">
        <f t="shared" si="260"/>
        <v>0.28516275272204417</v>
      </c>
      <c r="CD2013" s="145">
        <f t="shared" si="260"/>
        <v>0.19433664900230666</v>
      </c>
      <c r="CE2013" s="145">
        <f t="shared" si="260"/>
        <v>0.16956294099715066</v>
      </c>
      <c r="CF2013" s="145">
        <f t="shared" si="260"/>
        <v>0.13766077590387307</v>
      </c>
      <c r="CG2013" s="145">
        <f t="shared" si="260"/>
        <v>0.40042513838145261</v>
      </c>
      <c r="CH2013" s="145">
        <f t="shared" si="260"/>
        <v>0.39371016856006796</v>
      </c>
      <c r="CI2013" s="145">
        <f t="shared" si="260"/>
        <v>0.56275929834537275</v>
      </c>
      <c r="CJ2013" s="145">
        <f t="shared" si="260"/>
        <v>0.65197579736833189</v>
      </c>
      <c r="CK2013" s="145">
        <f t="shared" si="260"/>
        <v>0.55937122993509381</v>
      </c>
      <c r="CL2013" s="145">
        <f t="shared" si="260"/>
        <v>0.57021371805412535</v>
      </c>
      <c r="CM2013" s="145">
        <f t="shared" si="260"/>
        <v>0.47249422235088406</v>
      </c>
      <c r="CN2013" s="145">
        <f t="shared" si="260"/>
        <v>0.41639342019024689</v>
      </c>
      <c r="CO2013" s="145">
        <f t="shared" si="260"/>
        <v>0.40928836872039775</v>
      </c>
      <c r="CP2013" s="145">
        <f t="shared" si="260"/>
        <v>0.16704873051442132</v>
      </c>
      <c r="CQ2013" s="145">
        <f t="shared" si="260"/>
        <v>0.30167766088318276</v>
      </c>
      <c r="CR2013" s="145">
        <f t="shared" si="260"/>
        <v>0.20482352829283448</v>
      </c>
      <c r="CS2013" s="145">
        <f t="shared" si="260"/>
        <v>0.15704658407496774</v>
      </c>
      <c r="CT2013" s="145">
        <f t="shared" si="260"/>
        <v>0.26449686363629682</v>
      </c>
      <c r="CU2013" s="145">
        <f t="shared" si="260"/>
        <v>0.39057663368422441</v>
      </c>
      <c r="CV2013" s="145">
        <f t="shared" si="260"/>
        <v>0.34598975316965841</v>
      </c>
      <c r="CW2013" s="145">
        <f t="shared" si="260"/>
        <v>0.15139531401708711</v>
      </c>
      <c r="CX2013" s="145">
        <f t="shared" si="260"/>
        <v>0.18412286000547828</v>
      </c>
      <c r="CY2013" s="145">
        <f t="shared" si="260"/>
        <v>0.16331719694521665</v>
      </c>
      <c r="CZ2013" s="145">
        <f t="shared" si="260"/>
        <v>0.16298699587431589</v>
      </c>
      <c r="DA2013" s="145">
        <f t="shared" si="260"/>
        <v>0.18130385788992401</v>
      </c>
      <c r="DB2013" s="145">
        <f t="shared" si="260"/>
        <v>0.13460014682043056</v>
      </c>
      <c r="DC2013" s="145">
        <f t="shared" si="260"/>
        <v>0.13850613641376286</v>
      </c>
      <c r="DD2013" s="145">
        <f t="shared" si="260"/>
        <v>0.14732737778989677</v>
      </c>
      <c r="DE2013" s="145">
        <f t="shared" si="260"/>
        <v>0.32163164229620073</v>
      </c>
      <c r="DF2013" s="145">
        <f t="shared" si="260"/>
        <v>0.21068228444800297</v>
      </c>
      <c r="DG2013" s="145">
        <f t="shared" si="260"/>
        <v>0.30361756561478381</v>
      </c>
      <c r="DH2013" s="145">
        <f t="shared" si="260"/>
        <v>0.19112930548548304</v>
      </c>
      <c r="DI2013" s="145">
        <f t="shared" si="260"/>
        <v>0.21015776647455087</v>
      </c>
      <c r="DJ2013" s="145">
        <f t="shared" si="260"/>
        <v>0.18469246658488567</v>
      </c>
      <c r="DK2013" s="145">
        <f t="shared" si="260"/>
        <v>0.20433817066853482</v>
      </c>
      <c r="DL2013" s="145">
        <f t="shared" si="260"/>
        <v>0.28874495913542725</v>
      </c>
      <c r="DM2013" s="145">
        <f t="shared" si="260"/>
        <v>0.30339044307188923</v>
      </c>
      <c r="DN2013" s="145">
        <f t="shared" si="260"/>
        <v>0.27718718138212167</v>
      </c>
      <c r="DO2013" s="145">
        <f t="shared" si="260"/>
        <v>0.25152054288826414</v>
      </c>
      <c r="DP2013" s="145">
        <f t="shared" si="260"/>
        <v>4.9157100006344413E-2</v>
      </c>
      <c r="DQ2013" s="145">
        <f t="shared" si="260"/>
        <v>0.20624091192728825</v>
      </c>
      <c r="DR2013" s="145">
        <f t="shared" si="260"/>
        <v>0.22603317931578257</v>
      </c>
      <c r="DS2013" s="145">
        <f t="shared" si="260"/>
        <v>7.8645832343028382E-2</v>
      </c>
      <c r="DT2013" s="145">
        <f t="shared" ref="DT2013" si="261">DT1988/SUM(DT$1988,DT$1993,DT$1998,DT$2003)</f>
        <v>0.30139284054382487</v>
      </c>
      <c r="DU2013" s="145">
        <f t="shared" ref="DU2013" si="262">DU1988/SUM(DU$1988,DU$1993,DU$1998,DU$2003)</f>
        <v>0.29669486328448952</v>
      </c>
      <c r="DV2013" s="112"/>
    </row>
    <row r="2014" spans="1:126" s="87" customFormat="1" hidden="1">
      <c r="A2014" s="85" t="s">
        <v>2626</v>
      </c>
      <c r="AZ2014" s="111"/>
      <c r="BE2014" s="111"/>
      <c r="BL2014" s="145"/>
      <c r="BM2014" s="145"/>
      <c r="BN2014" s="145"/>
      <c r="BO2014" s="145"/>
      <c r="BP2014" s="145"/>
      <c r="BQ2014" s="145"/>
      <c r="BR2014" s="145"/>
      <c r="BS2014" s="145"/>
      <c r="BT2014" s="145"/>
      <c r="BU2014" s="145"/>
      <c r="BV2014" s="145"/>
      <c r="BW2014" s="145"/>
      <c r="BX2014" s="145"/>
      <c r="BY2014" s="145"/>
      <c r="BZ2014" s="145"/>
      <c r="CA2014" s="145"/>
      <c r="CB2014" s="145"/>
      <c r="CC2014" s="145"/>
      <c r="CD2014" s="145"/>
      <c r="CE2014" s="145"/>
      <c r="CF2014" s="145"/>
      <c r="CG2014" s="145"/>
      <c r="CH2014" s="145"/>
      <c r="CI2014" s="145"/>
      <c r="CJ2014" s="145"/>
      <c r="CK2014" s="145"/>
      <c r="CL2014" s="145"/>
      <c r="CM2014" s="145"/>
      <c r="CN2014" s="145"/>
      <c r="CO2014" s="145"/>
      <c r="CP2014" s="145"/>
      <c r="CQ2014" s="145"/>
      <c r="CR2014" s="145"/>
      <c r="CS2014" s="145"/>
      <c r="CT2014" s="145"/>
      <c r="CU2014" s="145"/>
      <c r="CV2014" s="145"/>
      <c r="CW2014" s="145"/>
      <c r="CX2014" s="145"/>
      <c r="CY2014" s="145"/>
      <c r="CZ2014" s="145"/>
      <c r="DA2014" s="145"/>
      <c r="DB2014" s="145"/>
      <c r="DC2014" s="145"/>
      <c r="DD2014" s="145"/>
      <c r="DE2014" s="145"/>
      <c r="DF2014" s="145"/>
      <c r="DG2014" s="145"/>
      <c r="DH2014" s="145"/>
      <c r="DI2014" s="145"/>
      <c r="DJ2014" s="145"/>
      <c r="DK2014" s="145"/>
      <c r="DL2014" s="145"/>
      <c r="DM2014" s="145"/>
      <c r="DN2014" s="145"/>
      <c r="DO2014" s="145"/>
      <c r="DP2014" s="145"/>
      <c r="DQ2014" s="145"/>
      <c r="DR2014" s="145"/>
      <c r="DS2014" s="145"/>
      <c r="DT2014" s="145"/>
      <c r="DU2014" s="145"/>
      <c r="DV2014" s="112"/>
    </row>
    <row r="2015" spans="1:126" s="87" customFormat="1" hidden="1">
      <c r="A2015" s="85" t="s">
        <v>2627</v>
      </c>
      <c r="AZ2015" s="111"/>
      <c r="BE2015" s="111"/>
      <c r="BL2015" s="145">
        <f t="shared" ref="BL2015:DS2015" si="263">BL1990/SUM(BL$1990,BL$1995,BL$2000,BL$2005)</f>
        <v>0</v>
      </c>
      <c r="BM2015" s="145">
        <f t="shared" si="263"/>
        <v>1</v>
      </c>
      <c r="BN2015" s="145">
        <f t="shared" si="263"/>
        <v>0.99432843913014557</v>
      </c>
      <c r="BO2015" s="145">
        <f t="shared" si="263"/>
        <v>0.99999780756176859</v>
      </c>
      <c r="BP2015" s="145">
        <f t="shared" si="263"/>
        <v>0.99996706688106907</v>
      </c>
      <c r="BQ2015" s="145">
        <f t="shared" si="263"/>
        <v>0.99764812394707758</v>
      </c>
      <c r="BR2015" s="145">
        <f t="shared" si="263"/>
        <v>0.99165118785022721</v>
      </c>
      <c r="BS2015" s="145">
        <f t="shared" si="263"/>
        <v>0.97794533677074247</v>
      </c>
      <c r="BT2015" s="145">
        <f t="shared" si="263"/>
        <v>0.98268146327225736</v>
      </c>
      <c r="BU2015" s="145">
        <f t="shared" si="263"/>
        <v>0.99883078373817136</v>
      </c>
      <c r="BV2015" s="145">
        <f t="shared" si="263"/>
        <v>0.99768457619828255</v>
      </c>
      <c r="BW2015" s="145">
        <f t="shared" si="263"/>
        <v>0.99973119181673475</v>
      </c>
      <c r="BX2015" s="145">
        <f t="shared" si="263"/>
        <v>0.86947711343587264</v>
      </c>
      <c r="BY2015" s="145">
        <f t="shared" si="263"/>
        <v>0.79058197433994304</v>
      </c>
      <c r="BZ2015" s="145">
        <f t="shared" si="263"/>
        <v>0.98391244194776784</v>
      </c>
      <c r="CA2015" s="145">
        <f t="shared" si="263"/>
        <v>0.97396184948672659</v>
      </c>
      <c r="CB2015" s="145">
        <f t="shared" si="263"/>
        <v>0.91504578491433941</v>
      </c>
      <c r="CC2015" s="145">
        <f t="shared" si="263"/>
        <v>0.90362822955574851</v>
      </c>
      <c r="CD2015" s="145">
        <f t="shared" si="263"/>
        <v>0.8772080680935237</v>
      </c>
      <c r="CE2015" s="145">
        <f t="shared" si="263"/>
        <v>0.89595523760300122</v>
      </c>
      <c r="CF2015" s="145">
        <f t="shared" si="263"/>
        <v>0.90993764001689526</v>
      </c>
      <c r="CG2015" s="145">
        <f t="shared" si="263"/>
        <v>0.78226965744781607</v>
      </c>
      <c r="CH2015" s="145">
        <f t="shared" si="263"/>
        <v>0.73137560635428889</v>
      </c>
      <c r="CI2015" s="145">
        <f t="shared" si="263"/>
        <v>0</v>
      </c>
      <c r="CJ2015" s="145" t="e">
        <f t="shared" si="263"/>
        <v>#DIV/0!</v>
      </c>
      <c r="CK2015" s="145">
        <f t="shared" si="263"/>
        <v>0.99998188893159312</v>
      </c>
      <c r="CL2015" s="145">
        <f t="shared" si="263"/>
        <v>0</v>
      </c>
      <c r="CM2015" s="145">
        <f t="shared" si="263"/>
        <v>0.99982310321113055</v>
      </c>
      <c r="CN2015" s="145">
        <f t="shared" si="263"/>
        <v>0.99980387251358083</v>
      </c>
      <c r="CO2015" s="145">
        <f t="shared" si="263"/>
        <v>0.99996456331358163</v>
      </c>
      <c r="CP2015" s="145">
        <f t="shared" si="263"/>
        <v>0.99865259673088846</v>
      </c>
      <c r="CQ2015" s="145">
        <f t="shared" si="263"/>
        <v>0.99793858793427925</v>
      </c>
      <c r="CR2015" s="145">
        <f t="shared" si="263"/>
        <v>1</v>
      </c>
      <c r="CS2015" s="145">
        <f t="shared" si="263"/>
        <v>0.38051876727930301</v>
      </c>
      <c r="CT2015" s="145">
        <f t="shared" si="263"/>
        <v>0.37378944445805429</v>
      </c>
      <c r="CU2015" s="145">
        <f t="shared" si="263"/>
        <v>0.91237598306846179</v>
      </c>
      <c r="CV2015" s="145">
        <f t="shared" si="263"/>
        <v>0.22344530276822955</v>
      </c>
      <c r="CW2015" s="145">
        <f t="shared" si="263"/>
        <v>0.95996625012910208</v>
      </c>
      <c r="CX2015" s="145">
        <f t="shared" si="263"/>
        <v>0.99060822237526214</v>
      </c>
      <c r="CY2015" s="145">
        <f t="shared" si="263"/>
        <v>0.92767937126416955</v>
      </c>
      <c r="CZ2015" s="145">
        <f t="shared" si="263"/>
        <v>0.93152145131889452</v>
      </c>
      <c r="DA2015" s="145">
        <f t="shared" si="263"/>
        <v>0.96937129972649727</v>
      </c>
      <c r="DB2015" s="145">
        <f t="shared" si="263"/>
        <v>0.88462153264688925</v>
      </c>
      <c r="DC2015" s="145">
        <f t="shared" si="263"/>
        <v>0.87951484990290074</v>
      </c>
      <c r="DD2015" s="145">
        <f t="shared" si="263"/>
        <v>0.79069200777763482</v>
      </c>
      <c r="DE2015" s="145">
        <f t="shared" si="263"/>
        <v>0.87695160258764182</v>
      </c>
      <c r="DF2015" s="145">
        <f t="shared" si="263"/>
        <v>0.87315448424640285</v>
      </c>
      <c r="DG2015" s="145">
        <f t="shared" si="263"/>
        <v>0.82784773406352441</v>
      </c>
      <c r="DH2015" s="145">
        <f t="shared" si="263"/>
        <v>0.80154366366946206</v>
      </c>
      <c r="DI2015" s="145">
        <f t="shared" si="263"/>
        <v>0.94496560479684777</v>
      </c>
      <c r="DJ2015" s="145">
        <f t="shared" si="263"/>
        <v>0.90265819666617775</v>
      </c>
      <c r="DK2015" s="145">
        <f t="shared" si="263"/>
        <v>0.88138120418690369</v>
      </c>
      <c r="DL2015" s="145">
        <f t="shared" si="263"/>
        <v>0.8035555237969636</v>
      </c>
      <c r="DM2015" s="145">
        <f t="shared" si="263"/>
        <v>0.81377897521173037</v>
      </c>
      <c r="DN2015" s="145">
        <f t="shared" si="263"/>
        <v>0.81978674922472028</v>
      </c>
      <c r="DO2015" s="145">
        <f t="shared" si="263"/>
        <v>9.7475420923789594E-2</v>
      </c>
      <c r="DP2015" s="145">
        <f t="shared" si="263"/>
        <v>8.997901771837799E-2</v>
      </c>
      <c r="DQ2015" s="145">
        <f t="shared" si="263"/>
        <v>3.8849330971883333E-4</v>
      </c>
      <c r="DR2015" s="145">
        <f t="shared" si="263"/>
        <v>1.0562141373538395E-2</v>
      </c>
      <c r="DS2015" s="145">
        <f t="shared" si="263"/>
        <v>3.4242117702110018E-4</v>
      </c>
      <c r="DT2015" s="145">
        <f t="shared" ref="DT2015" si="264">DT1990/SUM(DT$1990,DT$1995,DT$2000,DT$2005)</f>
        <v>3.1626805977018612E-4</v>
      </c>
      <c r="DU2015" s="145">
        <f t="shared" ref="DU2015" si="265">DU1990/SUM(DU$1990,DU$1995,DU$2000,DU$2005)</f>
        <v>0.33531238967479238</v>
      </c>
      <c r="DV2015" s="112"/>
    </row>
    <row r="2016" spans="1:126" s="87" customFormat="1" hidden="1">
      <c r="A2016" s="85" t="s">
        <v>2628</v>
      </c>
      <c r="AZ2016" s="111"/>
      <c r="BE2016" s="111"/>
      <c r="BL2016" s="145" t="e">
        <f t="shared" ref="BL2016:DS2016" si="266">BL1991/SUM(BL$1986,BL$1991,BL$2002,BL$2007)</f>
        <v>#DIV/0!</v>
      </c>
      <c r="BM2016" s="145">
        <f t="shared" si="266"/>
        <v>1</v>
      </c>
      <c r="BN2016" s="145" t="e">
        <f t="shared" si="266"/>
        <v>#DIV/0!</v>
      </c>
      <c r="BO2016" s="145">
        <f t="shared" si="266"/>
        <v>0.16449262364153469</v>
      </c>
      <c r="BP2016" s="145">
        <f t="shared" si="266"/>
        <v>0.40539665641250605</v>
      </c>
      <c r="BQ2016" s="145">
        <f t="shared" si="266"/>
        <v>0.49079308337101774</v>
      </c>
      <c r="BR2016" s="145">
        <f t="shared" si="266"/>
        <v>0.57730431059779252</v>
      </c>
      <c r="BS2016" s="145">
        <f t="shared" si="266"/>
        <v>5.2040398050318203E-2</v>
      </c>
      <c r="BT2016" s="145">
        <f t="shared" si="266"/>
        <v>0</v>
      </c>
      <c r="BU2016" s="145">
        <f t="shared" si="266"/>
        <v>2.6708324165373269E-2</v>
      </c>
      <c r="BV2016" s="145">
        <f t="shared" si="266"/>
        <v>0</v>
      </c>
      <c r="BW2016" s="145">
        <f t="shared" si="266"/>
        <v>2.6138225415610436E-2</v>
      </c>
      <c r="BX2016" s="145">
        <f t="shared" si="266"/>
        <v>0</v>
      </c>
      <c r="BY2016" s="145">
        <f t="shared" si="266"/>
        <v>0.44994259499155476</v>
      </c>
      <c r="BZ2016" s="145">
        <f t="shared" si="266"/>
        <v>0.3534471201448206</v>
      </c>
      <c r="CA2016" s="145">
        <f t="shared" si="266"/>
        <v>0.52353600081829788</v>
      </c>
      <c r="CB2016" s="145">
        <f t="shared" si="266"/>
        <v>0.299762586608954</v>
      </c>
      <c r="CC2016" s="145">
        <f t="shared" si="266"/>
        <v>3.9234644797337799E-2</v>
      </c>
      <c r="CD2016" s="145">
        <f t="shared" si="266"/>
        <v>0.27586280370395316</v>
      </c>
      <c r="CE2016" s="145">
        <f t="shared" si="266"/>
        <v>0.46410444507454213</v>
      </c>
      <c r="CF2016" s="145">
        <f t="shared" si="266"/>
        <v>0.71685573692738302</v>
      </c>
      <c r="CG2016" s="145">
        <f t="shared" si="266"/>
        <v>0.47841269721533813</v>
      </c>
      <c r="CH2016" s="145">
        <f t="shared" si="266"/>
        <v>0.29996033038607345</v>
      </c>
      <c r="CI2016" s="145">
        <f t="shared" si="266"/>
        <v>0.21405399404383749</v>
      </c>
      <c r="CJ2016" s="145">
        <f t="shared" si="266"/>
        <v>0.11644012512446338</v>
      </c>
      <c r="CK2016" s="145">
        <f t="shared" si="266"/>
        <v>0.17991899301165296</v>
      </c>
      <c r="CL2016" s="145">
        <f t="shared" si="266"/>
        <v>0.13197468986353547</v>
      </c>
      <c r="CM2016" s="145">
        <f t="shared" si="266"/>
        <v>0.28444684618536437</v>
      </c>
      <c r="CN2016" s="145">
        <f t="shared" si="266"/>
        <v>3.786595181718274E-2</v>
      </c>
      <c r="CO2016" s="145">
        <f t="shared" si="266"/>
        <v>0</v>
      </c>
      <c r="CP2016" s="145">
        <f t="shared" si="266"/>
        <v>0.1064217459931847</v>
      </c>
      <c r="CQ2016" s="145">
        <f t="shared" si="266"/>
        <v>1.6782228528073369E-2</v>
      </c>
      <c r="CR2016" s="145">
        <f t="shared" si="266"/>
        <v>0</v>
      </c>
      <c r="CS2016" s="145">
        <f t="shared" si="266"/>
        <v>0.54072068009410634</v>
      </c>
      <c r="CT2016" s="145">
        <f t="shared" si="266"/>
        <v>0.71022995175512726</v>
      </c>
      <c r="CU2016" s="145">
        <f t="shared" si="266"/>
        <v>0.69477086696267087</v>
      </c>
      <c r="CV2016" s="145">
        <f t="shared" si="266"/>
        <v>0.96420572923019587</v>
      </c>
      <c r="CW2016" s="145">
        <f t="shared" si="266"/>
        <v>0.97141475964394353</v>
      </c>
      <c r="CX2016" s="145">
        <f t="shared" si="266"/>
        <v>0.851548728252153</v>
      </c>
      <c r="CY2016" s="145">
        <f t="shared" si="266"/>
        <v>0.94598788354503371</v>
      </c>
      <c r="CZ2016" s="145">
        <f t="shared" si="266"/>
        <v>0.99834892723447088</v>
      </c>
      <c r="DA2016" s="145">
        <f t="shared" si="266"/>
        <v>0.99984085776561216</v>
      </c>
      <c r="DB2016" s="145">
        <f t="shared" si="266"/>
        <v>0.97882239540911664</v>
      </c>
      <c r="DC2016" s="145">
        <f t="shared" si="266"/>
        <v>0.8698964018331149</v>
      </c>
      <c r="DD2016" s="145">
        <f t="shared" si="266"/>
        <v>0.76100886872547091</v>
      </c>
      <c r="DE2016" s="145">
        <f t="shared" si="266"/>
        <v>0.80100753076853792</v>
      </c>
      <c r="DF2016" s="145">
        <f t="shared" si="266"/>
        <v>0.76975931846493739</v>
      </c>
      <c r="DG2016" s="145">
        <f t="shared" si="266"/>
        <v>0.8311474195727776</v>
      </c>
      <c r="DH2016" s="145">
        <f t="shared" si="266"/>
        <v>0.77568638652430888</v>
      </c>
      <c r="DI2016" s="145">
        <f t="shared" si="266"/>
        <v>0.62477286113074071</v>
      </c>
      <c r="DJ2016" s="145">
        <f t="shared" si="266"/>
        <v>0.86020545057311082</v>
      </c>
      <c r="DK2016" s="145">
        <f t="shared" si="266"/>
        <v>0.80692124935250642</v>
      </c>
      <c r="DL2016" s="145">
        <f t="shared" si="266"/>
        <v>0.82846736258488685</v>
      </c>
      <c r="DM2016" s="145">
        <f t="shared" si="266"/>
        <v>0.85597422097815912</v>
      </c>
      <c r="DN2016" s="145">
        <f t="shared" si="266"/>
        <v>0.91929969741685036</v>
      </c>
      <c r="DO2016" s="145">
        <f t="shared" si="266"/>
        <v>0.85731401618763226</v>
      </c>
      <c r="DP2016" s="145">
        <f t="shared" si="266"/>
        <v>0.71951917639263496</v>
      </c>
      <c r="DQ2016" s="145">
        <f t="shared" si="266"/>
        <v>0.62844060811364233</v>
      </c>
      <c r="DR2016" s="145">
        <f t="shared" si="266"/>
        <v>0.69665980013019901</v>
      </c>
      <c r="DS2016" s="145">
        <f t="shared" si="266"/>
        <v>0.7266507046588051</v>
      </c>
      <c r="DT2016" s="145">
        <f t="shared" ref="DT2016" si="267">DT1991/SUM(DT$1986,DT$1991,DT$2002,DT$2007)</f>
        <v>0.32176027922415129</v>
      </c>
      <c r="DU2016" s="145">
        <f t="shared" ref="DU2016" si="268">DU1991/SUM(DU$1986,DU$1991,DU$2002,DU$2007)</f>
        <v>0.20452145112683903</v>
      </c>
      <c r="DV2016" s="112"/>
    </row>
    <row r="2017" spans="1:126" s="87" customFormat="1" hidden="1">
      <c r="A2017" s="85" t="s">
        <v>2629</v>
      </c>
      <c r="AZ2017" s="111"/>
      <c r="BE2017" s="111"/>
      <c r="BL2017" s="145">
        <f t="shared" ref="BL2017:DS2017" si="269">BL1992/SUM(BL$1987,BL$1992,BL$1997,BL$2008)</f>
        <v>4.7207774301602591E-2</v>
      </c>
      <c r="BM2017" s="145">
        <f t="shared" si="269"/>
        <v>0.15321277323243643</v>
      </c>
      <c r="BN2017" s="145">
        <f t="shared" si="269"/>
        <v>0.23496000922917812</v>
      </c>
      <c r="BO2017" s="145">
        <f t="shared" si="269"/>
        <v>0.18797889132514925</v>
      </c>
      <c r="BP2017" s="145">
        <f t="shared" si="269"/>
        <v>0.18309443920694704</v>
      </c>
      <c r="BQ2017" s="145">
        <f t="shared" si="269"/>
        <v>0.21961724388366577</v>
      </c>
      <c r="BR2017" s="145">
        <f t="shared" si="269"/>
        <v>0.34564242467468209</v>
      </c>
      <c r="BS2017" s="145">
        <f t="shared" si="269"/>
        <v>0.28242100995970226</v>
      </c>
      <c r="BT2017" s="145">
        <f t="shared" si="269"/>
        <v>0.21665296819152283</v>
      </c>
      <c r="BU2017" s="145">
        <f t="shared" si="269"/>
        <v>0.26323908062680046</v>
      </c>
      <c r="BV2017" s="145">
        <f t="shared" si="269"/>
        <v>0.29207190888433665</v>
      </c>
      <c r="BW2017" s="145">
        <f t="shared" si="269"/>
        <v>0.29334322148869751</v>
      </c>
      <c r="BX2017" s="145">
        <f t="shared" si="269"/>
        <v>0.18060390668381007</v>
      </c>
      <c r="BY2017" s="145">
        <f t="shared" si="269"/>
        <v>0.26565733740020958</v>
      </c>
      <c r="BZ2017" s="145">
        <f t="shared" si="269"/>
        <v>0.45896316814008925</v>
      </c>
      <c r="CA2017" s="145">
        <f t="shared" si="269"/>
        <v>0.4526824076761099</v>
      </c>
      <c r="CB2017" s="145">
        <f t="shared" si="269"/>
        <v>0.47602150807138283</v>
      </c>
      <c r="CC2017" s="145">
        <f t="shared" si="269"/>
        <v>0.45222522325886677</v>
      </c>
      <c r="CD2017" s="145">
        <f t="shared" si="269"/>
        <v>0.564413021289769</v>
      </c>
      <c r="CE2017" s="145">
        <f t="shared" si="269"/>
        <v>0.80126887978343919</v>
      </c>
      <c r="CF2017" s="145">
        <f t="shared" si="269"/>
        <v>0.90242408947449337</v>
      </c>
      <c r="CG2017" s="145">
        <f t="shared" si="269"/>
        <v>0.475592560991216</v>
      </c>
      <c r="CH2017" s="145">
        <f t="shared" si="269"/>
        <v>0.75129708404090878</v>
      </c>
      <c r="CI2017" s="145">
        <f t="shared" si="269"/>
        <v>7.5193589212915329E-2</v>
      </c>
      <c r="CJ2017" s="145">
        <f t="shared" si="269"/>
        <v>0.23665252845439877</v>
      </c>
      <c r="CK2017" s="145">
        <f t="shared" si="269"/>
        <v>0.50746255275927776</v>
      </c>
      <c r="CL2017" s="145">
        <f t="shared" si="269"/>
        <v>0.55011985634287142</v>
      </c>
      <c r="CM2017" s="145">
        <f t="shared" si="269"/>
        <v>0.35662448173500083</v>
      </c>
      <c r="CN2017" s="145">
        <f t="shared" si="269"/>
        <v>0.7713067430137488</v>
      </c>
      <c r="CO2017" s="145">
        <f t="shared" si="269"/>
        <v>0.79011973722603857</v>
      </c>
      <c r="CP2017" s="145">
        <f t="shared" si="269"/>
        <v>0.82930774709637112</v>
      </c>
      <c r="CQ2017" s="145">
        <f t="shared" si="269"/>
        <v>0.666375672616216</v>
      </c>
      <c r="CR2017" s="145">
        <f t="shared" si="269"/>
        <v>0</v>
      </c>
      <c r="CS2017" s="145">
        <f t="shared" si="269"/>
        <v>0.3391878328887839</v>
      </c>
      <c r="CT2017" s="145">
        <f t="shared" si="269"/>
        <v>7.9751155336212895E-2</v>
      </c>
      <c r="CU2017" s="145">
        <f t="shared" si="269"/>
        <v>0.17548149829634141</v>
      </c>
      <c r="CV2017" s="145">
        <f t="shared" si="269"/>
        <v>1.5407470046447979E-2</v>
      </c>
      <c r="CW2017" s="145">
        <f t="shared" si="269"/>
        <v>0.78572575552612667</v>
      </c>
      <c r="CX2017" s="145">
        <f t="shared" si="269"/>
        <v>0.37727848003155745</v>
      </c>
      <c r="CY2017" s="145">
        <f t="shared" si="269"/>
        <v>0.31805198183092748</v>
      </c>
      <c r="CZ2017" s="145">
        <f t="shared" si="269"/>
        <v>0.25212910654306592</v>
      </c>
      <c r="DA2017" s="145">
        <f t="shared" si="269"/>
        <v>0.31611619406189928</v>
      </c>
      <c r="DB2017" s="145">
        <f t="shared" si="269"/>
        <v>0.53346516413220679</v>
      </c>
      <c r="DC2017" s="145">
        <f t="shared" si="269"/>
        <v>0.32928914455949837</v>
      </c>
      <c r="DD2017" s="145">
        <f t="shared" si="269"/>
        <v>0.39001039687337402</v>
      </c>
      <c r="DE2017" s="145">
        <f t="shared" si="269"/>
        <v>0.22263818731511578</v>
      </c>
      <c r="DF2017" s="145">
        <f t="shared" si="269"/>
        <v>0.30799773558474869</v>
      </c>
      <c r="DG2017" s="145">
        <f t="shared" si="269"/>
        <v>0.30363720989634052</v>
      </c>
      <c r="DH2017" s="145">
        <f t="shared" si="269"/>
        <v>0.45244055952143841</v>
      </c>
      <c r="DI2017" s="145">
        <f t="shared" si="269"/>
        <v>0.55588917901017565</v>
      </c>
      <c r="DJ2017" s="145">
        <f t="shared" si="269"/>
        <v>0.38743507845299513</v>
      </c>
      <c r="DK2017" s="145">
        <f t="shared" si="269"/>
        <v>0.34781368667030416</v>
      </c>
      <c r="DL2017" s="145">
        <f t="shared" si="269"/>
        <v>0.16179024546988888</v>
      </c>
      <c r="DM2017" s="145">
        <f t="shared" si="269"/>
        <v>0.18832201182220767</v>
      </c>
      <c r="DN2017" s="145">
        <f t="shared" si="269"/>
        <v>0.20167637970521293</v>
      </c>
      <c r="DO2017" s="145">
        <f t="shared" si="269"/>
        <v>4.0285845436389314E-9</v>
      </c>
      <c r="DP2017" s="145">
        <f t="shared" si="269"/>
        <v>0</v>
      </c>
      <c r="DQ2017" s="145">
        <f t="shared" si="269"/>
        <v>6.923677126741095E-11</v>
      </c>
      <c r="DR2017" s="145">
        <f t="shared" si="269"/>
        <v>7.6547307833746066E-10</v>
      </c>
      <c r="DS2017" s="145">
        <f t="shared" si="269"/>
        <v>1.6834638701556567E-9</v>
      </c>
      <c r="DT2017" s="145">
        <f t="shared" ref="DT2017" si="270">DT1992/SUM(DT$1987,DT$1992,DT$1997,DT$2008)</f>
        <v>8.3087849863925211E-3</v>
      </c>
      <c r="DU2017" s="145">
        <f t="shared" ref="DU2017" si="271">DU1992/SUM(DU$1987,DU$1992,DU$1997,DU$2008)</f>
        <v>9.2685441844696046E-3</v>
      </c>
      <c r="DV2017" s="112"/>
    </row>
    <row r="2018" spans="1:126" s="87" customFormat="1" hidden="1">
      <c r="A2018" s="85" t="s">
        <v>2630</v>
      </c>
      <c r="AZ2018" s="111"/>
      <c r="BE2018" s="111"/>
      <c r="BL2018" s="145">
        <f t="shared" ref="BL2018:DS2018" si="272">BL1993/SUM(BL$1988,BL$1993,BL$1998,BL$2003)</f>
        <v>1.6569258633041404E-2</v>
      </c>
      <c r="BM2018" s="145">
        <f t="shared" si="272"/>
        <v>0.42043809450614072</v>
      </c>
      <c r="BN2018" s="145">
        <f t="shared" si="272"/>
        <v>0.21806285967517325</v>
      </c>
      <c r="BO2018" s="145">
        <f t="shared" si="272"/>
        <v>0.20682277792590742</v>
      </c>
      <c r="BP2018" s="145">
        <f t="shared" si="272"/>
        <v>0.15437587748219159</v>
      </c>
      <c r="BQ2018" s="145">
        <f t="shared" si="272"/>
        <v>0.24808423591959392</v>
      </c>
      <c r="BR2018" s="145">
        <f t="shared" si="272"/>
        <v>0.3271767778243922</v>
      </c>
      <c r="BS2018" s="145">
        <f t="shared" si="272"/>
        <v>0.22070115974552329</v>
      </c>
      <c r="BT2018" s="145">
        <f t="shared" si="272"/>
        <v>0.22082074760168785</v>
      </c>
      <c r="BU2018" s="145">
        <f t="shared" si="272"/>
        <v>0.24712510657785153</v>
      </c>
      <c r="BV2018" s="145">
        <f t="shared" si="272"/>
        <v>0.28849545004253574</v>
      </c>
      <c r="BW2018" s="145">
        <f t="shared" si="272"/>
        <v>0.24360638759507444</v>
      </c>
      <c r="BX2018" s="145">
        <f t="shared" si="272"/>
        <v>0.21860644861320339</v>
      </c>
      <c r="BY2018" s="145">
        <f t="shared" si="272"/>
        <v>0.2730921444621825</v>
      </c>
      <c r="BZ2018" s="145">
        <f t="shared" si="272"/>
        <v>0.54467966282024427</v>
      </c>
      <c r="CA2018" s="145">
        <f t="shared" si="272"/>
        <v>0.5686870747539936</v>
      </c>
      <c r="CB2018" s="145">
        <f t="shared" si="272"/>
        <v>0.60578962383805779</v>
      </c>
      <c r="CC2018" s="145">
        <f t="shared" si="272"/>
        <v>0.60123369138954719</v>
      </c>
      <c r="CD2018" s="145">
        <f t="shared" si="272"/>
        <v>0.64252211558207328</v>
      </c>
      <c r="CE2018" s="145">
        <f t="shared" si="272"/>
        <v>0.57598952840325646</v>
      </c>
      <c r="CF2018" s="145">
        <f t="shared" si="272"/>
        <v>0.53974580184646903</v>
      </c>
      <c r="CG2018" s="145">
        <f t="shared" si="272"/>
        <v>0.14112700763849864</v>
      </c>
      <c r="CH2018" s="145">
        <f t="shared" si="272"/>
        <v>0.14863368387708759</v>
      </c>
      <c r="CI2018" s="145">
        <f t="shared" si="272"/>
        <v>8.0660360265642633E-2</v>
      </c>
      <c r="CJ2018" s="145">
        <f t="shared" si="272"/>
        <v>0.10151647525458095</v>
      </c>
      <c r="CK2018" s="145">
        <f t="shared" si="272"/>
        <v>0.11081125496516067</v>
      </c>
      <c r="CL2018" s="145">
        <f t="shared" si="272"/>
        <v>0.1374513318991267</v>
      </c>
      <c r="CM2018" s="145">
        <f t="shared" si="272"/>
        <v>0.15063596899120241</v>
      </c>
      <c r="CN2018" s="145">
        <f t="shared" si="272"/>
        <v>0.33431684074490747</v>
      </c>
      <c r="CO2018" s="145">
        <f t="shared" si="272"/>
        <v>0.36492889520223815</v>
      </c>
      <c r="CP2018" s="145">
        <f t="shared" si="272"/>
        <v>0.49036661029083606</v>
      </c>
      <c r="CQ2018" s="145">
        <f t="shared" si="272"/>
        <v>0.37596729977839077</v>
      </c>
      <c r="CR2018" s="145">
        <f t="shared" si="272"/>
        <v>0.53195757226674822</v>
      </c>
      <c r="CS2018" s="145">
        <f t="shared" si="272"/>
        <v>0.55288333401535117</v>
      </c>
      <c r="CT2018" s="145">
        <f t="shared" si="272"/>
        <v>0.36309919653135092</v>
      </c>
      <c r="CU2018" s="145">
        <f t="shared" si="272"/>
        <v>0.1509524876290306</v>
      </c>
      <c r="CV2018" s="145">
        <f t="shared" si="272"/>
        <v>0.22451330220799348</v>
      </c>
      <c r="CW2018" s="145">
        <f t="shared" si="272"/>
        <v>0.65029423530277874</v>
      </c>
      <c r="CX2018" s="145">
        <f t="shared" si="272"/>
        <v>0.21460402356511599</v>
      </c>
      <c r="CY2018" s="145">
        <f t="shared" si="272"/>
        <v>0.20753180271696842</v>
      </c>
      <c r="CZ2018" s="145">
        <f t="shared" si="272"/>
        <v>0.21319143490803111</v>
      </c>
      <c r="DA2018" s="145">
        <f t="shared" si="272"/>
        <v>0.12679167547984602</v>
      </c>
      <c r="DB2018" s="145">
        <f t="shared" si="272"/>
        <v>0.17805927567264396</v>
      </c>
      <c r="DC2018" s="145">
        <f t="shared" si="272"/>
        <v>0.19619936113062303</v>
      </c>
      <c r="DD2018" s="145">
        <f t="shared" si="272"/>
        <v>0.15373563401012352</v>
      </c>
      <c r="DE2018" s="145">
        <f t="shared" si="272"/>
        <v>0.1471532671195967</v>
      </c>
      <c r="DF2018" s="145">
        <f t="shared" si="272"/>
        <v>0.13674755856391813</v>
      </c>
      <c r="DG2018" s="145">
        <f t="shared" si="272"/>
        <v>0.15374515804767591</v>
      </c>
      <c r="DH2018" s="145">
        <f t="shared" si="272"/>
        <v>0.16458934616115289</v>
      </c>
      <c r="DI2018" s="145">
        <f t="shared" si="272"/>
        <v>0.16188344852397826</v>
      </c>
      <c r="DJ2018" s="145">
        <f t="shared" si="272"/>
        <v>0.16485826929225442</v>
      </c>
      <c r="DK2018" s="145">
        <f t="shared" si="272"/>
        <v>0.17689648114253728</v>
      </c>
      <c r="DL2018" s="145">
        <f t="shared" si="272"/>
        <v>0.164590512741011</v>
      </c>
      <c r="DM2018" s="145">
        <f t="shared" si="272"/>
        <v>0.15697281130218499</v>
      </c>
      <c r="DN2018" s="145">
        <f t="shared" si="272"/>
        <v>0.18760907610751934</v>
      </c>
      <c r="DO2018" s="145">
        <f t="shared" si="272"/>
        <v>0.17594652693751742</v>
      </c>
      <c r="DP2018" s="145">
        <f t="shared" si="272"/>
        <v>0.23099998787334913</v>
      </c>
      <c r="DQ2018" s="145">
        <f t="shared" si="272"/>
        <v>0.18975089691243166</v>
      </c>
      <c r="DR2018" s="145">
        <f t="shared" si="272"/>
        <v>0.20526324285544828</v>
      </c>
      <c r="DS2018" s="145">
        <f t="shared" si="272"/>
        <v>0.22408776649131973</v>
      </c>
      <c r="DT2018" s="145">
        <f t="shared" ref="DT2018" si="273">DT1993/SUM(DT$1988,DT$1993,DT$1998,DT$2003)</f>
        <v>0.24034199538190279</v>
      </c>
      <c r="DU2018" s="145">
        <f t="shared" ref="DU2018" si="274">DU1993/SUM(DU$1988,DU$1993,DU$1998,DU$2003)</f>
        <v>0.30908028877424382</v>
      </c>
      <c r="DV2018" s="112"/>
    </row>
    <row r="2019" spans="1:126" s="87" customFormat="1" hidden="1">
      <c r="A2019" s="85" t="s">
        <v>2631</v>
      </c>
      <c r="AZ2019" s="111"/>
      <c r="BE2019" s="111"/>
      <c r="BL2019" s="145"/>
      <c r="BM2019" s="145"/>
      <c r="BN2019" s="145"/>
      <c r="BO2019" s="145"/>
      <c r="BP2019" s="145"/>
      <c r="BQ2019" s="145"/>
      <c r="BR2019" s="145"/>
      <c r="BS2019" s="145"/>
      <c r="BT2019" s="145"/>
      <c r="BU2019" s="145"/>
      <c r="BV2019" s="145"/>
      <c r="BW2019" s="145"/>
      <c r="BX2019" s="145"/>
      <c r="BY2019" s="145"/>
      <c r="BZ2019" s="145"/>
      <c r="CA2019" s="145"/>
      <c r="CB2019" s="145"/>
      <c r="CC2019" s="145"/>
      <c r="CD2019" s="145"/>
      <c r="CE2019" s="145"/>
      <c r="CF2019" s="145"/>
      <c r="CG2019" s="145"/>
      <c r="CH2019" s="145"/>
      <c r="CI2019" s="145"/>
      <c r="CJ2019" s="145"/>
      <c r="CK2019" s="145"/>
      <c r="CL2019" s="145"/>
      <c r="CM2019" s="145"/>
      <c r="CN2019" s="145"/>
      <c r="CO2019" s="145"/>
      <c r="CP2019" s="145"/>
      <c r="CQ2019" s="145"/>
      <c r="CR2019" s="145"/>
      <c r="CS2019" s="145"/>
      <c r="CT2019" s="145"/>
      <c r="CU2019" s="145"/>
      <c r="CV2019" s="145"/>
      <c r="CW2019" s="145"/>
      <c r="CX2019" s="145"/>
      <c r="CY2019" s="145"/>
      <c r="CZ2019" s="145"/>
      <c r="DA2019" s="145"/>
      <c r="DB2019" s="145"/>
      <c r="DC2019" s="145"/>
      <c r="DD2019" s="145"/>
      <c r="DE2019" s="145"/>
      <c r="DF2019" s="145"/>
      <c r="DG2019" s="145"/>
      <c r="DH2019" s="145"/>
      <c r="DI2019" s="145"/>
      <c r="DJ2019" s="145"/>
      <c r="DK2019" s="145"/>
      <c r="DL2019" s="145"/>
      <c r="DM2019" s="145"/>
      <c r="DN2019" s="145"/>
      <c r="DO2019" s="145"/>
      <c r="DP2019" s="145"/>
      <c r="DQ2019" s="145"/>
      <c r="DR2019" s="145"/>
      <c r="DS2019" s="145"/>
      <c r="DT2019" s="145"/>
      <c r="DU2019" s="145"/>
      <c r="DV2019" s="112"/>
    </row>
    <row r="2020" spans="1:126" s="87" customFormat="1" hidden="1">
      <c r="A2020" s="85" t="s">
        <v>2632</v>
      </c>
      <c r="AZ2020" s="111"/>
      <c r="BE2020" s="111"/>
      <c r="BL2020" s="145">
        <f t="shared" ref="BL2020:DS2020" si="275">BL1995/SUM(BL$1990,BL$1995,BL$2000,BL$2005)</f>
        <v>0</v>
      </c>
      <c r="BM2020" s="145">
        <f t="shared" si="275"/>
        <v>0</v>
      </c>
      <c r="BN2020" s="145">
        <f t="shared" si="275"/>
        <v>0</v>
      </c>
      <c r="BO2020" s="145">
        <f t="shared" si="275"/>
        <v>0</v>
      </c>
      <c r="BP2020" s="145">
        <f t="shared" si="275"/>
        <v>0</v>
      </c>
      <c r="BQ2020" s="145">
        <f t="shared" si="275"/>
        <v>0</v>
      </c>
      <c r="BR2020" s="145">
        <f t="shared" si="275"/>
        <v>0</v>
      </c>
      <c r="BS2020" s="145">
        <f t="shared" si="275"/>
        <v>0</v>
      </c>
      <c r="BT2020" s="145">
        <f t="shared" si="275"/>
        <v>0</v>
      </c>
      <c r="BU2020" s="145">
        <f t="shared" si="275"/>
        <v>0</v>
      </c>
      <c r="BV2020" s="145">
        <f t="shared" si="275"/>
        <v>0</v>
      </c>
      <c r="BW2020" s="145">
        <f t="shared" si="275"/>
        <v>0</v>
      </c>
      <c r="BX2020" s="145">
        <f t="shared" si="275"/>
        <v>0</v>
      </c>
      <c r="BY2020" s="145">
        <f t="shared" si="275"/>
        <v>0</v>
      </c>
      <c r="BZ2020" s="145">
        <f t="shared" si="275"/>
        <v>0</v>
      </c>
      <c r="CA2020" s="145">
        <f t="shared" si="275"/>
        <v>0</v>
      </c>
      <c r="CB2020" s="145">
        <f t="shared" si="275"/>
        <v>0</v>
      </c>
      <c r="CC2020" s="145">
        <f t="shared" si="275"/>
        <v>0</v>
      </c>
      <c r="CD2020" s="145">
        <f t="shared" si="275"/>
        <v>0</v>
      </c>
      <c r="CE2020" s="145">
        <f t="shared" si="275"/>
        <v>0</v>
      </c>
      <c r="CF2020" s="145">
        <f t="shared" si="275"/>
        <v>0</v>
      </c>
      <c r="CG2020" s="145">
        <f t="shared" si="275"/>
        <v>0</v>
      </c>
      <c r="CH2020" s="145">
        <f t="shared" si="275"/>
        <v>0</v>
      </c>
      <c r="CI2020" s="145">
        <f t="shared" si="275"/>
        <v>0</v>
      </c>
      <c r="CJ2020" s="145" t="e">
        <f t="shared" si="275"/>
        <v>#DIV/0!</v>
      </c>
      <c r="CK2020" s="145">
        <f t="shared" si="275"/>
        <v>0</v>
      </c>
      <c r="CL2020" s="145">
        <f t="shared" si="275"/>
        <v>0</v>
      </c>
      <c r="CM2020" s="145">
        <f t="shared" si="275"/>
        <v>0</v>
      </c>
      <c r="CN2020" s="145">
        <f t="shared" si="275"/>
        <v>0</v>
      </c>
      <c r="CO2020" s="145">
        <f t="shared" si="275"/>
        <v>0</v>
      </c>
      <c r="CP2020" s="145">
        <f t="shared" si="275"/>
        <v>0</v>
      </c>
      <c r="CQ2020" s="145">
        <f t="shared" si="275"/>
        <v>0</v>
      </c>
      <c r="CR2020" s="145">
        <f t="shared" si="275"/>
        <v>0</v>
      </c>
      <c r="CS2020" s="145">
        <f t="shared" si="275"/>
        <v>0</v>
      </c>
      <c r="CT2020" s="145">
        <f t="shared" si="275"/>
        <v>0.12824174820614612</v>
      </c>
      <c r="CU2020" s="145">
        <f t="shared" si="275"/>
        <v>1.4830629728371276E-2</v>
      </c>
      <c r="CV2020" s="145">
        <f t="shared" si="275"/>
        <v>6.7530639440808352E-2</v>
      </c>
      <c r="CW2020" s="145">
        <f t="shared" si="275"/>
        <v>7.4320076568223526E-3</v>
      </c>
      <c r="CX2020" s="145">
        <f t="shared" si="275"/>
        <v>3.6697900247103857E-3</v>
      </c>
      <c r="CY2020" s="145">
        <f t="shared" si="275"/>
        <v>5.0923071791635376E-2</v>
      </c>
      <c r="CZ2020" s="145">
        <f t="shared" si="275"/>
        <v>3.571359894476895E-2</v>
      </c>
      <c r="DA2020" s="145">
        <f t="shared" si="275"/>
        <v>1.4205402207537103E-2</v>
      </c>
      <c r="DB2020" s="145">
        <f t="shared" si="275"/>
        <v>9.4377467844480312E-2</v>
      </c>
      <c r="DC2020" s="145">
        <f t="shared" si="275"/>
        <v>6.4509742316403093E-2</v>
      </c>
      <c r="DD2020" s="145">
        <f t="shared" si="275"/>
        <v>3.1280460242899509E-2</v>
      </c>
      <c r="DE2020" s="145">
        <f t="shared" si="275"/>
        <v>6.4087882218565206E-2</v>
      </c>
      <c r="DF2020" s="145">
        <f t="shared" si="275"/>
        <v>4.6301941169865496E-2</v>
      </c>
      <c r="DG2020" s="145">
        <f t="shared" si="275"/>
        <v>0.12343733837986778</v>
      </c>
      <c r="DH2020" s="145">
        <f t="shared" si="275"/>
        <v>4.8512071332803025E-2</v>
      </c>
      <c r="DI2020" s="145">
        <f t="shared" si="275"/>
        <v>2.9559144035598534E-2</v>
      </c>
      <c r="DJ2020" s="145">
        <f t="shared" si="275"/>
        <v>7.6929125041000773E-2</v>
      </c>
      <c r="DK2020" s="145">
        <f t="shared" si="275"/>
        <v>0.11706938468438713</v>
      </c>
      <c r="DL2020" s="145">
        <f t="shared" si="275"/>
        <v>0.11646584275084677</v>
      </c>
      <c r="DM2020" s="145">
        <f t="shared" si="275"/>
        <v>0.10484098395724487</v>
      </c>
      <c r="DN2020" s="145">
        <f t="shared" si="275"/>
        <v>6.411337458439359E-2</v>
      </c>
      <c r="DO2020" s="145">
        <f t="shared" si="275"/>
        <v>0.49259327888273224</v>
      </c>
      <c r="DP2020" s="145">
        <f t="shared" si="275"/>
        <v>0.27985724386031469</v>
      </c>
      <c r="DQ2020" s="145">
        <f t="shared" si="275"/>
        <v>0</v>
      </c>
      <c r="DR2020" s="145">
        <f t="shared" si="275"/>
        <v>0.3943527946853439</v>
      </c>
      <c r="DS2020" s="145">
        <f t="shared" si="275"/>
        <v>0.62307053167791759</v>
      </c>
      <c r="DT2020" s="145">
        <f t="shared" ref="DT2020" si="276">DT1995/SUM(DT$1990,DT$1995,DT$2000,DT$2005)</f>
        <v>0.48784995944304471</v>
      </c>
      <c r="DU2020" s="145">
        <f t="shared" ref="DU2020" si="277">DU1995/SUM(DU$1990,DU$1995,DU$2000,DU$2005)</f>
        <v>5.4343282645703289E-2</v>
      </c>
      <c r="DV2020" s="112"/>
    </row>
    <row r="2021" spans="1:126" s="87" customFormat="1" hidden="1">
      <c r="A2021" s="85" t="s">
        <v>2633</v>
      </c>
      <c r="AZ2021" s="111"/>
      <c r="BE2021" s="111"/>
      <c r="BL2021" s="145">
        <f t="shared" ref="BL2021:DS2021" si="278">BL1996/SUM(BL$1985,BL$1996,BL$2001,BL$2006)</f>
        <v>0</v>
      </c>
      <c r="BM2021" s="145">
        <f t="shared" si="278"/>
        <v>0</v>
      </c>
      <c r="BN2021" s="145">
        <f t="shared" si="278"/>
        <v>0</v>
      </c>
      <c r="BO2021" s="145">
        <f t="shared" si="278"/>
        <v>0</v>
      </c>
      <c r="BP2021" s="145">
        <f t="shared" si="278"/>
        <v>0</v>
      </c>
      <c r="BQ2021" s="145">
        <f t="shared" si="278"/>
        <v>0</v>
      </c>
      <c r="BR2021" s="145">
        <f t="shared" si="278"/>
        <v>0</v>
      </c>
      <c r="BS2021" s="145">
        <f t="shared" si="278"/>
        <v>0</v>
      </c>
      <c r="BT2021" s="145">
        <f t="shared" si="278"/>
        <v>0</v>
      </c>
      <c r="BU2021" s="145">
        <f t="shared" si="278"/>
        <v>0</v>
      </c>
      <c r="BV2021" s="145">
        <f t="shared" si="278"/>
        <v>3.4171340742989768E-5</v>
      </c>
      <c r="BW2021" s="145">
        <f t="shared" si="278"/>
        <v>0</v>
      </c>
      <c r="BX2021" s="145">
        <f t="shared" si="278"/>
        <v>1.1004986119522158E-6</v>
      </c>
      <c r="BY2021" s="145">
        <f t="shared" si="278"/>
        <v>0</v>
      </c>
      <c r="BZ2021" s="145">
        <f t="shared" si="278"/>
        <v>0</v>
      </c>
      <c r="CA2021" s="145">
        <f t="shared" si="278"/>
        <v>0</v>
      </c>
      <c r="CB2021" s="145">
        <f t="shared" si="278"/>
        <v>0</v>
      </c>
      <c r="CC2021" s="145">
        <f t="shared" si="278"/>
        <v>0</v>
      </c>
      <c r="CD2021" s="145">
        <f t="shared" si="278"/>
        <v>0</v>
      </c>
      <c r="CE2021" s="145">
        <f t="shared" si="278"/>
        <v>0</v>
      </c>
      <c r="CF2021" s="145">
        <f t="shared" si="278"/>
        <v>0</v>
      </c>
      <c r="CG2021" s="145">
        <f t="shared" si="278"/>
        <v>0</v>
      </c>
      <c r="CH2021" s="145">
        <f t="shared" si="278"/>
        <v>0</v>
      </c>
      <c r="CI2021" s="145">
        <f t="shared" si="278"/>
        <v>0</v>
      </c>
      <c r="CJ2021" s="145">
        <f t="shared" si="278"/>
        <v>0</v>
      </c>
      <c r="CK2021" s="145">
        <f t="shared" si="278"/>
        <v>0</v>
      </c>
      <c r="CL2021" s="145">
        <f t="shared" si="278"/>
        <v>0</v>
      </c>
      <c r="CM2021" s="145">
        <f t="shared" si="278"/>
        <v>0</v>
      </c>
      <c r="CN2021" s="145">
        <f t="shared" si="278"/>
        <v>0</v>
      </c>
      <c r="CO2021" s="145">
        <f t="shared" si="278"/>
        <v>0</v>
      </c>
      <c r="CP2021" s="145">
        <f t="shared" si="278"/>
        <v>3.619972083021855E-3</v>
      </c>
      <c r="CQ2021" s="145">
        <f t="shared" si="278"/>
        <v>1.2416780060408366E-2</v>
      </c>
      <c r="CR2021" s="145">
        <f t="shared" si="278"/>
        <v>0</v>
      </c>
      <c r="CS2021" s="145">
        <f t="shared" si="278"/>
        <v>2.3999637809501031E-6</v>
      </c>
      <c r="CT2021" s="145">
        <f t="shared" si="278"/>
        <v>0.11776103382475213</v>
      </c>
      <c r="CU2021" s="145">
        <f t="shared" si="278"/>
        <v>6.8546294852209852E-2</v>
      </c>
      <c r="CV2021" s="145">
        <f t="shared" si="278"/>
        <v>0.11697142288325844</v>
      </c>
      <c r="CW2021" s="145">
        <f t="shared" si="278"/>
        <v>3.5052354461762802E-2</v>
      </c>
      <c r="CX2021" s="145">
        <f t="shared" si="278"/>
        <v>0.2157798852973514</v>
      </c>
      <c r="CY2021" s="145">
        <f t="shared" si="278"/>
        <v>0.27957514081754808</v>
      </c>
      <c r="CZ2021" s="145">
        <f t="shared" si="278"/>
        <v>0.2999529657067731</v>
      </c>
      <c r="DA2021" s="145">
        <f t="shared" si="278"/>
        <v>0.51494247360518419</v>
      </c>
      <c r="DB2021" s="145">
        <f t="shared" si="278"/>
        <v>0.63531590979312957</v>
      </c>
      <c r="DC2021" s="145">
        <f t="shared" si="278"/>
        <v>0.49677556112204535</v>
      </c>
      <c r="DD2021" s="145">
        <f t="shared" si="278"/>
        <v>0.46741935623734227</v>
      </c>
      <c r="DE2021" s="145">
        <f t="shared" si="278"/>
        <v>0.29944910523468987</v>
      </c>
      <c r="DF2021" s="145">
        <f t="shared" si="278"/>
        <v>0.44672435813973305</v>
      </c>
      <c r="DG2021" s="145">
        <f t="shared" si="278"/>
        <v>0.24822433350099959</v>
      </c>
      <c r="DH2021" s="145">
        <f t="shared" si="278"/>
        <v>0.2739052073403086</v>
      </c>
      <c r="DI2021" s="145">
        <f t="shared" si="278"/>
        <v>0.32215706625809543</v>
      </c>
      <c r="DJ2021" s="145">
        <f t="shared" si="278"/>
        <v>0.31651021692477566</v>
      </c>
      <c r="DK2021" s="145">
        <f t="shared" si="278"/>
        <v>0.35466569313342305</v>
      </c>
      <c r="DL2021" s="145">
        <f t="shared" si="278"/>
        <v>0.30907109748283285</v>
      </c>
      <c r="DM2021" s="145">
        <f t="shared" si="278"/>
        <v>0.31378457345933003</v>
      </c>
      <c r="DN2021" s="145">
        <f t="shared" si="278"/>
        <v>0.36759313796217807</v>
      </c>
      <c r="DO2021" s="145">
        <f t="shared" si="278"/>
        <v>0.35180332293207589</v>
      </c>
      <c r="DP2021" s="145">
        <f t="shared" si="278"/>
        <v>0.38031318698116223</v>
      </c>
      <c r="DQ2021" s="145">
        <f t="shared" si="278"/>
        <v>0.30435394355886858</v>
      </c>
      <c r="DR2021" s="145">
        <f t="shared" si="278"/>
        <v>0.25165101448926341</v>
      </c>
      <c r="DS2021" s="145">
        <f t="shared" si="278"/>
        <v>0.26877920149599033</v>
      </c>
      <c r="DT2021" s="145">
        <f t="shared" ref="DT2021" si="279">DT1996/SUM(DT$1985,DT$1996,DT$2001,DT$2006)</f>
        <v>2.2062853543683474E-2</v>
      </c>
      <c r="DU2021" s="145">
        <f t="shared" ref="DU2021" si="280">DU1996/SUM(DU$1985,DU$1996,DU$2001,DU$2006)</f>
        <v>2.125676513940913E-2</v>
      </c>
      <c r="DV2021" s="112"/>
    </row>
    <row r="2022" spans="1:126" s="87" customFormat="1" hidden="1">
      <c r="A2022" s="85" t="s">
        <v>2634</v>
      </c>
      <c r="AZ2022" s="111"/>
      <c r="BE2022" s="111"/>
      <c r="BL2022" s="145">
        <f t="shared" ref="BL2022:DS2022" si="281">BL1997/SUM(BL$1987,BL$1992,BL$1997,BL$2008)</f>
        <v>0</v>
      </c>
      <c r="BM2022" s="145">
        <f t="shared" si="281"/>
        <v>0</v>
      </c>
      <c r="BN2022" s="145">
        <f t="shared" si="281"/>
        <v>4.8186013932010685E-5</v>
      </c>
      <c r="BO2022" s="145">
        <f t="shared" si="281"/>
        <v>1.8069992789611532E-4</v>
      </c>
      <c r="BP2022" s="145">
        <f t="shared" si="281"/>
        <v>0</v>
      </c>
      <c r="BQ2022" s="145">
        <f t="shared" si="281"/>
        <v>0</v>
      </c>
      <c r="BR2022" s="145">
        <f t="shared" si="281"/>
        <v>0</v>
      </c>
      <c r="BS2022" s="145">
        <f t="shared" si="281"/>
        <v>0</v>
      </c>
      <c r="BT2022" s="145">
        <f t="shared" si="281"/>
        <v>0</v>
      </c>
      <c r="BU2022" s="145">
        <f t="shared" si="281"/>
        <v>0</v>
      </c>
      <c r="BV2022" s="145">
        <f t="shared" si="281"/>
        <v>0</v>
      </c>
      <c r="BW2022" s="145">
        <f t="shared" si="281"/>
        <v>2.8353775556530187E-7</v>
      </c>
      <c r="BX2022" s="145">
        <f t="shared" si="281"/>
        <v>0</v>
      </c>
      <c r="BY2022" s="145">
        <f t="shared" si="281"/>
        <v>0</v>
      </c>
      <c r="BZ2022" s="145">
        <f t="shared" si="281"/>
        <v>0</v>
      </c>
      <c r="CA2022" s="145">
        <f t="shared" si="281"/>
        <v>1.1560428651913728E-8</v>
      </c>
      <c r="CB2022" s="145">
        <f t="shared" si="281"/>
        <v>0</v>
      </c>
      <c r="CC2022" s="145">
        <f t="shared" si="281"/>
        <v>0</v>
      </c>
      <c r="CD2022" s="145">
        <f t="shared" si="281"/>
        <v>0</v>
      </c>
      <c r="CE2022" s="145">
        <f t="shared" si="281"/>
        <v>0</v>
      </c>
      <c r="CF2022" s="145">
        <f t="shared" si="281"/>
        <v>0</v>
      </c>
      <c r="CG2022" s="145">
        <f t="shared" si="281"/>
        <v>0</v>
      </c>
      <c r="CH2022" s="145">
        <f t="shared" si="281"/>
        <v>0</v>
      </c>
      <c r="CI2022" s="145">
        <f t="shared" si="281"/>
        <v>0</v>
      </c>
      <c r="CJ2022" s="145">
        <f t="shared" si="281"/>
        <v>0</v>
      </c>
      <c r="CK2022" s="145">
        <f t="shared" si="281"/>
        <v>0</v>
      </c>
      <c r="CL2022" s="145">
        <f t="shared" si="281"/>
        <v>0</v>
      </c>
      <c r="CM2022" s="145">
        <f t="shared" si="281"/>
        <v>0</v>
      </c>
      <c r="CN2022" s="145">
        <f t="shared" si="281"/>
        <v>0</v>
      </c>
      <c r="CO2022" s="145">
        <f t="shared" si="281"/>
        <v>0</v>
      </c>
      <c r="CP2022" s="145">
        <f t="shared" si="281"/>
        <v>0</v>
      </c>
      <c r="CQ2022" s="145">
        <f t="shared" si="281"/>
        <v>0</v>
      </c>
      <c r="CR2022" s="145">
        <f t="shared" si="281"/>
        <v>0</v>
      </c>
      <c r="CS2022" s="145">
        <f t="shared" si="281"/>
        <v>1.6722582631840851E-4</v>
      </c>
      <c r="CT2022" s="145">
        <f t="shared" si="281"/>
        <v>0.60894602315560353</v>
      </c>
      <c r="CU2022" s="145">
        <f t="shared" si="281"/>
        <v>0.45909903354410281</v>
      </c>
      <c r="CV2022" s="145">
        <f t="shared" si="281"/>
        <v>0.5388833821719432</v>
      </c>
      <c r="CW2022" s="145">
        <f t="shared" si="281"/>
        <v>9.3820686077591003E-2</v>
      </c>
      <c r="CX2022" s="145">
        <f t="shared" si="281"/>
        <v>0.45089499128698457</v>
      </c>
      <c r="CY2022" s="145">
        <f t="shared" si="281"/>
        <v>0.52040637975752924</v>
      </c>
      <c r="CZ2022" s="145">
        <f t="shared" si="281"/>
        <v>0.5024547359432201</v>
      </c>
      <c r="DA2022" s="145">
        <f t="shared" si="281"/>
        <v>0.43614668845283516</v>
      </c>
      <c r="DB2022" s="145">
        <f t="shared" si="281"/>
        <v>0.18655894295965236</v>
      </c>
      <c r="DC2022" s="145">
        <f t="shared" si="281"/>
        <v>0.24760415431967744</v>
      </c>
      <c r="DD2022" s="145">
        <f t="shared" si="281"/>
        <v>0.17779842876802629</v>
      </c>
      <c r="DE2022" s="145">
        <f t="shared" si="281"/>
        <v>9.2332404444656957E-2</v>
      </c>
      <c r="DF2022" s="145">
        <f t="shared" si="281"/>
        <v>0.30585160276833945</v>
      </c>
      <c r="DG2022" s="145">
        <f t="shared" si="281"/>
        <v>0.14532883704747418</v>
      </c>
      <c r="DH2022" s="145">
        <f t="shared" si="281"/>
        <v>2.7992107394359152E-2</v>
      </c>
      <c r="DI2022" s="145">
        <f t="shared" si="281"/>
        <v>8.5994714013214235E-2</v>
      </c>
      <c r="DJ2022" s="145">
        <f t="shared" si="281"/>
        <v>6.5231661991693224E-2</v>
      </c>
      <c r="DK2022" s="145">
        <f t="shared" si="281"/>
        <v>8.4971076791041711E-2</v>
      </c>
      <c r="DL2022" s="145">
        <f t="shared" si="281"/>
        <v>2.3610703423576403E-2</v>
      </c>
      <c r="DM2022" s="145">
        <f t="shared" si="281"/>
        <v>4.4885656316546348E-2</v>
      </c>
      <c r="DN2022" s="145">
        <f t="shared" si="281"/>
        <v>0.15266834057240658</v>
      </c>
      <c r="DO2022" s="145">
        <f t="shared" si="281"/>
        <v>0.19903331285142895</v>
      </c>
      <c r="DP2022" s="145">
        <f t="shared" si="281"/>
        <v>0.27860992581009913</v>
      </c>
      <c r="DQ2022" s="145">
        <f t="shared" si="281"/>
        <v>1.9977402900008191E-2</v>
      </c>
      <c r="DR2022" s="145">
        <f t="shared" si="281"/>
        <v>0</v>
      </c>
      <c r="DS2022" s="145">
        <f t="shared" si="281"/>
        <v>4.452144839748258E-2</v>
      </c>
      <c r="DT2022" s="145">
        <f t="shared" ref="DT2022" si="282">DT1997/SUM(DT$1987,DT$1992,DT$1997,DT$2008)</f>
        <v>5.7200755903644821E-5</v>
      </c>
      <c r="DU2022" s="145">
        <f t="shared" ref="DU2022" si="283">DU1997/SUM(DU$1987,DU$1992,DU$1997,DU$2008)</f>
        <v>0</v>
      </c>
      <c r="DV2022" s="112"/>
    </row>
    <row r="2023" spans="1:126" s="87" customFormat="1" hidden="1">
      <c r="A2023" s="85" t="s">
        <v>2635</v>
      </c>
      <c r="AZ2023" s="111"/>
      <c r="BE2023" s="111"/>
      <c r="BL2023" s="145">
        <f t="shared" ref="BL2023:DS2023" si="284">BL1998/SUM(BL$1988,BL$1993,BL$1998,BL$2003)</f>
        <v>6.4820724976124983E-3</v>
      </c>
      <c r="BM2023" s="145">
        <f t="shared" si="284"/>
        <v>2.6472001019543058E-3</v>
      </c>
      <c r="BN2023" s="145">
        <f t="shared" si="284"/>
        <v>1.8192854209361216E-3</v>
      </c>
      <c r="BO2023" s="145">
        <f t="shared" si="284"/>
        <v>7.6119134668687911E-4</v>
      </c>
      <c r="BP2023" s="145">
        <f t="shared" si="284"/>
        <v>1.4998144712625814E-3</v>
      </c>
      <c r="BQ2023" s="145">
        <f t="shared" si="284"/>
        <v>1.3396333659771293E-3</v>
      </c>
      <c r="BR2023" s="145">
        <f t="shared" si="284"/>
        <v>8.0881503106436674E-4</v>
      </c>
      <c r="BS2023" s="145">
        <f t="shared" si="284"/>
        <v>6.4894188748539062E-4</v>
      </c>
      <c r="BT2023" s="145">
        <f t="shared" si="284"/>
        <v>2.6682126787194271E-4</v>
      </c>
      <c r="BU2023" s="145">
        <f t="shared" si="284"/>
        <v>5.0333235156089086E-4</v>
      </c>
      <c r="BV2023" s="145">
        <f t="shared" si="284"/>
        <v>3.3493563098520556E-4</v>
      </c>
      <c r="BW2023" s="145">
        <f t="shared" si="284"/>
        <v>2.7493366816518431E-4</v>
      </c>
      <c r="BX2023" s="145">
        <f t="shared" si="284"/>
        <v>1.3265284322293023E-7</v>
      </c>
      <c r="BY2023" s="145">
        <f t="shared" si="284"/>
        <v>1.6971998135598009E-5</v>
      </c>
      <c r="BZ2023" s="145">
        <f t="shared" si="284"/>
        <v>0</v>
      </c>
      <c r="CA2023" s="145">
        <f t="shared" si="284"/>
        <v>1.4581457775494571E-7</v>
      </c>
      <c r="CB2023" s="145">
        <f t="shared" si="284"/>
        <v>0</v>
      </c>
      <c r="CC2023" s="145">
        <f t="shared" si="284"/>
        <v>0</v>
      </c>
      <c r="CD2023" s="145">
        <f t="shared" si="284"/>
        <v>0</v>
      </c>
      <c r="CE2023" s="145">
        <f t="shared" si="284"/>
        <v>0</v>
      </c>
      <c r="CF2023" s="145">
        <f t="shared" si="284"/>
        <v>0</v>
      </c>
      <c r="CG2023" s="145">
        <f t="shared" si="284"/>
        <v>5.9209664450638297E-6</v>
      </c>
      <c r="CH2023" s="145">
        <f t="shared" si="284"/>
        <v>0</v>
      </c>
      <c r="CI2023" s="145">
        <f t="shared" si="284"/>
        <v>0</v>
      </c>
      <c r="CJ2023" s="145">
        <f t="shared" si="284"/>
        <v>0</v>
      </c>
      <c r="CK2023" s="145">
        <f t="shared" si="284"/>
        <v>1.844265455075876E-4</v>
      </c>
      <c r="CL2023" s="145">
        <f t="shared" si="284"/>
        <v>0</v>
      </c>
      <c r="CM2023" s="145">
        <f t="shared" si="284"/>
        <v>0</v>
      </c>
      <c r="CN2023" s="145">
        <f t="shared" si="284"/>
        <v>0</v>
      </c>
      <c r="CO2023" s="145">
        <f t="shared" si="284"/>
        <v>0</v>
      </c>
      <c r="CP2023" s="145">
        <f t="shared" si="284"/>
        <v>2.9384738303504204E-3</v>
      </c>
      <c r="CQ2023" s="145">
        <f t="shared" si="284"/>
        <v>4.6145995885373166E-3</v>
      </c>
      <c r="CR2023" s="145">
        <f t="shared" si="284"/>
        <v>5.7020479513596948E-4</v>
      </c>
      <c r="CS2023" s="145">
        <f t="shared" si="284"/>
        <v>2.4104664717246796E-4</v>
      </c>
      <c r="CT2023" s="145">
        <f t="shared" si="284"/>
        <v>0.1457773807530815</v>
      </c>
      <c r="CU2023" s="145">
        <f t="shared" si="284"/>
        <v>0.17469598087514662</v>
      </c>
      <c r="CV2023" s="145">
        <f t="shared" si="284"/>
        <v>0.15619220399602293</v>
      </c>
      <c r="CW2023" s="145">
        <f t="shared" si="284"/>
        <v>7.5187391927716091E-2</v>
      </c>
      <c r="CX2023" s="145">
        <f t="shared" si="284"/>
        <v>0.23317100768005194</v>
      </c>
      <c r="CY2023" s="145">
        <f t="shared" si="284"/>
        <v>0.26597621077910166</v>
      </c>
      <c r="CZ2023" s="145">
        <f t="shared" si="284"/>
        <v>0.29129260696535131</v>
      </c>
      <c r="DA2023" s="145">
        <f t="shared" si="284"/>
        <v>0.34226036545631133</v>
      </c>
      <c r="DB2023" s="145">
        <f t="shared" si="284"/>
        <v>0.29500186408891821</v>
      </c>
      <c r="DC2023" s="145">
        <f t="shared" si="284"/>
        <v>0.29652837275815069</v>
      </c>
      <c r="DD2023" s="145">
        <f t="shared" si="284"/>
        <v>0.29301690751636461</v>
      </c>
      <c r="DE2023" s="145">
        <f t="shared" si="284"/>
        <v>0.29003031420690911</v>
      </c>
      <c r="DF2023" s="145">
        <f t="shared" si="284"/>
        <v>0.36854953687355552</v>
      </c>
      <c r="DG2023" s="145">
        <f t="shared" si="284"/>
        <v>0.32927491504190881</v>
      </c>
      <c r="DH2023" s="145">
        <f t="shared" si="284"/>
        <v>0.35905304643802666</v>
      </c>
      <c r="DI2023" s="145">
        <f t="shared" si="284"/>
        <v>0.35097897921597687</v>
      </c>
      <c r="DJ2023" s="145">
        <f t="shared" si="284"/>
        <v>0.36702372968086805</v>
      </c>
      <c r="DK2023" s="145">
        <f t="shared" si="284"/>
        <v>0.35298666886263946</v>
      </c>
      <c r="DL2023" s="145">
        <f t="shared" si="284"/>
        <v>0.29399398417182604</v>
      </c>
      <c r="DM2023" s="145">
        <f t="shared" si="284"/>
        <v>0.32571373666284015</v>
      </c>
      <c r="DN2023" s="145">
        <f t="shared" si="284"/>
        <v>0.41415181962021763</v>
      </c>
      <c r="DO2023" s="145">
        <f t="shared" si="284"/>
        <v>0.36164176544196242</v>
      </c>
      <c r="DP2023" s="145">
        <f t="shared" si="284"/>
        <v>0.45664423970656776</v>
      </c>
      <c r="DQ2023" s="145">
        <f t="shared" si="284"/>
        <v>0.46567047153082014</v>
      </c>
      <c r="DR2023" s="145">
        <f t="shared" si="284"/>
        <v>0.4263630739638144</v>
      </c>
      <c r="DS2023" s="145">
        <f t="shared" si="284"/>
        <v>0.50979798716395153</v>
      </c>
      <c r="DT2023" s="145">
        <f t="shared" ref="DT2023" si="285">DT1998/SUM(DT$1988,DT$1993,DT$1998,DT$2003)</f>
        <v>9.682727410067779E-2</v>
      </c>
      <c r="DU2023" s="145">
        <f t="shared" ref="DU2023" si="286">DU1998/SUM(DU$1988,DU$1993,DU$1998,DU$2003)</f>
        <v>0.12374615831415585</v>
      </c>
      <c r="DV2023" s="112"/>
    </row>
    <row r="2024" spans="1:126" s="87" customFormat="1" hidden="1">
      <c r="A2024" s="85" t="s">
        <v>2636</v>
      </c>
      <c r="AZ2024" s="111"/>
      <c r="BE2024" s="111"/>
      <c r="BL2024" s="145"/>
      <c r="BM2024" s="145"/>
      <c r="BN2024" s="145"/>
      <c r="BO2024" s="145"/>
      <c r="BP2024" s="145"/>
      <c r="BQ2024" s="145"/>
      <c r="BR2024" s="145"/>
      <c r="BS2024" s="145"/>
      <c r="BT2024" s="145"/>
      <c r="BU2024" s="145"/>
      <c r="BV2024" s="145"/>
      <c r="BW2024" s="145"/>
      <c r="BX2024" s="145"/>
      <c r="BY2024" s="145"/>
      <c r="BZ2024" s="145"/>
      <c r="CA2024" s="145"/>
      <c r="CB2024" s="145"/>
      <c r="CC2024" s="145"/>
      <c r="CD2024" s="145"/>
      <c r="CE2024" s="145"/>
      <c r="CF2024" s="145"/>
      <c r="CG2024" s="145"/>
      <c r="CH2024" s="145"/>
      <c r="CI2024" s="145"/>
      <c r="CJ2024" s="145"/>
      <c r="CK2024" s="145"/>
      <c r="CL2024" s="145"/>
      <c r="CM2024" s="145"/>
      <c r="CN2024" s="145"/>
      <c r="CO2024" s="145"/>
      <c r="CP2024" s="145"/>
      <c r="CQ2024" s="145"/>
      <c r="CR2024" s="145"/>
      <c r="CS2024" s="145"/>
      <c r="CT2024" s="145"/>
      <c r="CU2024" s="145"/>
      <c r="CV2024" s="145"/>
      <c r="CW2024" s="145"/>
      <c r="CX2024" s="145"/>
      <c r="CY2024" s="145"/>
      <c r="CZ2024" s="145"/>
      <c r="DA2024" s="145"/>
      <c r="DB2024" s="145"/>
      <c r="DC2024" s="145"/>
      <c r="DD2024" s="145"/>
      <c r="DE2024" s="145"/>
      <c r="DF2024" s="145"/>
      <c r="DG2024" s="145"/>
      <c r="DH2024" s="145"/>
      <c r="DI2024" s="145"/>
      <c r="DJ2024" s="145"/>
      <c r="DK2024" s="145"/>
      <c r="DL2024" s="145"/>
      <c r="DM2024" s="145"/>
      <c r="DN2024" s="145"/>
      <c r="DO2024" s="145"/>
      <c r="DP2024" s="145"/>
      <c r="DQ2024" s="145"/>
      <c r="DR2024" s="145"/>
      <c r="DS2024" s="145"/>
      <c r="DT2024" s="145"/>
      <c r="DU2024" s="145"/>
      <c r="DV2024" s="112"/>
    </row>
    <row r="2025" spans="1:126" s="87" customFormat="1" hidden="1">
      <c r="A2025" s="85" t="s">
        <v>2637</v>
      </c>
      <c r="AZ2025" s="111"/>
      <c r="BE2025" s="111"/>
      <c r="BL2025" s="145">
        <f t="shared" ref="BL2025:DS2025" si="287">BL2000/SUM(BL$1990,BL$1995,BL$2000,BL$2005)</f>
        <v>0</v>
      </c>
      <c r="BM2025" s="145">
        <f t="shared" si="287"/>
        <v>0</v>
      </c>
      <c r="BN2025" s="145">
        <f t="shared" si="287"/>
        <v>5.6715608698544705E-3</v>
      </c>
      <c r="BO2025" s="145">
        <f t="shared" si="287"/>
        <v>0</v>
      </c>
      <c r="BP2025" s="145">
        <f t="shared" si="287"/>
        <v>3.2933118930969393E-5</v>
      </c>
      <c r="BQ2025" s="145">
        <f t="shared" si="287"/>
        <v>2.2727775208044631E-3</v>
      </c>
      <c r="BR2025" s="145">
        <f t="shared" si="287"/>
        <v>8.3306283622081381E-3</v>
      </c>
      <c r="BS2025" s="145">
        <f t="shared" si="287"/>
        <v>2.2054150198568385E-2</v>
      </c>
      <c r="BT2025" s="145">
        <f t="shared" si="287"/>
        <v>1.4215495676654888E-2</v>
      </c>
      <c r="BU2025" s="145">
        <f t="shared" si="287"/>
        <v>7.9708616647660845E-4</v>
      </c>
      <c r="BV2025" s="145">
        <f t="shared" si="287"/>
        <v>3.0218045888220885E-4</v>
      </c>
      <c r="BW2025" s="145">
        <f t="shared" si="287"/>
        <v>0</v>
      </c>
      <c r="BX2025" s="145">
        <f t="shared" si="287"/>
        <v>4.360648321932966E-2</v>
      </c>
      <c r="BY2025" s="145">
        <f t="shared" si="287"/>
        <v>0.20818742139044477</v>
      </c>
      <c r="BZ2025" s="145">
        <f t="shared" si="287"/>
        <v>2.4885688799611093E-4</v>
      </c>
      <c r="CA2025" s="145">
        <f t="shared" si="287"/>
        <v>2.4901371176932266E-2</v>
      </c>
      <c r="CB2025" s="145">
        <f t="shared" si="287"/>
        <v>8.4954215085660603E-2</v>
      </c>
      <c r="CC2025" s="145">
        <f t="shared" si="287"/>
        <v>9.6058548623783213E-2</v>
      </c>
      <c r="CD2025" s="145">
        <f t="shared" si="287"/>
        <v>0.10473458295842915</v>
      </c>
      <c r="CE2025" s="145">
        <f t="shared" si="287"/>
        <v>9.637017753175206E-2</v>
      </c>
      <c r="CF2025" s="145">
        <f t="shared" si="287"/>
        <v>5.7200930992224404E-2</v>
      </c>
      <c r="CG2025" s="145">
        <f t="shared" si="287"/>
        <v>0</v>
      </c>
      <c r="CH2025" s="145">
        <f t="shared" si="287"/>
        <v>0</v>
      </c>
      <c r="CI2025" s="145">
        <f t="shared" si="287"/>
        <v>0</v>
      </c>
      <c r="CJ2025" s="145" t="e">
        <f t="shared" si="287"/>
        <v>#DIV/0!</v>
      </c>
      <c r="CK2025" s="145">
        <f t="shared" si="287"/>
        <v>0</v>
      </c>
      <c r="CL2025" s="145">
        <f t="shared" si="287"/>
        <v>0</v>
      </c>
      <c r="CM2025" s="145">
        <f t="shared" si="287"/>
        <v>0</v>
      </c>
      <c r="CN2025" s="145">
        <f t="shared" si="287"/>
        <v>0</v>
      </c>
      <c r="CO2025" s="145">
        <f t="shared" si="287"/>
        <v>0</v>
      </c>
      <c r="CP2025" s="145">
        <f t="shared" si="287"/>
        <v>0</v>
      </c>
      <c r="CQ2025" s="145">
        <f t="shared" si="287"/>
        <v>0</v>
      </c>
      <c r="CR2025" s="145">
        <f t="shared" si="287"/>
        <v>0</v>
      </c>
      <c r="CS2025" s="145">
        <f t="shared" si="287"/>
        <v>2.0152209662771991E-2</v>
      </c>
      <c r="CT2025" s="145">
        <f t="shared" si="287"/>
        <v>0</v>
      </c>
      <c r="CU2025" s="145">
        <f t="shared" si="287"/>
        <v>4.44491367020197E-2</v>
      </c>
      <c r="CV2025" s="145">
        <f t="shared" si="287"/>
        <v>0.14868289246199207</v>
      </c>
      <c r="CW2025" s="145">
        <f t="shared" si="287"/>
        <v>2.5153793430429325E-2</v>
      </c>
      <c r="CX2025" s="145">
        <f t="shared" si="287"/>
        <v>0</v>
      </c>
      <c r="CY2025" s="145">
        <f t="shared" si="287"/>
        <v>1.185081181076391E-2</v>
      </c>
      <c r="CZ2025" s="145">
        <f t="shared" si="287"/>
        <v>3.0926222508409346E-3</v>
      </c>
      <c r="DA2025" s="145">
        <f t="shared" si="287"/>
        <v>3.457966633447951E-3</v>
      </c>
      <c r="DB2025" s="145">
        <f t="shared" si="287"/>
        <v>1.5406672941788562E-2</v>
      </c>
      <c r="DC2025" s="145">
        <f t="shared" si="287"/>
        <v>3.1857899645947672E-2</v>
      </c>
      <c r="DD2025" s="145">
        <f t="shared" si="287"/>
        <v>0.10926089376375851</v>
      </c>
      <c r="DE2025" s="145">
        <f t="shared" si="287"/>
        <v>1.1155771199297905E-2</v>
      </c>
      <c r="DF2025" s="145">
        <f t="shared" si="287"/>
        <v>3.0753387843151101E-2</v>
      </c>
      <c r="DG2025" s="145">
        <f t="shared" si="287"/>
        <v>3.8743020471916106E-2</v>
      </c>
      <c r="DH2025" s="145">
        <f t="shared" si="287"/>
        <v>0.13779714719581673</v>
      </c>
      <c r="DI2025" s="145">
        <f t="shared" si="287"/>
        <v>1.9823881808405521E-2</v>
      </c>
      <c r="DJ2025" s="145">
        <f t="shared" si="287"/>
        <v>2.0358010591269154E-2</v>
      </c>
      <c r="DK2025" s="145">
        <f t="shared" si="287"/>
        <v>1.505269537813516E-3</v>
      </c>
      <c r="DL2025" s="145">
        <f t="shared" si="287"/>
        <v>5.0037778270336113E-2</v>
      </c>
      <c r="DM2025" s="145">
        <f t="shared" si="287"/>
        <v>7.3144081061782995E-2</v>
      </c>
      <c r="DN2025" s="145">
        <f t="shared" si="287"/>
        <v>5.2826227931479744E-2</v>
      </c>
      <c r="DO2025" s="145">
        <f t="shared" si="287"/>
        <v>8.9594988017692376E-2</v>
      </c>
      <c r="DP2025" s="145">
        <f t="shared" si="287"/>
        <v>0.28234380322191022</v>
      </c>
      <c r="DQ2025" s="145">
        <f t="shared" si="287"/>
        <v>0.47719683803397506</v>
      </c>
      <c r="DR2025" s="145">
        <f t="shared" si="287"/>
        <v>0.24153074351705839</v>
      </c>
      <c r="DS2025" s="145">
        <f t="shared" si="287"/>
        <v>0.24835383735505312</v>
      </c>
      <c r="DT2025" s="145">
        <f t="shared" ref="DT2025" si="288">DT2000/SUM(DT$1990,DT$1995,DT$2000,DT$2005)</f>
        <v>0.47349264316199163</v>
      </c>
      <c r="DU2025" s="145">
        <f t="shared" ref="DU2025" si="289">DU2000/SUM(DU$1990,DU$1995,DU$2000,DU$2005)</f>
        <v>0.17262167382154273</v>
      </c>
      <c r="DV2025" s="112"/>
    </row>
    <row r="2026" spans="1:126" s="87" customFormat="1" hidden="1">
      <c r="A2026" s="85" t="s">
        <v>2638</v>
      </c>
      <c r="AZ2026" s="111"/>
      <c r="BE2026" s="111"/>
      <c r="BL2026" s="145">
        <f t="shared" ref="BL2026:DS2026" si="290">BL2001/SUM(BL$1985,BL$1996,BL$2001,BL$2006)</f>
        <v>0.95580675598758247</v>
      </c>
      <c r="BM2026" s="145">
        <f t="shared" si="290"/>
        <v>0.88836652949272699</v>
      </c>
      <c r="BN2026" s="145">
        <f t="shared" si="290"/>
        <v>0.99998358284060096</v>
      </c>
      <c r="BO2026" s="145">
        <f t="shared" si="290"/>
        <v>0.78744039869194815</v>
      </c>
      <c r="BP2026" s="145">
        <f t="shared" si="290"/>
        <v>0.567009060385959</v>
      </c>
      <c r="BQ2026" s="145">
        <f t="shared" si="290"/>
        <v>0.47440103510662796</v>
      </c>
      <c r="BR2026" s="145">
        <f t="shared" si="290"/>
        <v>0.44191040133460979</v>
      </c>
      <c r="BS2026" s="145">
        <f t="shared" si="290"/>
        <v>0.58750567981009993</v>
      </c>
      <c r="BT2026" s="145">
        <f t="shared" si="290"/>
        <v>0.24039395986237422</v>
      </c>
      <c r="BU2026" s="145">
        <f t="shared" si="290"/>
        <v>0.15456364596053709</v>
      </c>
      <c r="BV2026" s="145">
        <f t="shared" si="290"/>
        <v>8.3457601299139747E-2</v>
      </c>
      <c r="BW2026" s="145">
        <f t="shared" si="290"/>
        <v>7.5584854032104298E-2</v>
      </c>
      <c r="BX2026" s="145">
        <f t="shared" si="290"/>
        <v>4.4354460840166525E-2</v>
      </c>
      <c r="BY2026" s="145">
        <f t="shared" si="290"/>
        <v>3.0847498756694985E-2</v>
      </c>
      <c r="BZ2026" s="145">
        <f t="shared" si="290"/>
        <v>6.5569846249084449E-2</v>
      </c>
      <c r="CA2026" s="145">
        <f t="shared" si="290"/>
        <v>0.10401716214012886</v>
      </c>
      <c r="CB2026" s="145">
        <f t="shared" si="290"/>
        <v>0.14175335770111741</v>
      </c>
      <c r="CC2026" s="145">
        <f t="shared" si="290"/>
        <v>0.12983654380525048</v>
      </c>
      <c r="CD2026" s="145">
        <f t="shared" si="290"/>
        <v>0.3560618133572333</v>
      </c>
      <c r="CE2026" s="145">
        <f t="shared" si="290"/>
        <v>0.5313622615279896</v>
      </c>
      <c r="CF2026" s="145">
        <f t="shared" si="290"/>
        <v>0.83796639844385046</v>
      </c>
      <c r="CG2026" s="145">
        <f t="shared" si="290"/>
        <v>0.606905289467225</v>
      </c>
      <c r="CH2026" s="145">
        <f t="shared" si="290"/>
        <v>0.58137694667475592</v>
      </c>
      <c r="CI2026" s="145">
        <f t="shared" si="290"/>
        <v>0.51050566743673831</v>
      </c>
      <c r="CJ2026" s="145">
        <f t="shared" si="290"/>
        <v>0.57288952682189542</v>
      </c>
      <c r="CK2026" s="145">
        <f t="shared" si="290"/>
        <v>0.52812568709382379</v>
      </c>
      <c r="CL2026" s="145">
        <f t="shared" si="290"/>
        <v>0.40006665996613366</v>
      </c>
      <c r="CM2026" s="145">
        <f t="shared" si="290"/>
        <v>0.52086919469344917</v>
      </c>
      <c r="CN2026" s="145">
        <f t="shared" si="290"/>
        <v>0.4245235564855887</v>
      </c>
      <c r="CO2026" s="145">
        <f t="shared" si="290"/>
        <v>0.33643511000875098</v>
      </c>
      <c r="CP2026" s="145">
        <f t="shared" si="290"/>
        <v>0.39422801153137371</v>
      </c>
      <c r="CQ2026" s="145">
        <f t="shared" si="290"/>
        <v>0.28877150027443033</v>
      </c>
      <c r="CR2026" s="145">
        <f t="shared" si="290"/>
        <v>0.26002284824376226</v>
      </c>
      <c r="CS2026" s="145">
        <f t="shared" si="290"/>
        <v>0.34811844723810187</v>
      </c>
      <c r="CT2026" s="145">
        <f t="shared" si="290"/>
        <v>0.21608435595092734</v>
      </c>
      <c r="CU2026" s="145">
        <f t="shared" si="290"/>
        <v>0.13507080856606582</v>
      </c>
      <c r="CV2026" s="145">
        <f t="shared" si="290"/>
        <v>0.10781150013036328</v>
      </c>
      <c r="CW2026" s="145">
        <f t="shared" si="290"/>
        <v>6.1964070841273845E-2</v>
      </c>
      <c r="CX2026" s="145">
        <f t="shared" si="290"/>
        <v>0.12621344050690639</v>
      </c>
      <c r="CY2026" s="145">
        <f t="shared" si="290"/>
        <v>0.15855778999810016</v>
      </c>
      <c r="CZ2026" s="145">
        <f t="shared" si="290"/>
        <v>0.20731843073608397</v>
      </c>
      <c r="DA2026" s="145">
        <f t="shared" si="290"/>
        <v>0.14995498667717153</v>
      </c>
      <c r="DB2026" s="145">
        <f t="shared" si="290"/>
        <v>0.10582210741164939</v>
      </c>
      <c r="DC2026" s="145">
        <f t="shared" si="290"/>
        <v>0.23091403187977627</v>
      </c>
      <c r="DD2026" s="145">
        <f t="shared" si="290"/>
        <v>0.22088223183404102</v>
      </c>
      <c r="DE2026" s="145">
        <f t="shared" si="290"/>
        <v>4.6395008381708687E-2</v>
      </c>
      <c r="DF2026" s="145">
        <f t="shared" si="290"/>
        <v>0.10430985951913163</v>
      </c>
      <c r="DG2026" s="145">
        <f t="shared" si="290"/>
        <v>0.1002933716217769</v>
      </c>
      <c r="DH2026" s="145">
        <f t="shared" si="290"/>
        <v>0.12223157083778328</v>
      </c>
      <c r="DI2026" s="145">
        <f t="shared" si="290"/>
        <v>0.11516529518637909</v>
      </c>
      <c r="DJ2026" s="145">
        <f t="shared" si="290"/>
        <v>0.13246873848864127</v>
      </c>
      <c r="DK2026" s="145">
        <f t="shared" si="290"/>
        <v>0.14842589046606797</v>
      </c>
      <c r="DL2026" s="145">
        <f t="shared" si="290"/>
        <v>0.15037514440663835</v>
      </c>
      <c r="DM2026" s="145">
        <f t="shared" si="290"/>
        <v>0.16407557253746463</v>
      </c>
      <c r="DN2026" s="145">
        <f t="shared" si="290"/>
        <v>0.1183776037629496</v>
      </c>
      <c r="DO2026" s="145">
        <f t="shared" si="290"/>
        <v>0.22076983172355708</v>
      </c>
      <c r="DP2026" s="145">
        <f t="shared" si="290"/>
        <v>0.23541182292750976</v>
      </c>
      <c r="DQ2026" s="145">
        <f t="shared" si="290"/>
        <v>0.18283454612451841</v>
      </c>
      <c r="DR2026" s="145">
        <f t="shared" si="290"/>
        <v>0.19694386284073903</v>
      </c>
      <c r="DS2026" s="145">
        <f t="shared" si="290"/>
        <v>0.21007134303687053</v>
      </c>
      <c r="DT2026" s="145">
        <f t="shared" ref="DT2026" si="291">DT2001/SUM(DT$1985,DT$1996,DT$2001,DT$2006)</f>
        <v>0.24693531771199795</v>
      </c>
      <c r="DU2026" s="145">
        <f t="shared" ref="DU2026" si="292">DU2001/SUM(DU$1985,DU$1996,DU$2001,DU$2006)</f>
        <v>0.30266184321311551</v>
      </c>
      <c r="DV2026" s="112"/>
    </row>
    <row r="2027" spans="1:126" s="87" customFormat="1" hidden="1">
      <c r="A2027" s="85" t="s">
        <v>2639</v>
      </c>
      <c r="AZ2027" s="111"/>
      <c r="BE2027" s="111"/>
      <c r="BL2027" s="145" t="e">
        <f t="shared" ref="BL2027:DS2027" si="293">BL2002/SUM(BL$1986,BL$1991,BL$2002,BL$2007)</f>
        <v>#DIV/0!</v>
      </c>
      <c r="BM2027" s="145">
        <f t="shared" si="293"/>
        <v>0</v>
      </c>
      <c r="BN2027" s="145" t="e">
        <f t="shared" si="293"/>
        <v>#DIV/0!</v>
      </c>
      <c r="BO2027" s="145">
        <f t="shared" si="293"/>
        <v>0</v>
      </c>
      <c r="BP2027" s="145">
        <f t="shared" si="293"/>
        <v>0</v>
      </c>
      <c r="BQ2027" s="145">
        <f t="shared" si="293"/>
        <v>0</v>
      </c>
      <c r="BR2027" s="145">
        <f t="shared" si="293"/>
        <v>6.3918731751948385E-2</v>
      </c>
      <c r="BS2027" s="145">
        <f t="shared" si="293"/>
        <v>0.12945820123371948</v>
      </c>
      <c r="BT2027" s="145">
        <f t="shared" si="293"/>
        <v>0</v>
      </c>
      <c r="BU2027" s="145">
        <f t="shared" si="293"/>
        <v>0</v>
      </c>
      <c r="BV2027" s="145">
        <f t="shared" si="293"/>
        <v>0</v>
      </c>
      <c r="BW2027" s="145">
        <f t="shared" si="293"/>
        <v>0</v>
      </c>
      <c r="BX2027" s="145">
        <f t="shared" si="293"/>
        <v>2.8484547201353575E-2</v>
      </c>
      <c r="BY2027" s="145">
        <f t="shared" si="293"/>
        <v>0</v>
      </c>
      <c r="BZ2027" s="145">
        <f t="shared" si="293"/>
        <v>0</v>
      </c>
      <c r="CA2027" s="145">
        <f t="shared" si="293"/>
        <v>0</v>
      </c>
      <c r="CB2027" s="145">
        <f t="shared" si="293"/>
        <v>0</v>
      </c>
      <c r="CC2027" s="145">
        <f t="shared" si="293"/>
        <v>0</v>
      </c>
      <c r="CD2027" s="145">
        <f t="shared" si="293"/>
        <v>3.0450880492294219E-2</v>
      </c>
      <c r="CE2027" s="145">
        <f t="shared" si="293"/>
        <v>6.4798863025536607E-3</v>
      </c>
      <c r="CF2027" s="145">
        <f t="shared" si="293"/>
        <v>0</v>
      </c>
      <c r="CG2027" s="145">
        <f t="shared" si="293"/>
        <v>0</v>
      </c>
      <c r="CH2027" s="145">
        <f t="shared" si="293"/>
        <v>0</v>
      </c>
      <c r="CI2027" s="145">
        <f t="shared" si="293"/>
        <v>0</v>
      </c>
      <c r="CJ2027" s="145">
        <f t="shared" si="293"/>
        <v>0</v>
      </c>
      <c r="CK2027" s="145">
        <f t="shared" si="293"/>
        <v>0</v>
      </c>
      <c r="CL2027" s="145">
        <f t="shared" si="293"/>
        <v>0</v>
      </c>
      <c r="CM2027" s="145">
        <f t="shared" si="293"/>
        <v>0</v>
      </c>
      <c r="CN2027" s="145">
        <f t="shared" si="293"/>
        <v>0</v>
      </c>
      <c r="CO2027" s="145">
        <f t="shared" si="293"/>
        <v>0</v>
      </c>
      <c r="CP2027" s="145">
        <f t="shared" si="293"/>
        <v>0</v>
      </c>
      <c r="CQ2027" s="145">
        <f t="shared" si="293"/>
        <v>0</v>
      </c>
      <c r="CR2027" s="145">
        <f t="shared" si="293"/>
        <v>0</v>
      </c>
      <c r="CS2027" s="145">
        <f t="shared" si="293"/>
        <v>0</v>
      </c>
      <c r="CT2027" s="145">
        <f t="shared" si="293"/>
        <v>0</v>
      </c>
      <c r="CU2027" s="145">
        <f t="shared" si="293"/>
        <v>0</v>
      </c>
      <c r="CV2027" s="145">
        <f t="shared" si="293"/>
        <v>0</v>
      </c>
      <c r="CW2027" s="145">
        <f t="shared" si="293"/>
        <v>0</v>
      </c>
      <c r="CX2027" s="145">
        <f t="shared" si="293"/>
        <v>0</v>
      </c>
      <c r="CY2027" s="145">
        <f t="shared" si="293"/>
        <v>3.6207187781273813E-10</v>
      </c>
      <c r="CZ2027" s="145">
        <f t="shared" si="293"/>
        <v>5.9949113235347291E-10</v>
      </c>
      <c r="DA2027" s="145">
        <f t="shared" si="293"/>
        <v>0</v>
      </c>
      <c r="DB2027" s="145">
        <f t="shared" si="293"/>
        <v>0</v>
      </c>
      <c r="DC2027" s="145">
        <f t="shared" si="293"/>
        <v>4.8648235552292418E-2</v>
      </c>
      <c r="DD2027" s="145">
        <f t="shared" si="293"/>
        <v>0.15495941413002579</v>
      </c>
      <c r="DE2027" s="145">
        <f t="shared" si="293"/>
        <v>1.4041143077007635E-2</v>
      </c>
      <c r="DF2027" s="145">
        <f t="shared" si="293"/>
        <v>1.0221145666292371E-2</v>
      </c>
      <c r="DG2027" s="145">
        <f t="shared" si="293"/>
        <v>1.0730039290815941E-2</v>
      </c>
      <c r="DH2027" s="145">
        <f t="shared" si="293"/>
        <v>5.8850343241455636E-3</v>
      </c>
      <c r="DI2027" s="145">
        <f t="shared" si="293"/>
        <v>2.9075959788598837E-2</v>
      </c>
      <c r="DJ2027" s="145">
        <f t="shared" si="293"/>
        <v>0</v>
      </c>
      <c r="DK2027" s="145">
        <f t="shared" si="293"/>
        <v>0</v>
      </c>
      <c r="DL2027" s="145">
        <f t="shared" si="293"/>
        <v>0</v>
      </c>
      <c r="DM2027" s="145">
        <f t="shared" si="293"/>
        <v>9.5287651496249893E-3</v>
      </c>
      <c r="DN2027" s="145">
        <f t="shared" si="293"/>
        <v>1.0938262590825937E-2</v>
      </c>
      <c r="DO2027" s="145">
        <f t="shared" si="293"/>
        <v>3.9872318270495421E-9</v>
      </c>
      <c r="DP2027" s="145">
        <f t="shared" si="293"/>
        <v>4.5755383589404968E-3</v>
      </c>
      <c r="DQ2027" s="145">
        <f t="shared" si="293"/>
        <v>0</v>
      </c>
      <c r="DR2027" s="145">
        <f t="shared" si="293"/>
        <v>0</v>
      </c>
      <c r="DS2027" s="145">
        <f t="shared" si="293"/>
        <v>0</v>
      </c>
      <c r="DT2027" s="145">
        <f t="shared" ref="DT2027" si="294">DT2002/SUM(DT$1986,DT$1991,DT$2002,DT$2007)</f>
        <v>1.60060503851784E-2</v>
      </c>
      <c r="DU2027" s="145">
        <f t="shared" ref="DU2027" si="295">DU2002/SUM(DU$1986,DU$1991,DU$2002,DU$2007)</f>
        <v>4.8861555111912687E-3</v>
      </c>
      <c r="DV2027" s="112"/>
    </row>
    <row r="2028" spans="1:126" s="87" customFormat="1" hidden="1">
      <c r="A2028" s="85" t="s">
        <v>2640</v>
      </c>
      <c r="AZ2028" s="111"/>
      <c r="BE2028" s="111"/>
      <c r="BL2028" s="145">
        <f t="shared" ref="BL2028:DS2028" si="296">BL2003/SUM(BL$1988,BL$1993,BL$1998,BL$2003)</f>
        <v>0.87901577011897958</v>
      </c>
      <c r="BM2028" s="145">
        <f t="shared" si="296"/>
        <v>0.43065348036079348</v>
      </c>
      <c r="BN2028" s="145">
        <f t="shared" si="296"/>
        <v>0.49013898678290602</v>
      </c>
      <c r="BO2028" s="145">
        <f t="shared" si="296"/>
        <v>0.41804234558438891</v>
      </c>
      <c r="BP2028" s="145">
        <f t="shared" si="296"/>
        <v>0.33417573918910093</v>
      </c>
      <c r="BQ2028" s="145">
        <f t="shared" si="296"/>
        <v>0.35086903385720669</v>
      </c>
      <c r="BR2028" s="145">
        <f t="shared" si="296"/>
        <v>0.22128267161783291</v>
      </c>
      <c r="BS2028" s="145">
        <f t="shared" si="296"/>
        <v>0.22113216062679425</v>
      </c>
      <c r="BT2028" s="145">
        <f t="shared" si="296"/>
        <v>0.19709756437983089</v>
      </c>
      <c r="BU2028" s="145">
        <f t="shared" si="296"/>
        <v>0.20626933240160372</v>
      </c>
      <c r="BV2028" s="145">
        <f t="shared" si="296"/>
        <v>0.22836632183423472</v>
      </c>
      <c r="BW2028" s="145">
        <f t="shared" si="296"/>
        <v>0.20253883087377819</v>
      </c>
      <c r="BX2028" s="145">
        <f t="shared" si="296"/>
        <v>0.21089426655674445</v>
      </c>
      <c r="BY2028" s="145">
        <f t="shared" si="296"/>
        <v>0.18650133722684437</v>
      </c>
      <c r="BZ2028" s="145">
        <f t="shared" si="296"/>
        <v>0.11319157705342305</v>
      </c>
      <c r="CA2028" s="145">
        <f t="shared" si="296"/>
        <v>0.10491894474932506</v>
      </c>
      <c r="CB2028" s="145">
        <f t="shared" si="296"/>
        <v>0.10828157188043376</v>
      </c>
      <c r="CC2028" s="145">
        <f t="shared" si="296"/>
        <v>0.11360355588840862</v>
      </c>
      <c r="CD2028" s="145">
        <f t="shared" si="296"/>
        <v>0.16314123541562009</v>
      </c>
      <c r="CE2028" s="145">
        <f t="shared" si="296"/>
        <v>0.25444753059959285</v>
      </c>
      <c r="CF2028" s="145">
        <f t="shared" si="296"/>
        <v>0.32259342224965792</v>
      </c>
      <c r="CG2028" s="145">
        <f t="shared" si="296"/>
        <v>0.4584419330136037</v>
      </c>
      <c r="CH2028" s="145">
        <f t="shared" si="296"/>
        <v>0.45765614756284445</v>
      </c>
      <c r="CI2028" s="145">
        <f t="shared" si="296"/>
        <v>0.35658034138898465</v>
      </c>
      <c r="CJ2028" s="145">
        <f t="shared" si="296"/>
        <v>0.2465077273770872</v>
      </c>
      <c r="CK2028" s="145">
        <f t="shared" si="296"/>
        <v>0.3296330885542379</v>
      </c>
      <c r="CL2028" s="145">
        <f t="shared" si="296"/>
        <v>0.29233495004674792</v>
      </c>
      <c r="CM2028" s="145">
        <f t="shared" si="296"/>
        <v>0.37686980865791347</v>
      </c>
      <c r="CN2028" s="145">
        <f t="shared" si="296"/>
        <v>0.24928973906484558</v>
      </c>
      <c r="CO2028" s="145">
        <f t="shared" si="296"/>
        <v>0.2257827360773641</v>
      </c>
      <c r="CP2028" s="145">
        <f t="shared" si="296"/>
        <v>0.33964618536439228</v>
      </c>
      <c r="CQ2028" s="145">
        <f t="shared" si="296"/>
        <v>0.31774043974988903</v>
      </c>
      <c r="CR2028" s="145">
        <f t="shared" si="296"/>
        <v>0.26264869464528123</v>
      </c>
      <c r="CS2028" s="145">
        <f t="shared" si="296"/>
        <v>0.28982903526250875</v>
      </c>
      <c r="CT2028" s="145">
        <f t="shared" si="296"/>
        <v>0.22662655907927073</v>
      </c>
      <c r="CU2028" s="145">
        <f t="shared" si="296"/>
        <v>0.28377489781159843</v>
      </c>
      <c r="CV2028" s="145">
        <f t="shared" si="296"/>
        <v>0.27330474062632515</v>
      </c>
      <c r="CW2028" s="145">
        <f t="shared" si="296"/>
        <v>0.12312305875241801</v>
      </c>
      <c r="CX2028" s="145">
        <f t="shared" si="296"/>
        <v>0.3681021087493539</v>
      </c>
      <c r="CY2028" s="145">
        <f t="shared" si="296"/>
        <v>0.36317478955871335</v>
      </c>
      <c r="CZ2028" s="145">
        <f t="shared" si="296"/>
        <v>0.33252896225230161</v>
      </c>
      <c r="DA2028" s="145">
        <f t="shared" si="296"/>
        <v>0.34964410117391853</v>
      </c>
      <c r="DB2028" s="145">
        <f t="shared" si="296"/>
        <v>0.39233871341800725</v>
      </c>
      <c r="DC2028" s="145">
        <f t="shared" si="296"/>
        <v>0.36876612969746347</v>
      </c>
      <c r="DD2028" s="145">
        <f t="shared" si="296"/>
        <v>0.40592008068361501</v>
      </c>
      <c r="DE2028" s="145">
        <f t="shared" si="296"/>
        <v>0.24118477637729344</v>
      </c>
      <c r="DF2028" s="145">
        <f t="shared" si="296"/>
        <v>0.28402062011452345</v>
      </c>
      <c r="DG2028" s="145">
        <f t="shared" si="296"/>
        <v>0.21336236129563146</v>
      </c>
      <c r="DH2028" s="145">
        <f t="shared" si="296"/>
        <v>0.28522830191533732</v>
      </c>
      <c r="DI2028" s="145">
        <f t="shared" si="296"/>
        <v>0.27697980578549403</v>
      </c>
      <c r="DJ2028" s="145">
        <f t="shared" si="296"/>
        <v>0.28342553444199181</v>
      </c>
      <c r="DK2028" s="145">
        <f t="shared" si="296"/>
        <v>0.26577867932628851</v>
      </c>
      <c r="DL2028" s="145">
        <f t="shared" si="296"/>
        <v>0.25267054395173577</v>
      </c>
      <c r="DM2028" s="145">
        <f t="shared" si="296"/>
        <v>0.21392300896308572</v>
      </c>
      <c r="DN2028" s="145">
        <f t="shared" si="296"/>
        <v>0.12105192289014122</v>
      </c>
      <c r="DO2028" s="145">
        <f t="shared" si="296"/>
        <v>0.21089116473225597</v>
      </c>
      <c r="DP2028" s="145">
        <f t="shared" si="296"/>
        <v>0.26319867241373868</v>
      </c>
      <c r="DQ2028" s="145">
        <f t="shared" si="296"/>
        <v>0.13833771962945998</v>
      </c>
      <c r="DR2028" s="145">
        <f t="shared" si="296"/>
        <v>0.14234050386495475</v>
      </c>
      <c r="DS2028" s="145">
        <f t="shared" si="296"/>
        <v>0.18746841400170042</v>
      </c>
      <c r="DT2028" s="145">
        <f t="shared" ref="DT2028" si="297">DT2003/SUM(DT$1988,DT$1993,DT$1998,DT$2003)</f>
        <v>0.36143788997359449</v>
      </c>
      <c r="DU2028" s="145">
        <f t="shared" ref="DU2028" si="298">DU2003/SUM(DU$1988,DU$1993,DU$1998,DU$2003)</f>
        <v>0.27047868962711086</v>
      </c>
      <c r="DV2028" s="112"/>
    </row>
    <row r="2029" spans="1:126" s="87" customFormat="1" hidden="1">
      <c r="A2029" s="85" t="s">
        <v>2641</v>
      </c>
      <c r="AZ2029" s="111"/>
      <c r="BE2029" s="111"/>
      <c r="BL2029" s="145"/>
      <c r="BM2029" s="145"/>
      <c r="BN2029" s="145"/>
      <c r="BO2029" s="145"/>
      <c r="BP2029" s="145"/>
      <c r="BQ2029" s="145"/>
      <c r="BR2029" s="145"/>
      <c r="BS2029" s="145"/>
      <c r="BT2029" s="145"/>
      <c r="BU2029" s="145"/>
      <c r="BV2029" s="145"/>
      <c r="BW2029" s="145"/>
      <c r="BX2029" s="145"/>
      <c r="BY2029" s="145"/>
      <c r="BZ2029" s="145"/>
      <c r="CA2029" s="145"/>
      <c r="CB2029" s="145"/>
      <c r="CC2029" s="145"/>
      <c r="CD2029" s="145"/>
      <c r="CE2029" s="145"/>
      <c r="CF2029" s="145"/>
      <c r="CG2029" s="145"/>
      <c r="CH2029" s="145"/>
      <c r="CI2029" s="145"/>
      <c r="CJ2029" s="145"/>
      <c r="CK2029" s="145"/>
      <c r="CL2029" s="145"/>
      <c r="CM2029" s="145"/>
      <c r="CN2029" s="145"/>
      <c r="CO2029" s="145"/>
      <c r="CP2029" s="145"/>
      <c r="CQ2029" s="145"/>
      <c r="CR2029" s="145"/>
      <c r="CS2029" s="145"/>
      <c r="CT2029" s="145"/>
      <c r="CU2029" s="145"/>
      <c r="CV2029" s="145"/>
      <c r="CW2029" s="145"/>
      <c r="CX2029" s="145"/>
      <c r="CY2029" s="145"/>
      <c r="CZ2029" s="145"/>
      <c r="DA2029" s="145"/>
      <c r="DB2029" s="145"/>
      <c r="DC2029" s="145"/>
      <c r="DD2029" s="145"/>
      <c r="DE2029" s="145"/>
      <c r="DF2029" s="145"/>
      <c r="DG2029" s="145"/>
      <c r="DH2029" s="145"/>
      <c r="DI2029" s="145"/>
      <c r="DJ2029" s="145"/>
      <c r="DK2029" s="145"/>
      <c r="DL2029" s="145"/>
      <c r="DM2029" s="145"/>
      <c r="DN2029" s="145"/>
      <c r="DO2029" s="145"/>
      <c r="DP2029" s="145"/>
      <c r="DQ2029" s="145"/>
      <c r="DR2029" s="145"/>
      <c r="DS2029" s="145"/>
      <c r="DT2029" s="145"/>
      <c r="DU2029" s="145"/>
      <c r="DV2029" s="112"/>
    </row>
    <row r="2030" spans="1:126" s="87" customFormat="1" hidden="1">
      <c r="A2030" s="85" t="s">
        <v>2642</v>
      </c>
      <c r="AZ2030" s="111"/>
      <c r="BE2030" s="111"/>
      <c r="BL2030" s="145">
        <f t="shared" ref="BL2030:DS2030" si="299">BL2005/SUM(BL$1990,BL$1995,BL$2000,BL$2005)</f>
        <v>1</v>
      </c>
      <c r="BM2030" s="145">
        <f t="shared" si="299"/>
        <v>0</v>
      </c>
      <c r="BN2030" s="145">
        <f t="shared" si="299"/>
        <v>0</v>
      </c>
      <c r="BO2030" s="145">
        <f t="shared" si="299"/>
        <v>2.1924382314291842E-6</v>
      </c>
      <c r="BP2030" s="145">
        <f t="shared" si="299"/>
        <v>0</v>
      </c>
      <c r="BQ2030" s="145">
        <f t="shared" si="299"/>
        <v>7.909853211796828E-5</v>
      </c>
      <c r="BR2030" s="145">
        <f t="shared" si="299"/>
        <v>1.8183787564648729E-5</v>
      </c>
      <c r="BS2030" s="145">
        <f t="shared" si="299"/>
        <v>5.1303068909154059E-7</v>
      </c>
      <c r="BT2030" s="145">
        <f t="shared" si="299"/>
        <v>3.1030410510878006E-3</v>
      </c>
      <c r="BU2030" s="145">
        <f t="shared" si="299"/>
        <v>3.7213009535208639E-4</v>
      </c>
      <c r="BV2030" s="145">
        <f t="shared" si="299"/>
        <v>2.0132433428351943E-3</v>
      </c>
      <c r="BW2030" s="145">
        <f t="shared" si="299"/>
        <v>2.6880818326519679E-4</v>
      </c>
      <c r="BX2030" s="145">
        <f t="shared" si="299"/>
        <v>8.6916403344797749E-2</v>
      </c>
      <c r="BY2030" s="145">
        <f t="shared" si="299"/>
        <v>1.230604269612124E-3</v>
      </c>
      <c r="BZ2030" s="145">
        <f t="shared" si="299"/>
        <v>1.5838701164236055E-2</v>
      </c>
      <c r="CA2030" s="145">
        <f t="shared" si="299"/>
        <v>1.1367793363411568E-3</v>
      </c>
      <c r="CB2030" s="145">
        <f t="shared" si="299"/>
        <v>0</v>
      </c>
      <c r="CC2030" s="145">
        <f t="shared" si="299"/>
        <v>3.1322182046832379E-4</v>
      </c>
      <c r="CD2030" s="145">
        <f t="shared" si="299"/>
        <v>1.8057348948047117E-2</v>
      </c>
      <c r="CE2030" s="145">
        <f t="shared" si="299"/>
        <v>7.6745848652467284E-3</v>
      </c>
      <c r="CF2030" s="145">
        <f t="shared" si="299"/>
        <v>3.286142899088039E-2</v>
      </c>
      <c r="CG2030" s="145">
        <f t="shared" si="299"/>
        <v>0.21773034255218396</v>
      </c>
      <c r="CH2030" s="145">
        <f t="shared" si="299"/>
        <v>0.26862439364571117</v>
      </c>
      <c r="CI2030" s="145">
        <f t="shared" si="299"/>
        <v>1</v>
      </c>
      <c r="CJ2030" s="145" t="e">
        <f t="shared" si="299"/>
        <v>#DIV/0!</v>
      </c>
      <c r="CK2030" s="145">
        <f t="shared" si="299"/>
        <v>1.811106840686903E-5</v>
      </c>
      <c r="CL2030" s="145">
        <f t="shared" si="299"/>
        <v>1</v>
      </c>
      <c r="CM2030" s="145">
        <f t="shared" si="299"/>
        <v>1.7689678886945376E-4</v>
      </c>
      <c r="CN2030" s="145">
        <f t="shared" si="299"/>
        <v>1.9612748641916242E-4</v>
      </c>
      <c r="CO2030" s="145">
        <f t="shared" si="299"/>
        <v>3.5436686418252734E-5</v>
      </c>
      <c r="CP2030" s="145">
        <f t="shared" si="299"/>
        <v>1.3474032691115031E-3</v>
      </c>
      <c r="CQ2030" s="145">
        <f t="shared" si="299"/>
        <v>2.0614120657208158E-3</v>
      </c>
      <c r="CR2030" s="145">
        <f t="shared" si="299"/>
        <v>0</v>
      </c>
      <c r="CS2030" s="145">
        <f t="shared" si="299"/>
        <v>0.5993290230579249</v>
      </c>
      <c r="CT2030" s="145">
        <f t="shared" si="299"/>
        <v>0.49796880733579962</v>
      </c>
      <c r="CU2030" s="145">
        <f t="shared" si="299"/>
        <v>2.8344250501147226E-2</v>
      </c>
      <c r="CV2030" s="145">
        <f t="shared" si="299"/>
        <v>0.56034116532897005</v>
      </c>
      <c r="CW2030" s="145">
        <f t="shared" si="299"/>
        <v>7.4479487836462289E-3</v>
      </c>
      <c r="CX2030" s="145">
        <f t="shared" si="299"/>
        <v>5.7219876000274492E-3</v>
      </c>
      <c r="CY2030" s="145">
        <f t="shared" si="299"/>
        <v>9.5467451334311296E-3</v>
      </c>
      <c r="CZ2030" s="145">
        <f t="shared" si="299"/>
        <v>2.9672327485495576E-2</v>
      </c>
      <c r="DA2030" s="145">
        <f t="shared" si="299"/>
        <v>1.296533143251764E-2</v>
      </c>
      <c r="DB2030" s="145">
        <f t="shared" si="299"/>
        <v>5.5943265668418401E-3</v>
      </c>
      <c r="DC2030" s="145">
        <f t="shared" si="299"/>
        <v>2.4117508134748465E-2</v>
      </c>
      <c r="DD2030" s="145">
        <f t="shared" si="299"/>
        <v>6.8766638215707193E-2</v>
      </c>
      <c r="DE2030" s="145">
        <f t="shared" si="299"/>
        <v>4.7804743994495087E-2</v>
      </c>
      <c r="DF2030" s="145">
        <f t="shared" si="299"/>
        <v>4.9790186740580542E-2</v>
      </c>
      <c r="DG2030" s="145">
        <f t="shared" si="299"/>
        <v>9.9719070846916447E-3</v>
      </c>
      <c r="DH2030" s="145">
        <f t="shared" si="299"/>
        <v>1.2147117801918187E-2</v>
      </c>
      <c r="DI2030" s="145">
        <f t="shared" si="299"/>
        <v>5.6513693591482006E-3</v>
      </c>
      <c r="DJ2030" s="145">
        <f t="shared" si="299"/>
        <v>5.4667701552294506E-5</v>
      </c>
      <c r="DK2030" s="145">
        <f t="shared" si="299"/>
        <v>4.4141590895667157E-5</v>
      </c>
      <c r="DL2030" s="145">
        <f t="shared" si="299"/>
        <v>2.9940855181853493E-2</v>
      </c>
      <c r="DM2030" s="145">
        <f t="shared" si="299"/>
        <v>8.2359597692417616E-3</v>
      </c>
      <c r="DN2030" s="145">
        <f t="shared" si="299"/>
        <v>6.327364825940629E-2</v>
      </c>
      <c r="DO2030" s="145">
        <f t="shared" si="299"/>
        <v>0.32033631217578579</v>
      </c>
      <c r="DP2030" s="145">
        <f t="shared" si="299"/>
        <v>0.34781993519939702</v>
      </c>
      <c r="DQ2030" s="145">
        <f t="shared" si="299"/>
        <v>0.52241466865630615</v>
      </c>
      <c r="DR2030" s="145">
        <f t="shared" si="299"/>
        <v>0.35355432042405932</v>
      </c>
      <c r="DS2030" s="145">
        <f t="shared" si="299"/>
        <v>0.12823320979000827</v>
      </c>
      <c r="DT2030" s="145">
        <f t="shared" ref="DT2030" si="300">DT2005/SUM(DT$1990,DT$1995,DT$2000,DT$2005)</f>
        <v>3.8341129335193472E-2</v>
      </c>
      <c r="DU2030" s="145">
        <f t="shared" ref="DU2030" si="301">DU2005/SUM(DU$1990,DU$1995,DU$2000,DU$2005)</f>
        <v>0.43772265385796172</v>
      </c>
      <c r="DV2030" s="112"/>
    </row>
    <row r="2031" spans="1:126" s="87" customFormat="1" hidden="1">
      <c r="A2031" s="85" t="s">
        <v>2643</v>
      </c>
      <c r="AZ2031" s="111"/>
      <c r="BE2031" s="111"/>
      <c r="BL2031" s="145">
        <f t="shared" ref="BL2031:DS2031" si="302">BL2006/SUM(BL$1985,BL$1996,BL$2001,BL$2006)</f>
        <v>4.419324401241756E-2</v>
      </c>
      <c r="BM2031" s="145">
        <f t="shared" si="302"/>
        <v>0.11163347050727299</v>
      </c>
      <c r="BN2031" s="145">
        <f t="shared" si="302"/>
        <v>1.6417159399020153E-5</v>
      </c>
      <c r="BO2031" s="145">
        <f t="shared" si="302"/>
        <v>2.6024956347639302E-6</v>
      </c>
      <c r="BP2031" s="145">
        <f t="shared" si="302"/>
        <v>0</v>
      </c>
      <c r="BQ2031" s="145">
        <f t="shared" si="302"/>
        <v>3.478079919805107E-2</v>
      </c>
      <c r="BR2031" s="145">
        <f t="shared" si="302"/>
        <v>0</v>
      </c>
      <c r="BS2031" s="145">
        <f t="shared" si="302"/>
        <v>0</v>
      </c>
      <c r="BT2031" s="145">
        <f t="shared" si="302"/>
        <v>7.4045660834758014E-3</v>
      </c>
      <c r="BU2031" s="145">
        <f t="shared" si="302"/>
        <v>6.1897772685069151E-2</v>
      </c>
      <c r="BV2031" s="145">
        <f t="shared" si="302"/>
        <v>2.0839846895149488E-2</v>
      </c>
      <c r="BW2031" s="145">
        <f t="shared" si="302"/>
        <v>2.6687522331834385E-2</v>
      </c>
      <c r="BX2031" s="145">
        <f t="shared" si="302"/>
        <v>1.7968779122460376E-2</v>
      </c>
      <c r="BY2031" s="145">
        <f t="shared" si="302"/>
        <v>9.2221148801188736E-3</v>
      </c>
      <c r="BZ2031" s="145">
        <f t="shared" si="302"/>
        <v>1.4990548033226954E-2</v>
      </c>
      <c r="CA2031" s="145">
        <f t="shared" si="302"/>
        <v>1.8361298306127833E-2</v>
      </c>
      <c r="CB2031" s="145">
        <f t="shared" si="302"/>
        <v>9.636433695522867E-4</v>
      </c>
      <c r="CC2031" s="145">
        <f t="shared" si="302"/>
        <v>5.6669003804642681E-6</v>
      </c>
      <c r="CD2031" s="145">
        <f t="shared" si="302"/>
        <v>6.9261994118938639E-8</v>
      </c>
      <c r="CE2031" s="145">
        <f t="shared" si="302"/>
        <v>5.6127112817197355E-3</v>
      </c>
      <c r="CF2031" s="145">
        <f t="shared" si="302"/>
        <v>5.4993662775895463E-4</v>
      </c>
      <c r="CG2031" s="145">
        <f t="shared" si="302"/>
        <v>1.7619776272683275E-2</v>
      </c>
      <c r="CH2031" s="145">
        <f t="shared" si="302"/>
        <v>4.5936003273308171E-2</v>
      </c>
      <c r="CI2031" s="145">
        <f t="shared" si="302"/>
        <v>0.17036495244172659</v>
      </c>
      <c r="CJ2031" s="145">
        <f t="shared" si="302"/>
        <v>0.1208744897248915</v>
      </c>
      <c r="CK2031" s="145">
        <f t="shared" si="302"/>
        <v>0.14283812549765396</v>
      </c>
      <c r="CL2031" s="145">
        <f t="shared" si="302"/>
        <v>0.2648861234096867</v>
      </c>
      <c r="CM2031" s="145">
        <f t="shared" si="302"/>
        <v>0.16811721046863204</v>
      </c>
      <c r="CN2031" s="145">
        <f t="shared" si="302"/>
        <v>0.26474827111194127</v>
      </c>
      <c r="CO2031" s="145">
        <f t="shared" si="302"/>
        <v>0.36096399226596049</v>
      </c>
      <c r="CP2031" s="145">
        <f t="shared" si="302"/>
        <v>0.45955329979251619</v>
      </c>
      <c r="CQ2031" s="145">
        <f t="shared" si="302"/>
        <v>0.44581344394503536</v>
      </c>
      <c r="CR2031" s="145">
        <f t="shared" si="302"/>
        <v>0.46255229141252985</v>
      </c>
      <c r="CS2031" s="145">
        <f t="shared" si="302"/>
        <v>0.38274137815771248</v>
      </c>
      <c r="CT2031" s="145">
        <f t="shared" si="302"/>
        <v>0.30414557666608466</v>
      </c>
      <c r="CU2031" s="145">
        <f t="shared" si="302"/>
        <v>0.3577125283109488</v>
      </c>
      <c r="CV2031" s="145">
        <f t="shared" si="302"/>
        <v>0.40540349880937554</v>
      </c>
      <c r="CW2031" s="145">
        <f t="shared" si="302"/>
        <v>0.28037775070767523</v>
      </c>
      <c r="CX2031" s="145">
        <f t="shared" si="302"/>
        <v>0.54624877450425979</v>
      </c>
      <c r="CY2031" s="145">
        <f t="shared" si="302"/>
        <v>0.44607076065656354</v>
      </c>
      <c r="CZ2031" s="145">
        <f t="shared" si="302"/>
        <v>0.40858150139728394</v>
      </c>
      <c r="DA2031" s="145">
        <f t="shared" si="302"/>
        <v>0.23158798916799822</v>
      </c>
      <c r="DB2031" s="145">
        <f t="shared" si="302"/>
        <v>0.18829409333283303</v>
      </c>
      <c r="DC2031" s="145">
        <f t="shared" si="302"/>
        <v>0.19984990139283534</v>
      </c>
      <c r="DD2031" s="145">
        <f t="shared" si="302"/>
        <v>0.17247616490834877</v>
      </c>
      <c r="DE2031" s="145">
        <f t="shared" si="302"/>
        <v>8.115093262429289E-2</v>
      </c>
      <c r="DF2031" s="145">
        <f t="shared" si="302"/>
        <v>0.12045227516949784</v>
      </c>
      <c r="DG2031" s="145">
        <f t="shared" si="302"/>
        <v>8.4177541081144239E-2</v>
      </c>
      <c r="DH2031" s="145">
        <f t="shared" si="302"/>
        <v>0.1032928826923421</v>
      </c>
      <c r="DI2031" s="145">
        <f t="shared" si="302"/>
        <v>0.10482440769843286</v>
      </c>
      <c r="DJ2031" s="145">
        <f t="shared" si="302"/>
        <v>0.10962469515135062</v>
      </c>
      <c r="DK2031" s="145">
        <f t="shared" si="302"/>
        <v>6.6168733268323898E-2</v>
      </c>
      <c r="DL2031" s="145">
        <f t="shared" si="302"/>
        <v>4.1954411692914237E-2</v>
      </c>
      <c r="DM2031" s="145">
        <f t="shared" si="302"/>
        <v>5.6355714763999046E-2</v>
      </c>
      <c r="DN2031" s="145">
        <f t="shared" si="302"/>
        <v>0.10181441823230873</v>
      </c>
      <c r="DO2031" s="145">
        <f t="shared" si="302"/>
        <v>0.19806254561757819</v>
      </c>
      <c r="DP2031" s="145">
        <f t="shared" si="302"/>
        <v>0.28332871159462125</v>
      </c>
      <c r="DQ2031" s="145">
        <f t="shared" si="302"/>
        <v>0.23632408359912105</v>
      </c>
      <c r="DR2031" s="145">
        <f t="shared" si="302"/>
        <v>0.28306643235201312</v>
      </c>
      <c r="DS2031" s="145">
        <f t="shared" si="302"/>
        <v>0.31673593148229801</v>
      </c>
      <c r="DT2031" s="145">
        <f t="shared" ref="DT2031" si="303">DT2006/SUM(DT$1985,DT$1996,DT$2001,DT$2006)</f>
        <v>0.44240396839842433</v>
      </c>
      <c r="DU2031" s="145">
        <f t="shared" ref="DU2031" si="304">DU2006/SUM(DU$1985,DU$1996,DU$2001,DU$2006)</f>
        <v>0.59191392513515528</v>
      </c>
      <c r="DV2031" s="112"/>
    </row>
    <row r="2032" spans="1:126" s="87" customFormat="1" hidden="1">
      <c r="A2032" s="85" t="s">
        <v>2644</v>
      </c>
      <c r="AZ2032" s="111"/>
      <c r="BE2032" s="111"/>
      <c r="BL2032" s="145" t="e">
        <f t="shared" ref="BL2032:DS2032" si="305">BL2007/SUM(BL$1986,BL$1991,BL$2002,BL$2007)</f>
        <v>#DIV/0!</v>
      </c>
      <c r="BM2032" s="145">
        <f t="shared" si="305"/>
        <v>0</v>
      </c>
      <c r="BN2032" s="145" t="e">
        <f t="shared" si="305"/>
        <v>#DIV/0!</v>
      </c>
      <c r="BO2032" s="145">
        <f t="shared" si="305"/>
        <v>4.3668722482030225E-7</v>
      </c>
      <c r="BP2032" s="145">
        <f t="shared" si="305"/>
        <v>3.0463135594357492E-5</v>
      </c>
      <c r="BQ2032" s="145">
        <f t="shared" si="305"/>
        <v>4.1519036239376212E-5</v>
      </c>
      <c r="BR2032" s="145">
        <f t="shared" si="305"/>
        <v>8.6594868432273214E-5</v>
      </c>
      <c r="BS2032" s="145">
        <f t="shared" si="305"/>
        <v>0</v>
      </c>
      <c r="BT2032" s="145">
        <f t="shared" si="305"/>
        <v>4.1158954854208536E-7</v>
      </c>
      <c r="BU2032" s="145">
        <f t="shared" si="305"/>
        <v>6.6189254109403909E-7</v>
      </c>
      <c r="BV2032" s="145">
        <f t="shared" si="305"/>
        <v>0</v>
      </c>
      <c r="BW2032" s="145">
        <f t="shared" si="305"/>
        <v>5.5227536450557892E-7</v>
      </c>
      <c r="BX2032" s="145">
        <f t="shared" si="305"/>
        <v>0</v>
      </c>
      <c r="BY2032" s="145">
        <f t="shared" si="305"/>
        <v>0</v>
      </c>
      <c r="BZ2032" s="145">
        <f t="shared" si="305"/>
        <v>7.1412754379683368E-3</v>
      </c>
      <c r="CA2032" s="145">
        <f t="shared" si="305"/>
        <v>3.0093114260941887E-7</v>
      </c>
      <c r="CB2032" s="145">
        <f t="shared" si="305"/>
        <v>6.987525433893732E-7</v>
      </c>
      <c r="CC2032" s="145">
        <f t="shared" si="305"/>
        <v>1.0753253807924813E-7</v>
      </c>
      <c r="CD2032" s="145">
        <f t="shared" si="305"/>
        <v>0</v>
      </c>
      <c r="CE2032" s="145">
        <f t="shared" si="305"/>
        <v>1.0876276146172435E-6</v>
      </c>
      <c r="CF2032" s="145">
        <f t="shared" si="305"/>
        <v>1.0803261803386382E-7</v>
      </c>
      <c r="CG2032" s="145">
        <f t="shared" si="305"/>
        <v>0</v>
      </c>
      <c r="CH2032" s="145">
        <f t="shared" si="305"/>
        <v>0</v>
      </c>
      <c r="CI2032" s="145">
        <f t="shared" si="305"/>
        <v>0</v>
      </c>
      <c r="CJ2032" s="145">
        <f t="shared" si="305"/>
        <v>5.3606870871403134E-7</v>
      </c>
      <c r="CK2032" s="145">
        <f t="shared" si="305"/>
        <v>4.090428047061391E-2</v>
      </c>
      <c r="CL2032" s="145">
        <f t="shared" si="305"/>
        <v>4.5011255922300909E-2</v>
      </c>
      <c r="CM2032" s="145">
        <f t="shared" si="305"/>
        <v>2.1468752036909525E-2</v>
      </c>
      <c r="CN2032" s="145">
        <f t="shared" si="305"/>
        <v>5.4653184270112488E-2</v>
      </c>
      <c r="CO2032" s="145">
        <f t="shared" si="305"/>
        <v>0.25619330970598253</v>
      </c>
      <c r="CP2032" s="145">
        <f t="shared" si="305"/>
        <v>0.71737326333162399</v>
      </c>
      <c r="CQ2032" s="145">
        <f t="shared" si="305"/>
        <v>0.80464154318587278</v>
      </c>
      <c r="CR2032" s="145">
        <f t="shared" si="305"/>
        <v>0.82373206525016174</v>
      </c>
      <c r="CS2032" s="145">
        <f t="shared" si="305"/>
        <v>0.3890176181431696</v>
      </c>
      <c r="CT2032" s="145">
        <f t="shared" si="305"/>
        <v>0.2335184276501992</v>
      </c>
      <c r="CU2032" s="145">
        <f t="shared" si="305"/>
        <v>0.13795838853871958</v>
      </c>
      <c r="CV2032" s="145">
        <f t="shared" si="305"/>
        <v>2.1403176548683119E-2</v>
      </c>
      <c r="CW2032" s="145">
        <f t="shared" si="305"/>
        <v>2.4468502981342777E-2</v>
      </c>
      <c r="CX2032" s="145">
        <f t="shared" si="305"/>
        <v>0.13632696542960729</v>
      </c>
      <c r="CY2032" s="145">
        <f t="shared" si="305"/>
        <v>5.4012116092894455E-2</v>
      </c>
      <c r="CZ2032" s="145">
        <f t="shared" si="305"/>
        <v>1.6510721660379607E-3</v>
      </c>
      <c r="DA2032" s="145">
        <f t="shared" si="305"/>
        <v>1.5914223438779149E-4</v>
      </c>
      <c r="DB2032" s="145">
        <f t="shared" si="305"/>
        <v>2.1177604590883321E-2</v>
      </c>
      <c r="DC2032" s="145">
        <f t="shared" si="305"/>
        <v>5.8616810285154183E-2</v>
      </c>
      <c r="DD2032" s="145">
        <f t="shared" si="305"/>
        <v>8.4031716108094012E-2</v>
      </c>
      <c r="DE2032" s="145">
        <f t="shared" si="305"/>
        <v>0.18057946429925667</v>
      </c>
      <c r="DF2032" s="145">
        <f t="shared" si="305"/>
        <v>0.22001953586877029</v>
      </c>
      <c r="DG2032" s="145">
        <f t="shared" si="305"/>
        <v>8.1153513173485209E-2</v>
      </c>
      <c r="DH2032" s="145">
        <f t="shared" si="305"/>
        <v>0.2099579887685708</v>
      </c>
      <c r="DI2032" s="145">
        <f t="shared" si="305"/>
        <v>0.34615117650539173</v>
      </c>
      <c r="DJ2032" s="145">
        <f t="shared" si="305"/>
        <v>0.12194908489696991</v>
      </c>
      <c r="DK2032" s="145">
        <f t="shared" si="305"/>
        <v>0.19299753812935921</v>
      </c>
      <c r="DL2032" s="145">
        <f t="shared" si="305"/>
        <v>0.14575844201924562</v>
      </c>
      <c r="DM2032" s="145">
        <f t="shared" si="305"/>
        <v>8.1851954097491395E-2</v>
      </c>
      <c r="DN2032" s="145">
        <f t="shared" si="305"/>
        <v>4.6213492573757967E-2</v>
      </c>
      <c r="DO2032" s="145">
        <f t="shared" si="305"/>
        <v>0.13836284015768163</v>
      </c>
      <c r="DP2032" s="145">
        <f t="shared" si="305"/>
        <v>0.27590515501401125</v>
      </c>
      <c r="DQ2032" s="145">
        <f t="shared" si="305"/>
        <v>0.27317164042826575</v>
      </c>
      <c r="DR2032" s="145">
        <f t="shared" si="305"/>
        <v>0.18580803661826864</v>
      </c>
      <c r="DS2032" s="145">
        <f t="shared" si="305"/>
        <v>0.25064608267542365</v>
      </c>
      <c r="DT2032" s="145">
        <f t="shared" ref="DT2032" si="306">DT2007/SUM(DT$1986,DT$1991,DT$2002,DT$2007)</f>
        <v>0.6153283784900534</v>
      </c>
      <c r="DU2032" s="145">
        <f t="shared" ref="DU2032" si="307">DU2007/SUM(DU$1986,DU$1991,DU$2002,DU$2007)</f>
        <v>0.76344585171155366</v>
      </c>
      <c r="DV2032" s="112"/>
    </row>
    <row r="2033" spans="1:126" s="87" customFormat="1" hidden="1">
      <c r="A2033" s="85" t="s">
        <v>2645</v>
      </c>
      <c r="AZ2033" s="111"/>
      <c r="BE2033" s="111"/>
      <c r="BL2033" s="145">
        <f t="shared" ref="BL2033:DS2033" si="308">BL2008/SUM(BL$1987,BL$1992,BL$1997,BL$2008)</f>
        <v>0.92710674642628788</v>
      </c>
      <c r="BM2033" s="145">
        <f t="shared" si="308"/>
        <v>0.77540738669417408</v>
      </c>
      <c r="BN2033" s="145">
        <f t="shared" si="308"/>
        <v>0.67764912935154498</v>
      </c>
      <c r="BO2033" s="145">
        <f t="shared" si="308"/>
        <v>0.63862598243500446</v>
      </c>
      <c r="BP2033" s="145">
        <f t="shared" si="308"/>
        <v>0.55593040674630256</v>
      </c>
      <c r="BQ2033" s="145">
        <f t="shared" si="308"/>
        <v>0.61565612864011554</v>
      </c>
      <c r="BR2033" s="145">
        <f t="shared" si="308"/>
        <v>0.42626434919158807</v>
      </c>
      <c r="BS2033" s="145">
        <f t="shared" si="308"/>
        <v>0.41517132424475411</v>
      </c>
      <c r="BT2033" s="145">
        <f t="shared" si="308"/>
        <v>0.48162909704377843</v>
      </c>
      <c r="BU2033" s="145">
        <f t="shared" si="308"/>
        <v>0.36327944061750972</v>
      </c>
      <c r="BV2033" s="145">
        <f t="shared" si="308"/>
        <v>0.36479168102005816</v>
      </c>
      <c r="BW2033" s="145">
        <f t="shared" si="308"/>
        <v>0.33437129211305822</v>
      </c>
      <c r="BX2033" s="145">
        <f t="shared" si="308"/>
        <v>0.39040823209687953</v>
      </c>
      <c r="BY2033" s="145">
        <f t="shared" si="308"/>
        <v>0.26574468762704356</v>
      </c>
      <c r="BZ2033" s="145">
        <f t="shared" si="308"/>
        <v>0.11988593136888544</v>
      </c>
      <c r="CA2033" s="145">
        <f t="shared" si="308"/>
        <v>8.2256322016236186E-2</v>
      </c>
      <c r="CB2033" s="145">
        <f t="shared" si="308"/>
        <v>6.7975228153805398E-2</v>
      </c>
      <c r="CC2033" s="145">
        <f t="shared" si="308"/>
        <v>7.7789412407578945E-2</v>
      </c>
      <c r="CD2033" s="145">
        <f t="shared" si="308"/>
        <v>9.3203847983103064E-2</v>
      </c>
      <c r="CE2033" s="145">
        <f t="shared" si="308"/>
        <v>5.3723502416694768E-2</v>
      </c>
      <c r="CF2033" s="145">
        <f t="shared" si="308"/>
        <v>1.0115277767037552E-2</v>
      </c>
      <c r="CG2033" s="145">
        <f t="shared" si="308"/>
        <v>1.238135202028828E-2</v>
      </c>
      <c r="CH2033" s="145">
        <f t="shared" si="308"/>
        <v>0.15483591790166934</v>
      </c>
      <c r="CI2033" s="145">
        <f t="shared" si="308"/>
        <v>1.7409853768438656E-2</v>
      </c>
      <c r="CJ2033" s="145">
        <f t="shared" si="308"/>
        <v>0.18378888721400891</v>
      </c>
      <c r="CK2033" s="145">
        <f t="shared" si="308"/>
        <v>3.9169446362490923E-2</v>
      </c>
      <c r="CL2033" s="145">
        <f t="shared" si="308"/>
        <v>6.6083317094419128E-2</v>
      </c>
      <c r="CM2033" s="145">
        <f t="shared" si="308"/>
        <v>7.6473215488385135E-2</v>
      </c>
      <c r="CN2033" s="145">
        <f t="shared" si="308"/>
        <v>2.852730207661389E-2</v>
      </c>
      <c r="CO2033" s="145">
        <f t="shared" si="308"/>
        <v>0</v>
      </c>
      <c r="CP2033" s="145">
        <f t="shared" si="308"/>
        <v>1.2617473537764655E-3</v>
      </c>
      <c r="CQ2033" s="145">
        <f t="shared" si="308"/>
        <v>3.9560001378165212E-2</v>
      </c>
      <c r="CR2033" s="145">
        <f t="shared" si="308"/>
        <v>0.20465268636905665</v>
      </c>
      <c r="CS2033" s="145">
        <f t="shared" si="308"/>
        <v>0.27320050939758328</v>
      </c>
      <c r="CT2033" s="145">
        <f t="shared" si="308"/>
        <v>5.8236230030412244E-3</v>
      </c>
      <c r="CU2033" s="145">
        <f t="shared" si="308"/>
        <v>2.6314140779170166E-4</v>
      </c>
      <c r="CV2033" s="145">
        <f t="shared" si="308"/>
        <v>1.1169218356889627E-2</v>
      </c>
      <c r="CW2033" s="145">
        <f t="shared" si="308"/>
        <v>2.0272934783026673E-3</v>
      </c>
      <c r="CX2033" s="145">
        <f t="shared" si="308"/>
        <v>6.4425455429176258E-3</v>
      </c>
      <c r="CY2033" s="145">
        <f t="shared" si="308"/>
        <v>1.5395793140775826E-2</v>
      </c>
      <c r="CZ2033" s="145">
        <f t="shared" si="308"/>
        <v>3.811068226230372E-2</v>
      </c>
      <c r="DA2033" s="145">
        <f t="shared" si="308"/>
        <v>2.0360893758995087E-2</v>
      </c>
      <c r="DB2033" s="145">
        <f t="shared" si="308"/>
        <v>1.7102404597412156E-2</v>
      </c>
      <c r="DC2033" s="145">
        <f t="shared" si="308"/>
        <v>3.6706442067085683E-2</v>
      </c>
      <c r="DD2033" s="145">
        <f t="shared" si="308"/>
        <v>6.8481754967342462E-2</v>
      </c>
      <c r="DE2033" s="145">
        <f t="shared" si="308"/>
        <v>1.1847656851683545E-2</v>
      </c>
      <c r="DF2033" s="145">
        <f t="shared" si="308"/>
        <v>1.916703495698948E-2</v>
      </c>
      <c r="DG2033" s="145">
        <f t="shared" si="308"/>
        <v>8.5614052361683096E-2</v>
      </c>
      <c r="DH2033" s="145">
        <f t="shared" si="308"/>
        <v>9.668007260051889E-2</v>
      </c>
      <c r="DI2033" s="145">
        <f t="shared" si="308"/>
        <v>0.11240032512064557</v>
      </c>
      <c r="DJ2033" s="145">
        <f t="shared" si="308"/>
        <v>6.1964620130386484E-2</v>
      </c>
      <c r="DK2033" s="145">
        <f t="shared" si="308"/>
        <v>0.11109753702603145</v>
      </c>
      <c r="DL2033" s="145">
        <f t="shared" si="308"/>
        <v>3.6412165517739487E-2</v>
      </c>
      <c r="DM2033" s="145">
        <f t="shared" si="308"/>
        <v>3.4517739297238177E-2</v>
      </c>
      <c r="DN2033" s="145">
        <f t="shared" si="308"/>
        <v>0.22911536562177742</v>
      </c>
      <c r="DO2033" s="145">
        <f t="shared" si="308"/>
        <v>0.33348817034708428</v>
      </c>
      <c r="DP2033" s="145">
        <f t="shared" si="308"/>
        <v>0.62322225272810639</v>
      </c>
      <c r="DQ2033" s="145">
        <f t="shared" si="308"/>
        <v>0.84054214373347869</v>
      </c>
      <c r="DR2033" s="145">
        <f t="shared" si="308"/>
        <v>0.77845759704949524</v>
      </c>
      <c r="DS2033" s="145">
        <f t="shared" si="308"/>
        <v>0.80132673957717759</v>
      </c>
      <c r="DT2033" s="145">
        <f t="shared" ref="DT2033" si="309">DT2008/SUM(DT$1987,DT$1992,DT$1997,DT$2008)</f>
        <v>0.7432740476900026</v>
      </c>
      <c r="DU2033" s="145">
        <f t="shared" ref="DU2033" si="310">DU2008/SUM(DU$1987,DU$1992,DU$1997,DU$2008)</f>
        <v>0.80323188692535852</v>
      </c>
      <c r="DV2033" s="112"/>
    </row>
    <row r="2034" spans="1:126" s="87" customFormat="1" hidden="1">
      <c r="A2034" s="85" t="s">
        <v>2646</v>
      </c>
      <c r="AZ2034" s="111"/>
      <c r="BE2034" s="111"/>
      <c r="DO2034" s="144"/>
    </row>
  </sheetData>
  <autoFilter ref="A1:GT2034" xr:uid="{95336014-0A78-4E12-8921-9321B822603A}">
    <filterColumn colId="0">
      <filters>
        <filter val="Gas Demand Local EJ[Africa]"/>
        <filter val="Gas Demand Local EJ[AsiaPacific]"/>
        <filter val="Gas Demand Local EJ[EastEu]"/>
        <filter val="Gas Demand Local EJ[LAC]"/>
        <filter val="Gas Demand Local EJ[WestEu]"/>
        <filter val="Gas Demand Local EJ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Demand per Capita[Africa]"/>
        <filter val="Gas Demand per Capita[AsiaPacific]"/>
        <filter val="Gas Demand per Capita[EastEu]"/>
        <filter val="Gas Demand per Capita[LAC]"/>
        <filter val="Gas Demand per Capita[WestEu]"/>
        <filter val="Gas Demand per Capita[World]"/>
        <filter val="Gas Demand to Supply Ratio"/>
        <filter val="Gas Production in TJ[Africa]"/>
        <filter val="Gas Production in TJ[AsiaPacific]"/>
        <filter val="Gas Production in TJ[EastEu]"/>
        <filter val="Gas Production in TJ[LAC]"/>
        <filter val="Gas Production in TJ[WestEu]"/>
        <filter val="Gas Production in TJ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Population Data[Africa]"/>
        <filter val="Population Data[AsiaPacific]"/>
        <filter val="Population Data[EastEu]"/>
        <filter val="Population Data[LAC]"/>
        <filter val="Population Data[WestEu]"/>
        <filter val="Population Data[World]"/>
        <filter val="Population[Africa]"/>
        <filter val="Population[AsiaPacific]"/>
        <filter val="Population[EastEu]"/>
        <filter val="Population[LAC]"/>
        <filter val="Population[WestEu]"/>
        <filter val="Popula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81ECC-F82C-4823-98B7-96D164D12CA6}">
  <dimension ref="A1:GT206"/>
  <sheetViews>
    <sheetView workbookViewId="0">
      <selection activeCell="B2" sqref="B2:GT6"/>
    </sheetView>
  </sheetViews>
  <sheetFormatPr defaultRowHeight="15"/>
  <cols>
    <col min="2" max="202" width="10.5703125" bestFit="1" customWidth="1"/>
  </cols>
  <sheetData>
    <row r="1" spans="1:202">
      <c r="A1" t="s">
        <v>2647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>
      <c r="A2" t="s">
        <v>2673</v>
      </c>
      <c r="B2" s="155">
        <v>82467800</v>
      </c>
      <c r="C2" s="155">
        <v>83848800</v>
      </c>
      <c r="D2" s="155">
        <v>85277100</v>
      </c>
      <c r="E2" s="155">
        <v>86750400</v>
      </c>
      <c r="F2" s="155">
        <v>88267400</v>
      </c>
      <c r="G2" s="155">
        <v>89827600</v>
      </c>
      <c r="H2" s="155">
        <v>91431300</v>
      </c>
      <c r="I2" s="155">
        <v>93078700</v>
      </c>
      <c r="J2" s="155">
        <v>94770600</v>
      </c>
      <c r="K2" s="155">
        <v>96507800</v>
      </c>
      <c r="L2" s="155">
        <v>98291100</v>
      </c>
      <c r="M2" s="155">
        <v>100122000</v>
      </c>
      <c r="N2" s="155">
        <v>102000000</v>
      </c>
      <c r="O2" s="155">
        <v>103927000</v>
      </c>
      <c r="P2" s="155">
        <v>105904000</v>
      </c>
      <c r="Q2" s="155">
        <v>107932000</v>
      </c>
      <c r="R2" s="155">
        <v>110012000</v>
      </c>
      <c r="S2" s="155">
        <v>112144000</v>
      </c>
      <c r="T2" s="155">
        <v>114330000</v>
      </c>
      <c r="U2" s="155">
        <v>116572000</v>
      </c>
      <c r="V2" s="155">
        <v>118869000</v>
      </c>
      <c r="W2" s="155">
        <v>121225000</v>
      </c>
      <c r="X2" s="155">
        <v>123640000</v>
      </c>
      <c r="Y2" s="155">
        <v>126115000</v>
      </c>
      <c r="Z2" s="155">
        <v>128653000</v>
      </c>
      <c r="AA2" s="155">
        <v>131255000</v>
      </c>
      <c r="AB2" s="155">
        <v>133924000</v>
      </c>
      <c r="AC2" s="155">
        <v>136661000</v>
      </c>
      <c r="AD2" s="155">
        <v>139469000</v>
      </c>
      <c r="AE2" s="155">
        <v>142350000</v>
      </c>
      <c r="AF2" s="155">
        <v>145306000</v>
      </c>
      <c r="AG2" s="155">
        <v>148340000</v>
      </c>
      <c r="AH2" s="155">
        <v>151455000</v>
      </c>
      <c r="AI2" s="155">
        <v>154654000</v>
      </c>
      <c r="AJ2" s="155">
        <v>157940000</v>
      </c>
      <c r="AK2" s="155">
        <v>161316000</v>
      </c>
      <c r="AL2" s="155">
        <v>164785000</v>
      </c>
      <c r="AM2" s="155">
        <v>168350000</v>
      </c>
      <c r="AN2" s="155">
        <v>172016000</v>
      </c>
      <c r="AO2" s="155">
        <v>175787000</v>
      </c>
      <c r="AP2" s="155">
        <v>179665000</v>
      </c>
      <c r="AQ2" s="155">
        <v>183655000</v>
      </c>
      <c r="AR2" s="155">
        <v>187761000</v>
      </c>
      <c r="AS2" s="155">
        <v>191989000</v>
      </c>
      <c r="AT2" s="155">
        <v>196341000</v>
      </c>
      <c r="AU2" s="155">
        <v>200824000</v>
      </c>
      <c r="AV2" s="155">
        <v>205442000</v>
      </c>
      <c r="AW2" s="155">
        <v>210199000</v>
      </c>
      <c r="AX2" s="155">
        <v>215103000</v>
      </c>
      <c r="AY2" s="155">
        <v>220158000</v>
      </c>
      <c r="AZ2" s="155">
        <v>225369000</v>
      </c>
      <c r="BA2" s="155">
        <v>230731000</v>
      </c>
      <c r="BB2" s="155">
        <v>236242000</v>
      </c>
      <c r="BC2" s="155">
        <v>241926000</v>
      </c>
      <c r="BD2" s="155">
        <v>247781000</v>
      </c>
      <c r="BE2" s="155">
        <v>253820000</v>
      </c>
      <c r="BF2" s="155">
        <v>260047000</v>
      </c>
      <c r="BG2" s="155">
        <v>266430000</v>
      </c>
      <c r="BH2" s="155">
        <v>272962000</v>
      </c>
      <c r="BI2" s="155">
        <v>279721000</v>
      </c>
      <c r="BJ2" s="155">
        <v>286723000</v>
      </c>
      <c r="BK2" s="155">
        <v>293929000</v>
      </c>
      <c r="BL2" s="155">
        <v>301359000</v>
      </c>
      <c r="BM2" s="155">
        <v>309025000</v>
      </c>
      <c r="BN2" s="155">
        <v>316938000</v>
      </c>
      <c r="BO2" s="155">
        <v>325091000</v>
      </c>
      <c r="BP2" s="155">
        <v>333451000</v>
      </c>
      <c r="BQ2" s="155">
        <v>342023000</v>
      </c>
      <c r="BR2" s="155">
        <v>350852000</v>
      </c>
      <c r="BS2" s="155">
        <v>359945000</v>
      </c>
      <c r="BT2" s="155">
        <v>369310000</v>
      </c>
      <c r="BU2" s="155">
        <v>378982000</v>
      </c>
      <c r="BV2" s="155">
        <v>388942000</v>
      </c>
      <c r="BW2" s="155">
        <v>399202000</v>
      </c>
      <c r="BX2" s="155">
        <v>409795000</v>
      </c>
      <c r="BY2" s="155">
        <v>420703000</v>
      </c>
      <c r="BZ2" s="155">
        <v>431974000</v>
      </c>
      <c r="CA2" s="155">
        <v>443634000</v>
      </c>
      <c r="CB2" s="155">
        <v>455655000</v>
      </c>
      <c r="CC2" s="155">
        <v>468047000</v>
      </c>
      <c r="CD2" s="155">
        <v>480824000</v>
      </c>
      <c r="CE2" s="155">
        <v>493984000</v>
      </c>
      <c r="CF2" s="155">
        <v>507528000</v>
      </c>
      <c r="CG2" s="155">
        <v>521348000</v>
      </c>
      <c r="CH2" s="155">
        <v>535400000</v>
      </c>
      <c r="CI2" s="155">
        <v>549809000</v>
      </c>
      <c r="CJ2" s="155">
        <v>564617000</v>
      </c>
      <c r="CK2" s="155">
        <v>579832000</v>
      </c>
      <c r="CL2" s="155">
        <v>595379000</v>
      </c>
      <c r="CM2" s="155">
        <v>611283000</v>
      </c>
      <c r="CN2" s="155">
        <v>627590000</v>
      </c>
      <c r="CO2" s="155">
        <v>644170000</v>
      </c>
      <c r="CP2" s="155">
        <v>661033000</v>
      </c>
      <c r="CQ2" s="155">
        <v>678220000</v>
      </c>
      <c r="CR2" s="155">
        <v>695802000</v>
      </c>
      <c r="CS2" s="155">
        <v>713768000</v>
      </c>
      <c r="CT2" s="155">
        <v>732071000</v>
      </c>
      <c r="CU2" s="155">
        <v>750720000</v>
      </c>
      <c r="CV2" s="155">
        <v>769684000</v>
      </c>
      <c r="CW2" s="155">
        <v>788973000</v>
      </c>
      <c r="CX2" s="155">
        <v>808741000</v>
      </c>
      <c r="CY2" s="155">
        <v>828919000</v>
      </c>
      <c r="CZ2" s="155">
        <v>849502000</v>
      </c>
      <c r="DA2" s="155">
        <v>870540000</v>
      </c>
      <c r="DB2" s="155">
        <v>892037000</v>
      </c>
      <c r="DC2" s="155">
        <v>914084000</v>
      </c>
      <c r="DD2" s="155">
        <v>936908000</v>
      </c>
      <c r="DE2" s="155">
        <v>959891000</v>
      </c>
      <c r="DF2" s="155">
        <v>983316000</v>
      </c>
      <c r="DG2" s="155">
        <v>1007210000</v>
      </c>
      <c r="DH2" s="155">
        <v>1031670000</v>
      </c>
      <c r="DI2" s="155">
        <v>1057180000</v>
      </c>
      <c r="DJ2" s="155">
        <v>1082880000</v>
      </c>
      <c r="DK2" s="155">
        <v>1109330000</v>
      </c>
      <c r="DL2" s="155">
        <v>1137020000</v>
      </c>
      <c r="DM2" s="155">
        <v>1164980000</v>
      </c>
      <c r="DN2" s="155">
        <v>1193110000</v>
      </c>
      <c r="DO2" s="155">
        <v>1221280000</v>
      </c>
      <c r="DP2" s="155">
        <v>1249720000</v>
      </c>
      <c r="DQ2" s="155">
        <v>1278750000</v>
      </c>
      <c r="DR2" s="155">
        <v>1307870000</v>
      </c>
      <c r="DS2" s="155">
        <v>1336770000</v>
      </c>
      <c r="DT2" s="155">
        <v>1365690000</v>
      </c>
      <c r="DU2" s="155">
        <v>1395050000</v>
      </c>
      <c r="DV2" s="155">
        <v>1424890000</v>
      </c>
      <c r="DW2" s="155">
        <v>1455120000</v>
      </c>
      <c r="DX2" s="155">
        <v>1485550000</v>
      </c>
      <c r="DY2" s="155">
        <v>1516180000</v>
      </c>
      <c r="DZ2" s="155">
        <v>1546960000</v>
      </c>
      <c r="EA2" s="155">
        <v>1577880000</v>
      </c>
      <c r="EB2" s="155">
        <v>1608910000</v>
      </c>
      <c r="EC2" s="155">
        <v>1640010000</v>
      </c>
      <c r="ED2" s="155">
        <v>1671170000</v>
      </c>
      <c r="EE2" s="155">
        <v>1702390000</v>
      </c>
      <c r="EF2" s="155">
        <v>1733640000</v>
      </c>
      <c r="EG2" s="155">
        <v>1764940000</v>
      </c>
      <c r="EH2" s="155">
        <v>1796280000</v>
      </c>
      <c r="EI2" s="155">
        <v>1827650000</v>
      </c>
      <c r="EJ2" s="155">
        <v>1859060000</v>
      </c>
      <c r="EK2" s="155">
        <v>1890500000</v>
      </c>
      <c r="EL2" s="155">
        <v>1921980000</v>
      </c>
      <c r="EM2" s="155">
        <v>1953510000</v>
      </c>
      <c r="EN2" s="155">
        <v>1985060000</v>
      </c>
      <c r="EO2" s="155">
        <v>2016670000</v>
      </c>
      <c r="EP2" s="155">
        <v>2048320000</v>
      </c>
      <c r="EQ2" s="155">
        <v>2080020000</v>
      </c>
      <c r="ER2" s="155">
        <v>2111780000</v>
      </c>
      <c r="ES2" s="155">
        <v>2143610000</v>
      </c>
      <c r="ET2" s="155">
        <v>2175520000</v>
      </c>
      <c r="EU2" s="155">
        <v>2207510000</v>
      </c>
      <c r="EV2" s="155">
        <v>2239600000</v>
      </c>
      <c r="EW2" s="155">
        <v>2271780000</v>
      </c>
      <c r="EX2" s="155">
        <v>2303930000</v>
      </c>
      <c r="EY2" s="155">
        <v>2336010000</v>
      </c>
      <c r="EZ2" s="155">
        <v>2368000000</v>
      </c>
      <c r="FA2" s="155">
        <v>2399910000</v>
      </c>
      <c r="FB2" s="155">
        <v>2431730000</v>
      </c>
      <c r="FC2" s="155">
        <v>2463470000</v>
      </c>
      <c r="FD2" s="155">
        <v>2495150000</v>
      </c>
      <c r="FE2" s="155">
        <v>2526760000</v>
      </c>
      <c r="FF2" s="155">
        <v>2558320000</v>
      </c>
      <c r="FG2" s="155">
        <v>2589810000</v>
      </c>
      <c r="FH2" s="155">
        <v>2621140000</v>
      </c>
      <c r="FI2" s="155">
        <v>2652230000</v>
      </c>
      <c r="FJ2" s="155">
        <v>2683080000</v>
      </c>
      <c r="FK2" s="155">
        <v>2713690000</v>
      </c>
      <c r="FL2" s="155">
        <v>2744070000</v>
      </c>
      <c r="FM2" s="155">
        <v>2774230000</v>
      </c>
      <c r="FN2" s="155">
        <v>2804170000</v>
      </c>
      <c r="FO2" s="155">
        <v>2833890000</v>
      </c>
      <c r="FP2" s="155">
        <v>2863410000</v>
      </c>
      <c r="FQ2" s="155">
        <v>2892730000</v>
      </c>
      <c r="FR2" s="155">
        <v>2921860000</v>
      </c>
      <c r="FS2" s="155">
        <v>2950800000</v>
      </c>
      <c r="FT2" s="155">
        <v>2979570000</v>
      </c>
      <c r="FU2" s="155">
        <v>3008170000</v>
      </c>
      <c r="FV2" s="155">
        <v>3036600000</v>
      </c>
      <c r="FW2" s="155">
        <v>3064870000</v>
      </c>
      <c r="FX2" s="155">
        <v>3092960000</v>
      </c>
      <c r="FY2" s="155">
        <v>3120910000</v>
      </c>
      <c r="FZ2" s="155">
        <v>3148710000</v>
      </c>
      <c r="GA2" s="155">
        <v>3176350000</v>
      </c>
      <c r="GB2" s="155">
        <v>3203840000</v>
      </c>
      <c r="GC2" s="155">
        <v>3231200000</v>
      </c>
      <c r="GD2" s="155">
        <v>3258420000</v>
      </c>
      <c r="GE2" s="155">
        <v>3285510000</v>
      </c>
      <c r="GF2" s="155">
        <v>3312480000</v>
      </c>
      <c r="GG2" s="155">
        <v>3339320000</v>
      </c>
      <c r="GH2" s="155">
        <v>3366030000</v>
      </c>
      <c r="GI2" s="155">
        <v>3392610000</v>
      </c>
      <c r="GJ2" s="155">
        <v>3419090000</v>
      </c>
      <c r="GK2" s="155">
        <v>3445470000</v>
      </c>
      <c r="GL2" s="155">
        <v>3471730000</v>
      </c>
      <c r="GM2" s="155">
        <v>3497890000</v>
      </c>
      <c r="GN2" s="155">
        <v>3523960000</v>
      </c>
      <c r="GO2" s="155">
        <v>3549940000</v>
      </c>
      <c r="GP2" s="155">
        <v>3575840000</v>
      </c>
      <c r="GQ2" s="155">
        <v>3601670000</v>
      </c>
      <c r="GR2" s="155">
        <v>3627410000</v>
      </c>
      <c r="GS2" s="155">
        <v>3653090000</v>
      </c>
      <c r="GT2" s="155">
        <v>3678710000</v>
      </c>
    </row>
    <row r="3" spans="1:202">
      <c r="A3" t="s">
        <v>2674</v>
      </c>
      <c r="B3" s="155">
        <v>692475000</v>
      </c>
      <c r="C3" s="155">
        <v>697097000</v>
      </c>
      <c r="D3" s="155">
        <v>702372000</v>
      </c>
      <c r="E3" s="155">
        <v>708307000</v>
      </c>
      <c r="F3" s="155">
        <v>714870000</v>
      </c>
      <c r="G3" s="155">
        <v>722028000</v>
      </c>
      <c r="H3" s="155">
        <v>729751000</v>
      </c>
      <c r="I3" s="155">
        <v>738012000</v>
      </c>
      <c r="J3" s="155">
        <v>746790000</v>
      </c>
      <c r="K3" s="155">
        <v>756066000</v>
      </c>
      <c r="L3" s="155">
        <v>765825000</v>
      </c>
      <c r="M3" s="155">
        <v>776052000</v>
      </c>
      <c r="N3" s="155">
        <v>786737000</v>
      </c>
      <c r="O3" s="155">
        <v>797869000</v>
      </c>
      <c r="P3" s="155">
        <v>809440000</v>
      </c>
      <c r="Q3" s="155">
        <v>821444000</v>
      </c>
      <c r="R3" s="155">
        <v>833874000</v>
      </c>
      <c r="S3" s="155">
        <v>846725000</v>
      </c>
      <c r="T3" s="155">
        <v>859994000</v>
      </c>
      <c r="U3" s="155">
        <v>873676000</v>
      </c>
      <c r="V3" s="155">
        <v>887768000</v>
      </c>
      <c r="W3" s="155">
        <v>902265000</v>
      </c>
      <c r="X3" s="155">
        <v>917163000</v>
      </c>
      <c r="Y3" s="155">
        <v>932455000</v>
      </c>
      <c r="Z3" s="155">
        <v>948131000</v>
      </c>
      <c r="AA3" s="155">
        <v>964180000</v>
      </c>
      <c r="AB3" s="155">
        <v>980584000</v>
      </c>
      <c r="AC3" s="155">
        <v>997321000</v>
      </c>
      <c r="AD3" s="155">
        <v>1014360000</v>
      </c>
      <c r="AE3" s="155">
        <v>1031660000</v>
      </c>
      <c r="AF3" s="155">
        <v>1049160000</v>
      </c>
      <c r="AG3" s="155">
        <v>1066800000</v>
      </c>
      <c r="AH3" s="155">
        <v>1084480000</v>
      </c>
      <c r="AI3" s="155">
        <v>1102150000</v>
      </c>
      <c r="AJ3" s="155">
        <v>1120400000</v>
      </c>
      <c r="AK3" s="155">
        <v>1139350000</v>
      </c>
      <c r="AL3" s="155">
        <v>1158980000</v>
      </c>
      <c r="AM3" s="155">
        <v>1179310000</v>
      </c>
      <c r="AN3" s="155">
        <v>1200340000</v>
      </c>
      <c r="AO3" s="155">
        <v>1222080000</v>
      </c>
      <c r="AP3" s="155">
        <v>1244530000</v>
      </c>
      <c r="AQ3" s="155">
        <v>1267690000</v>
      </c>
      <c r="AR3" s="155">
        <v>1291590000</v>
      </c>
      <c r="AS3" s="155">
        <v>1316220000</v>
      </c>
      <c r="AT3" s="155">
        <v>1341590000</v>
      </c>
      <c r="AU3" s="155">
        <v>1367730000</v>
      </c>
      <c r="AV3" s="155">
        <v>1394630000</v>
      </c>
      <c r="AW3" s="155">
        <v>1422320000</v>
      </c>
      <c r="AX3" s="155">
        <v>1450810000</v>
      </c>
      <c r="AY3" s="155">
        <v>1480110000</v>
      </c>
      <c r="AZ3" s="155">
        <v>1510240000</v>
      </c>
      <c r="BA3" s="155">
        <v>1541310000</v>
      </c>
      <c r="BB3" s="155">
        <v>1573570000</v>
      </c>
      <c r="BC3" s="155">
        <v>1607020000</v>
      </c>
      <c r="BD3" s="155">
        <v>1641620000</v>
      </c>
      <c r="BE3" s="155">
        <v>1677480000</v>
      </c>
      <c r="BF3" s="155">
        <v>1714410000</v>
      </c>
      <c r="BG3" s="155">
        <v>1752350000</v>
      </c>
      <c r="BH3" s="155">
        <v>1791340000</v>
      </c>
      <c r="BI3" s="155">
        <v>1829780000</v>
      </c>
      <c r="BJ3" s="155">
        <v>1865820000</v>
      </c>
      <c r="BK3" s="155">
        <v>1902570000</v>
      </c>
      <c r="BL3" s="155">
        <v>1943830000</v>
      </c>
      <c r="BM3" s="155">
        <v>1988420000</v>
      </c>
      <c r="BN3" s="155">
        <v>2034150000</v>
      </c>
      <c r="BO3" s="155">
        <v>2080680000</v>
      </c>
      <c r="BP3" s="155">
        <v>2128010000</v>
      </c>
      <c r="BQ3" s="155">
        <v>2176710000</v>
      </c>
      <c r="BR3" s="155">
        <v>2226680000</v>
      </c>
      <c r="BS3" s="155">
        <v>2277820000</v>
      </c>
      <c r="BT3" s="155">
        <v>2329790000</v>
      </c>
      <c r="BU3" s="155">
        <v>2382170000</v>
      </c>
      <c r="BV3" s="155">
        <v>2435240000</v>
      </c>
      <c r="BW3" s="155">
        <v>2489320000</v>
      </c>
      <c r="BX3" s="155">
        <v>2543720000</v>
      </c>
      <c r="BY3" s="155">
        <v>2598160000</v>
      </c>
      <c r="BZ3" s="155">
        <v>2652430000</v>
      </c>
      <c r="CA3" s="155">
        <v>2706260000</v>
      </c>
      <c r="CB3" s="155">
        <v>2759380000</v>
      </c>
      <c r="CC3" s="155">
        <v>2811590000</v>
      </c>
      <c r="CD3" s="155">
        <v>2862770000</v>
      </c>
      <c r="CE3" s="155">
        <v>2912910000</v>
      </c>
      <c r="CF3" s="155">
        <v>2962280000</v>
      </c>
      <c r="CG3" s="155">
        <v>3011100000</v>
      </c>
      <c r="CH3" s="155">
        <v>3059510000</v>
      </c>
      <c r="CI3" s="155">
        <v>3107550000</v>
      </c>
      <c r="CJ3" s="155">
        <v>3155250000</v>
      </c>
      <c r="CK3" s="155">
        <v>3202660000</v>
      </c>
      <c r="CL3" s="155">
        <v>3249760000</v>
      </c>
      <c r="CM3" s="155">
        <v>3296600000</v>
      </c>
      <c r="CN3" s="155">
        <v>3343190000</v>
      </c>
      <c r="CO3" s="155">
        <v>3389470000</v>
      </c>
      <c r="CP3" s="155">
        <v>3435570000</v>
      </c>
      <c r="CQ3" s="155">
        <v>3481610000</v>
      </c>
      <c r="CR3" s="155">
        <v>3527420000</v>
      </c>
      <c r="CS3" s="155">
        <v>3572950000</v>
      </c>
      <c r="CT3" s="155">
        <v>3618180000</v>
      </c>
      <c r="CU3" s="155">
        <v>3663130000</v>
      </c>
      <c r="CV3" s="155">
        <v>3707930000</v>
      </c>
      <c r="CW3" s="155">
        <v>3752540000</v>
      </c>
      <c r="CX3" s="155">
        <v>3796900000</v>
      </c>
      <c r="CY3" s="155">
        <v>3841060000</v>
      </c>
      <c r="CZ3" s="155">
        <v>3884940000</v>
      </c>
      <c r="DA3" s="155">
        <v>3928400000</v>
      </c>
      <c r="DB3" s="155">
        <v>3971260000</v>
      </c>
      <c r="DC3" s="155">
        <v>4013480000</v>
      </c>
      <c r="DD3" s="155">
        <v>4055180000</v>
      </c>
      <c r="DE3" s="155">
        <v>4096190000</v>
      </c>
      <c r="DF3" s="155">
        <v>4136240000</v>
      </c>
      <c r="DG3" s="155">
        <v>4175400000</v>
      </c>
      <c r="DH3" s="155">
        <v>4213860000</v>
      </c>
      <c r="DI3" s="155">
        <v>4251470000</v>
      </c>
      <c r="DJ3" s="155">
        <v>4288190000</v>
      </c>
      <c r="DK3" s="155">
        <v>4324020000</v>
      </c>
      <c r="DL3" s="155">
        <v>4358950000</v>
      </c>
      <c r="DM3" s="155">
        <v>4393000000</v>
      </c>
      <c r="DN3" s="155">
        <v>4426110000</v>
      </c>
      <c r="DO3" s="155">
        <v>4458220000</v>
      </c>
      <c r="DP3" s="155">
        <v>4489330000</v>
      </c>
      <c r="DQ3" s="155">
        <v>4519460000</v>
      </c>
      <c r="DR3" s="155">
        <v>4547900000</v>
      </c>
      <c r="DS3" s="155">
        <v>4573330000</v>
      </c>
      <c r="DT3" s="155">
        <v>4596630000</v>
      </c>
      <c r="DU3" s="155">
        <v>4620920000</v>
      </c>
      <c r="DV3" s="155">
        <v>4646080000</v>
      </c>
      <c r="DW3" s="155">
        <v>4670240000</v>
      </c>
      <c r="DX3" s="155">
        <v>4693390000</v>
      </c>
      <c r="DY3" s="155">
        <v>4715540000</v>
      </c>
      <c r="DZ3" s="155">
        <v>4736700000</v>
      </c>
      <c r="EA3" s="155">
        <v>4756900000</v>
      </c>
      <c r="EB3" s="155">
        <v>4776150000</v>
      </c>
      <c r="EC3" s="155">
        <v>4794480000</v>
      </c>
      <c r="ED3" s="155">
        <v>4811920000</v>
      </c>
      <c r="EE3" s="155">
        <v>4828460000</v>
      </c>
      <c r="EF3" s="155">
        <v>4844130000</v>
      </c>
      <c r="EG3" s="155">
        <v>4858950000</v>
      </c>
      <c r="EH3" s="155">
        <v>4872910000</v>
      </c>
      <c r="EI3" s="155">
        <v>4886010000</v>
      </c>
      <c r="EJ3" s="155">
        <v>4898270000</v>
      </c>
      <c r="EK3" s="155">
        <v>4909720000</v>
      </c>
      <c r="EL3" s="155">
        <v>4920360000</v>
      </c>
      <c r="EM3" s="155">
        <v>4930180000</v>
      </c>
      <c r="EN3" s="155">
        <v>4939220000</v>
      </c>
      <c r="EO3" s="155">
        <v>4947470000</v>
      </c>
      <c r="EP3" s="155">
        <v>4954940000</v>
      </c>
      <c r="EQ3" s="155">
        <v>4961640000</v>
      </c>
      <c r="ER3" s="155">
        <v>4967610000</v>
      </c>
      <c r="ES3" s="155">
        <v>4972840000</v>
      </c>
      <c r="ET3" s="155">
        <v>4977340000</v>
      </c>
      <c r="EU3" s="155">
        <v>4981140000</v>
      </c>
      <c r="EV3" s="155">
        <v>4984230000</v>
      </c>
      <c r="EW3" s="155">
        <v>4986630000</v>
      </c>
      <c r="EX3" s="155">
        <v>4988360000</v>
      </c>
      <c r="EY3" s="155">
        <v>4989400000</v>
      </c>
      <c r="EZ3" s="155">
        <v>4989770000</v>
      </c>
      <c r="FA3" s="155">
        <v>4989500000</v>
      </c>
      <c r="FB3" s="155">
        <v>4988590000</v>
      </c>
      <c r="FC3" s="155">
        <v>4987070000</v>
      </c>
      <c r="FD3" s="155">
        <v>4984970000</v>
      </c>
      <c r="FE3" s="155">
        <v>4982280000</v>
      </c>
      <c r="FF3" s="155">
        <v>4979030000</v>
      </c>
      <c r="FG3" s="155">
        <v>4975240000</v>
      </c>
      <c r="FH3" s="155">
        <v>4970920000</v>
      </c>
      <c r="FI3" s="155">
        <v>4966080000</v>
      </c>
      <c r="FJ3" s="155">
        <v>4960740000</v>
      </c>
      <c r="FK3" s="155">
        <v>4954930000</v>
      </c>
      <c r="FL3" s="155">
        <v>4948680000</v>
      </c>
      <c r="FM3" s="155">
        <v>4941980000</v>
      </c>
      <c r="FN3" s="155">
        <v>4934850000</v>
      </c>
      <c r="FO3" s="155">
        <v>4927320000</v>
      </c>
      <c r="FP3" s="155">
        <v>4919380000</v>
      </c>
      <c r="FQ3" s="155">
        <v>4911090000</v>
      </c>
      <c r="FR3" s="155">
        <v>4902450000</v>
      </c>
      <c r="FS3" s="155">
        <v>4893450000</v>
      </c>
      <c r="FT3" s="155">
        <v>4884130000</v>
      </c>
      <c r="FU3" s="155">
        <v>4874490000</v>
      </c>
      <c r="FV3" s="155">
        <v>4864560000</v>
      </c>
      <c r="FW3" s="155">
        <v>4854340000</v>
      </c>
      <c r="FX3" s="155">
        <v>4843850000</v>
      </c>
      <c r="FY3" s="155">
        <v>4833090000</v>
      </c>
      <c r="FZ3" s="155">
        <v>4822090000</v>
      </c>
      <c r="GA3" s="155">
        <v>4810850000</v>
      </c>
      <c r="GB3" s="155">
        <v>4799390000</v>
      </c>
      <c r="GC3" s="155">
        <v>4787700000</v>
      </c>
      <c r="GD3" s="155">
        <v>4775790000</v>
      </c>
      <c r="GE3" s="155">
        <v>4763700000</v>
      </c>
      <c r="GF3" s="155">
        <v>4751410000</v>
      </c>
      <c r="GG3" s="155">
        <v>4738960000</v>
      </c>
      <c r="GH3" s="155">
        <v>4726340000</v>
      </c>
      <c r="GI3" s="155">
        <v>4713570000</v>
      </c>
      <c r="GJ3" s="155">
        <v>4700650000</v>
      </c>
      <c r="GK3" s="155">
        <v>4687610000</v>
      </c>
      <c r="GL3" s="155">
        <v>4674430000</v>
      </c>
      <c r="GM3" s="155">
        <v>4661110000</v>
      </c>
      <c r="GN3" s="155">
        <v>4647690000</v>
      </c>
      <c r="GO3" s="155">
        <v>4634180000</v>
      </c>
      <c r="GP3" s="155">
        <v>4620590000</v>
      </c>
      <c r="GQ3" s="155">
        <v>4606920000</v>
      </c>
      <c r="GR3" s="155">
        <v>4593160000</v>
      </c>
      <c r="GS3" s="155">
        <v>4579320000</v>
      </c>
      <c r="GT3" s="155">
        <v>4565430000</v>
      </c>
    </row>
    <row r="4" spans="1:202">
      <c r="A4" t="s">
        <v>2675</v>
      </c>
      <c r="B4" s="155">
        <v>143050000</v>
      </c>
      <c r="C4" s="155">
        <v>145406000</v>
      </c>
      <c r="D4" s="155">
        <v>147801000</v>
      </c>
      <c r="E4" s="155">
        <v>150213000</v>
      </c>
      <c r="F4" s="155">
        <v>152629000</v>
      </c>
      <c r="G4" s="155">
        <v>155036000</v>
      </c>
      <c r="H4" s="155">
        <v>157426000</v>
      </c>
      <c r="I4" s="155">
        <v>159792000</v>
      </c>
      <c r="J4" s="155">
        <v>162131000</v>
      </c>
      <c r="K4" s="155">
        <v>164442000</v>
      </c>
      <c r="L4" s="155">
        <v>166725000</v>
      </c>
      <c r="M4" s="155">
        <v>168982000</v>
      </c>
      <c r="N4" s="155">
        <v>171216000</v>
      </c>
      <c r="O4" s="155">
        <v>173433000</v>
      </c>
      <c r="P4" s="155">
        <v>175638000</v>
      </c>
      <c r="Q4" s="155">
        <v>177834000</v>
      </c>
      <c r="R4" s="155">
        <v>180029000</v>
      </c>
      <c r="S4" s="155">
        <v>182225000</v>
      </c>
      <c r="T4" s="155">
        <v>184429000</v>
      </c>
      <c r="U4" s="155">
        <v>186644000</v>
      </c>
      <c r="V4" s="155">
        <v>188874000</v>
      </c>
      <c r="W4" s="155">
        <v>191122000</v>
      </c>
      <c r="X4" s="155">
        <v>193390000</v>
      </c>
      <c r="Y4" s="155">
        <v>195681000</v>
      </c>
      <c r="Z4" s="155">
        <v>197996000</v>
      </c>
      <c r="AA4" s="155">
        <v>200336000</v>
      </c>
      <c r="AB4" s="155">
        <v>202703000</v>
      </c>
      <c r="AC4" s="155">
        <v>205096000</v>
      </c>
      <c r="AD4" s="155">
        <v>207517000</v>
      </c>
      <c r="AE4" s="155">
        <v>209964000</v>
      </c>
      <c r="AF4" s="155">
        <v>212438000</v>
      </c>
      <c r="AG4" s="155">
        <v>214938000</v>
      </c>
      <c r="AH4" s="155">
        <v>217465000</v>
      </c>
      <c r="AI4" s="155">
        <v>220018000</v>
      </c>
      <c r="AJ4" s="155">
        <v>222595000</v>
      </c>
      <c r="AK4" s="155">
        <v>225197000</v>
      </c>
      <c r="AL4" s="155">
        <v>227823000</v>
      </c>
      <c r="AM4" s="155">
        <v>230471000</v>
      </c>
      <c r="AN4" s="155">
        <v>233142000</v>
      </c>
      <c r="AO4" s="155">
        <v>235834000</v>
      </c>
      <c r="AP4" s="155">
        <v>238546000</v>
      </c>
      <c r="AQ4" s="155">
        <v>241277000</v>
      </c>
      <c r="AR4" s="155">
        <v>244025000</v>
      </c>
      <c r="AS4" s="155">
        <v>246788000</v>
      </c>
      <c r="AT4" s="155">
        <v>249564000</v>
      </c>
      <c r="AU4" s="155">
        <v>252349000</v>
      </c>
      <c r="AV4" s="155">
        <v>255138000</v>
      </c>
      <c r="AW4" s="155">
        <v>257927000</v>
      </c>
      <c r="AX4" s="155">
        <v>260708000</v>
      </c>
      <c r="AY4" s="155">
        <v>263473000</v>
      </c>
      <c r="AZ4" s="155">
        <v>266212000</v>
      </c>
      <c r="BA4" s="155">
        <v>268910000</v>
      </c>
      <c r="BB4" s="155">
        <v>271590000</v>
      </c>
      <c r="BC4" s="155">
        <v>274288000</v>
      </c>
      <c r="BD4" s="155">
        <v>276991000</v>
      </c>
      <c r="BE4" s="155">
        <v>279705000</v>
      </c>
      <c r="BF4" s="155">
        <v>282470000</v>
      </c>
      <c r="BG4" s="155">
        <v>285245000</v>
      </c>
      <c r="BH4" s="155">
        <v>288003000</v>
      </c>
      <c r="BI4" s="155">
        <v>290757000</v>
      </c>
      <c r="BJ4" s="155">
        <v>293467000</v>
      </c>
      <c r="BK4" s="155">
        <v>296186000</v>
      </c>
      <c r="BL4" s="155">
        <v>298824000</v>
      </c>
      <c r="BM4" s="155">
        <v>301399000</v>
      </c>
      <c r="BN4" s="155">
        <v>303972000</v>
      </c>
      <c r="BO4" s="155">
        <v>306502000</v>
      </c>
      <c r="BP4" s="155">
        <v>308965000</v>
      </c>
      <c r="BQ4" s="155">
        <v>311362000</v>
      </c>
      <c r="BR4" s="155">
        <v>313677000</v>
      </c>
      <c r="BS4" s="155">
        <v>315904000</v>
      </c>
      <c r="BT4" s="155">
        <v>318042000</v>
      </c>
      <c r="BU4" s="155">
        <v>320133000</v>
      </c>
      <c r="BV4" s="155">
        <v>322185000</v>
      </c>
      <c r="BW4" s="155">
        <v>324193000</v>
      </c>
      <c r="BX4" s="155">
        <v>326149000</v>
      </c>
      <c r="BY4" s="155">
        <v>328040000</v>
      </c>
      <c r="BZ4" s="155">
        <v>329846000</v>
      </c>
      <c r="CA4" s="155">
        <v>331583000</v>
      </c>
      <c r="CB4" s="155">
        <v>333243000</v>
      </c>
      <c r="CC4" s="155">
        <v>334821000</v>
      </c>
      <c r="CD4" s="155">
        <v>336302000</v>
      </c>
      <c r="CE4" s="155">
        <v>337709000</v>
      </c>
      <c r="CF4" s="155">
        <v>339089000</v>
      </c>
      <c r="CG4" s="155">
        <v>340408000</v>
      </c>
      <c r="CH4" s="155">
        <v>341626000</v>
      </c>
      <c r="CI4" s="155">
        <v>342763000</v>
      </c>
      <c r="CJ4" s="155">
        <v>343920000</v>
      </c>
      <c r="CK4" s="155">
        <v>345094000</v>
      </c>
      <c r="CL4" s="155">
        <v>346166000</v>
      </c>
      <c r="CM4" s="155">
        <v>347205000</v>
      </c>
      <c r="CN4" s="155">
        <v>348165000</v>
      </c>
      <c r="CO4" s="155">
        <v>348959000</v>
      </c>
      <c r="CP4" s="155">
        <v>349666000</v>
      </c>
      <c r="CQ4" s="155">
        <v>350125000</v>
      </c>
      <c r="CR4" s="155">
        <v>350348000</v>
      </c>
      <c r="CS4" s="155">
        <v>350437000</v>
      </c>
      <c r="CT4" s="155">
        <v>350457000</v>
      </c>
      <c r="CU4" s="155">
        <v>350428000</v>
      </c>
      <c r="CV4" s="155">
        <v>350332000</v>
      </c>
      <c r="CW4" s="155">
        <v>350115000</v>
      </c>
      <c r="CX4" s="155">
        <v>349745000</v>
      </c>
      <c r="CY4" s="155">
        <v>349282000</v>
      </c>
      <c r="CZ4" s="155">
        <v>348720000</v>
      </c>
      <c r="DA4" s="155">
        <v>348056000</v>
      </c>
      <c r="DB4" s="155">
        <v>347337000</v>
      </c>
      <c r="DC4" s="155">
        <v>346579000</v>
      </c>
      <c r="DD4" s="155">
        <v>345809000</v>
      </c>
      <c r="DE4" s="155">
        <v>345079000</v>
      </c>
      <c r="DF4" s="155">
        <v>344364000</v>
      </c>
      <c r="DG4" s="155">
        <v>343665000</v>
      </c>
      <c r="DH4" s="155">
        <v>342970000</v>
      </c>
      <c r="DI4" s="155">
        <v>342290000</v>
      </c>
      <c r="DJ4" s="155">
        <v>341645000</v>
      </c>
      <c r="DK4" s="155">
        <v>341001000</v>
      </c>
      <c r="DL4" s="155">
        <v>340372000</v>
      </c>
      <c r="DM4" s="155">
        <v>339757000</v>
      </c>
      <c r="DN4" s="155">
        <v>339186000</v>
      </c>
      <c r="DO4" s="155">
        <v>338676000</v>
      </c>
      <c r="DP4" s="155">
        <v>338198000</v>
      </c>
      <c r="DQ4" s="155">
        <v>337732000</v>
      </c>
      <c r="DR4" s="155">
        <v>336999000</v>
      </c>
      <c r="DS4" s="155">
        <v>335831000</v>
      </c>
      <c r="DT4" s="155">
        <v>334590000</v>
      </c>
      <c r="DU4" s="155">
        <v>333659000</v>
      </c>
      <c r="DV4" s="155">
        <v>333112000</v>
      </c>
      <c r="DW4" s="155">
        <v>332627000</v>
      </c>
      <c r="DX4" s="155">
        <v>332113000</v>
      </c>
      <c r="DY4" s="155">
        <v>331577000</v>
      </c>
      <c r="DZ4" s="155">
        <v>331020000</v>
      </c>
      <c r="EA4" s="155">
        <v>330444000</v>
      </c>
      <c r="EB4" s="155">
        <v>329853000</v>
      </c>
      <c r="EC4" s="155">
        <v>329247000</v>
      </c>
      <c r="ED4" s="155">
        <v>328627000</v>
      </c>
      <c r="EE4" s="155">
        <v>327993000</v>
      </c>
      <c r="EF4" s="155">
        <v>327346000</v>
      </c>
      <c r="EG4" s="155">
        <v>326686000</v>
      </c>
      <c r="EH4" s="155">
        <v>326012000</v>
      </c>
      <c r="EI4" s="155">
        <v>325327000</v>
      </c>
      <c r="EJ4" s="155">
        <v>324630000</v>
      </c>
      <c r="EK4" s="155">
        <v>323920000</v>
      </c>
      <c r="EL4" s="155">
        <v>323200000</v>
      </c>
      <c r="EM4" s="155">
        <v>322468000</v>
      </c>
      <c r="EN4" s="155">
        <v>321726000</v>
      </c>
      <c r="EO4" s="155">
        <v>320974000</v>
      </c>
      <c r="EP4" s="155">
        <v>320211000</v>
      </c>
      <c r="EQ4" s="155">
        <v>319441000</v>
      </c>
      <c r="ER4" s="155">
        <v>318664000</v>
      </c>
      <c r="ES4" s="155">
        <v>317880000</v>
      </c>
      <c r="ET4" s="155">
        <v>317090000</v>
      </c>
      <c r="EU4" s="155">
        <v>316297000</v>
      </c>
      <c r="EV4" s="155">
        <v>315498000</v>
      </c>
      <c r="EW4" s="155">
        <v>314696000</v>
      </c>
      <c r="EX4" s="155">
        <v>313899000</v>
      </c>
      <c r="EY4" s="155">
        <v>313110000</v>
      </c>
      <c r="EZ4" s="155">
        <v>312331000</v>
      </c>
      <c r="FA4" s="155">
        <v>311564000</v>
      </c>
      <c r="FB4" s="155">
        <v>310810000</v>
      </c>
      <c r="FC4" s="155">
        <v>310067000</v>
      </c>
      <c r="FD4" s="155">
        <v>309335000</v>
      </c>
      <c r="FE4" s="155">
        <v>308614000</v>
      </c>
      <c r="FF4" s="155">
        <v>307905000</v>
      </c>
      <c r="FG4" s="155">
        <v>307207000</v>
      </c>
      <c r="FH4" s="155">
        <v>306518000</v>
      </c>
      <c r="FI4" s="155">
        <v>305837000</v>
      </c>
      <c r="FJ4" s="155">
        <v>305167000</v>
      </c>
      <c r="FK4" s="155">
        <v>304508000</v>
      </c>
      <c r="FL4" s="155">
        <v>303858000</v>
      </c>
      <c r="FM4" s="155">
        <v>303217000</v>
      </c>
      <c r="FN4" s="155">
        <v>302586000</v>
      </c>
      <c r="FO4" s="155">
        <v>301964000</v>
      </c>
      <c r="FP4" s="155">
        <v>301351000</v>
      </c>
      <c r="FQ4" s="155">
        <v>300747000</v>
      </c>
      <c r="FR4" s="155">
        <v>300152000</v>
      </c>
      <c r="FS4" s="155">
        <v>299566000</v>
      </c>
      <c r="FT4" s="155">
        <v>298989000</v>
      </c>
      <c r="FU4" s="155">
        <v>298420000</v>
      </c>
      <c r="FV4" s="155">
        <v>297861000</v>
      </c>
      <c r="FW4" s="155">
        <v>297310000</v>
      </c>
      <c r="FX4" s="155">
        <v>296769000</v>
      </c>
      <c r="FY4" s="155">
        <v>296237000</v>
      </c>
      <c r="FZ4" s="155">
        <v>295712000</v>
      </c>
      <c r="GA4" s="155">
        <v>295197000</v>
      </c>
      <c r="GB4" s="155">
        <v>294690000</v>
      </c>
      <c r="GC4" s="155">
        <v>294192000</v>
      </c>
      <c r="GD4" s="155">
        <v>293703000</v>
      </c>
      <c r="GE4" s="155">
        <v>293220000</v>
      </c>
      <c r="GF4" s="155">
        <v>292748000</v>
      </c>
      <c r="GG4" s="155">
        <v>292284000</v>
      </c>
      <c r="GH4" s="155">
        <v>291829000</v>
      </c>
      <c r="GI4" s="155">
        <v>291383000</v>
      </c>
      <c r="GJ4" s="155">
        <v>290944000</v>
      </c>
      <c r="GK4" s="155">
        <v>290514000</v>
      </c>
      <c r="GL4" s="155">
        <v>290092000</v>
      </c>
      <c r="GM4" s="155">
        <v>289678000</v>
      </c>
      <c r="GN4" s="155">
        <v>289270000</v>
      </c>
      <c r="GO4" s="155">
        <v>288870000</v>
      </c>
      <c r="GP4" s="155">
        <v>288476000</v>
      </c>
      <c r="GQ4" s="155">
        <v>288089000</v>
      </c>
      <c r="GR4" s="155">
        <v>287709000</v>
      </c>
      <c r="GS4" s="155">
        <v>287334000</v>
      </c>
      <c r="GT4" s="155">
        <v>286965000</v>
      </c>
    </row>
    <row r="5" spans="1:202">
      <c r="A5" t="s">
        <v>2676</v>
      </c>
      <c r="B5" s="155">
        <v>50298000</v>
      </c>
      <c r="C5" s="155">
        <v>51257900</v>
      </c>
      <c r="D5" s="155">
        <v>52257300</v>
      </c>
      <c r="E5" s="155">
        <v>53295700</v>
      </c>
      <c r="F5" s="155">
        <v>54371900</v>
      </c>
      <c r="G5" s="155">
        <v>55484800</v>
      </c>
      <c r="H5" s="155">
        <v>56633700</v>
      </c>
      <c r="I5" s="155">
        <v>57818300</v>
      </c>
      <c r="J5" s="155">
        <v>59038400</v>
      </c>
      <c r="K5" s="155">
        <v>60294200</v>
      </c>
      <c r="L5" s="155">
        <v>61585600</v>
      </c>
      <c r="M5" s="155">
        <v>62913000</v>
      </c>
      <c r="N5" s="155">
        <v>64276500</v>
      </c>
      <c r="O5" s="155">
        <v>65676300</v>
      </c>
      <c r="P5" s="155">
        <v>67112800</v>
      </c>
      <c r="Q5" s="155">
        <v>68586300</v>
      </c>
      <c r="R5" s="155">
        <v>70097100</v>
      </c>
      <c r="S5" s="155">
        <v>71645600</v>
      </c>
      <c r="T5" s="155">
        <v>73232400</v>
      </c>
      <c r="U5" s="155">
        <v>74879600</v>
      </c>
      <c r="V5" s="155">
        <v>76614800</v>
      </c>
      <c r="W5" s="155">
        <v>78432400</v>
      </c>
      <c r="X5" s="155">
        <v>80326800</v>
      </c>
      <c r="Y5" s="155">
        <v>82293100</v>
      </c>
      <c r="Z5" s="155">
        <v>84327500</v>
      </c>
      <c r="AA5" s="155">
        <v>86427200</v>
      </c>
      <c r="AB5" s="155">
        <v>88590400</v>
      </c>
      <c r="AC5" s="155">
        <v>90816500</v>
      </c>
      <c r="AD5" s="155">
        <v>93105300</v>
      </c>
      <c r="AE5" s="155">
        <v>95457800</v>
      </c>
      <c r="AF5" s="155">
        <v>97875200</v>
      </c>
      <c r="AG5" s="155">
        <v>100360000</v>
      </c>
      <c r="AH5" s="155">
        <v>102913000</v>
      </c>
      <c r="AI5" s="155">
        <v>105538000</v>
      </c>
      <c r="AJ5" s="155">
        <v>108238000</v>
      </c>
      <c r="AK5" s="155">
        <v>111016000</v>
      </c>
      <c r="AL5" s="155">
        <v>113874000</v>
      </c>
      <c r="AM5" s="155">
        <v>116817000</v>
      </c>
      <c r="AN5" s="155">
        <v>119849000</v>
      </c>
      <c r="AO5" s="155">
        <v>122971000</v>
      </c>
      <c r="AP5" s="155">
        <v>126190000</v>
      </c>
      <c r="AQ5" s="155">
        <v>129507000</v>
      </c>
      <c r="AR5" s="155">
        <v>132928000</v>
      </c>
      <c r="AS5" s="155">
        <v>136456000</v>
      </c>
      <c r="AT5" s="155">
        <v>140095000</v>
      </c>
      <c r="AU5" s="155">
        <v>143849000</v>
      </c>
      <c r="AV5" s="155">
        <v>147723000</v>
      </c>
      <c r="AW5" s="155">
        <v>151721000</v>
      </c>
      <c r="AX5" s="155">
        <v>155846000</v>
      </c>
      <c r="AY5" s="155">
        <v>160105000</v>
      </c>
      <c r="AZ5" s="155">
        <v>164500000</v>
      </c>
      <c r="BA5" s="155">
        <v>169036000</v>
      </c>
      <c r="BB5" s="155">
        <v>173721000</v>
      </c>
      <c r="BC5" s="155">
        <v>178563000</v>
      </c>
      <c r="BD5" s="155">
        <v>183567000</v>
      </c>
      <c r="BE5" s="155">
        <v>188737000</v>
      </c>
      <c r="BF5" s="155">
        <v>194076000</v>
      </c>
      <c r="BG5" s="155">
        <v>199586000</v>
      </c>
      <c r="BH5" s="155">
        <v>205272000</v>
      </c>
      <c r="BI5" s="155">
        <v>211139000</v>
      </c>
      <c r="BJ5" s="155">
        <v>217187000</v>
      </c>
      <c r="BK5" s="155">
        <v>223420000</v>
      </c>
      <c r="BL5" s="155">
        <v>229836000</v>
      </c>
      <c r="BM5" s="155">
        <v>236431000</v>
      </c>
      <c r="BN5" s="155">
        <v>243207000</v>
      </c>
      <c r="BO5" s="155">
        <v>250166000</v>
      </c>
      <c r="BP5" s="155">
        <v>257302000</v>
      </c>
      <c r="BQ5" s="155">
        <v>264612000</v>
      </c>
      <c r="BR5" s="155">
        <v>272094000</v>
      </c>
      <c r="BS5" s="155">
        <v>279743000</v>
      </c>
      <c r="BT5" s="155">
        <v>287537000</v>
      </c>
      <c r="BU5" s="155">
        <v>295487000</v>
      </c>
      <c r="BV5" s="155">
        <v>303613000</v>
      </c>
      <c r="BW5" s="155">
        <v>311887000</v>
      </c>
      <c r="BX5" s="155">
        <v>320299000</v>
      </c>
      <c r="BY5" s="155">
        <v>328842000</v>
      </c>
      <c r="BZ5" s="155">
        <v>337491000</v>
      </c>
      <c r="CA5" s="155">
        <v>346224000</v>
      </c>
      <c r="CB5" s="155">
        <v>355038000</v>
      </c>
      <c r="CC5" s="155">
        <v>363904000</v>
      </c>
      <c r="CD5" s="155">
        <v>372799000</v>
      </c>
      <c r="CE5" s="155">
        <v>381719000</v>
      </c>
      <c r="CF5" s="155">
        <v>390643000</v>
      </c>
      <c r="CG5" s="155">
        <v>399549000</v>
      </c>
      <c r="CH5" s="155">
        <v>408430000</v>
      </c>
      <c r="CI5" s="155">
        <v>417261000</v>
      </c>
      <c r="CJ5" s="155">
        <v>426036000</v>
      </c>
      <c r="CK5" s="155">
        <v>434759000</v>
      </c>
      <c r="CL5" s="155">
        <v>443417000</v>
      </c>
      <c r="CM5" s="155">
        <v>451987000</v>
      </c>
      <c r="CN5" s="155">
        <v>460453000</v>
      </c>
      <c r="CO5" s="155">
        <v>468842000</v>
      </c>
      <c r="CP5" s="155">
        <v>477186000</v>
      </c>
      <c r="CQ5" s="155">
        <v>485522000</v>
      </c>
      <c r="CR5" s="155">
        <v>493860000</v>
      </c>
      <c r="CS5" s="155">
        <v>502145000</v>
      </c>
      <c r="CT5" s="155">
        <v>510379000</v>
      </c>
      <c r="CU5" s="155">
        <v>518560000</v>
      </c>
      <c r="CV5" s="155">
        <v>526662000</v>
      </c>
      <c r="CW5" s="155">
        <v>534686000</v>
      </c>
      <c r="CX5" s="155">
        <v>542659000</v>
      </c>
      <c r="CY5" s="155">
        <v>550552000</v>
      </c>
      <c r="CZ5" s="155">
        <v>558338000</v>
      </c>
      <c r="DA5" s="155">
        <v>566040000</v>
      </c>
      <c r="DB5" s="155">
        <v>573650000</v>
      </c>
      <c r="DC5" s="155">
        <v>581162000</v>
      </c>
      <c r="DD5" s="155">
        <v>588557000</v>
      </c>
      <c r="DE5" s="155">
        <v>595791000</v>
      </c>
      <c r="DF5" s="155">
        <v>602838000</v>
      </c>
      <c r="DG5" s="155">
        <v>609689000</v>
      </c>
      <c r="DH5" s="155">
        <v>616353000</v>
      </c>
      <c r="DI5" s="155">
        <v>622844000</v>
      </c>
      <c r="DJ5" s="155">
        <v>629175000</v>
      </c>
      <c r="DK5" s="155">
        <v>635345000</v>
      </c>
      <c r="DL5" s="155">
        <v>641353000</v>
      </c>
      <c r="DM5" s="155">
        <v>647185000</v>
      </c>
      <c r="DN5" s="155">
        <v>652822000</v>
      </c>
      <c r="DO5" s="155">
        <v>658291000</v>
      </c>
      <c r="DP5" s="155">
        <v>663614000</v>
      </c>
      <c r="DQ5" s="155">
        <v>668788000</v>
      </c>
      <c r="DR5" s="155">
        <v>673596000</v>
      </c>
      <c r="DS5" s="155">
        <v>677830000</v>
      </c>
      <c r="DT5" s="155">
        <v>681898000</v>
      </c>
      <c r="DU5" s="155">
        <v>686251000</v>
      </c>
      <c r="DV5" s="155">
        <v>690748000</v>
      </c>
      <c r="DW5" s="155">
        <v>695099000</v>
      </c>
      <c r="DX5" s="155">
        <v>699289000</v>
      </c>
      <c r="DY5" s="155">
        <v>703322000</v>
      </c>
      <c r="DZ5" s="155">
        <v>707200000</v>
      </c>
      <c r="EA5" s="155">
        <v>710927000</v>
      </c>
      <c r="EB5" s="155">
        <v>714506000</v>
      </c>
      <c r="EC5" s="155">
        <v>717942000</v>
      </c>
      <c r="ED5" s="155">
        <v>721237000</v>
      </c>
      <c r="EE5" s="155">
        <v>724394000</v>
      </c>
      <c r="EF5" s="155">
        <v>727413000</v>
      </c>
      <c r="EG5" s="155">
        <v>730297000</v>
      </c>
      <c r="EH5" s="155">
        <v>733046000</v>
      </c>
      <c r="EI5" s="155">
        <v>735663000</v>
      </c>
      <c r="EJ5" s="155">
        <v>738148000</v>
      </c>
      <c r="EK5" s="155">
        <v>740501000</v>
      </c>
      <c r="EL5" s="155">
        <v>742724000</v>
      </c>
      <c r="EM5" s="155">
        <v>744817000</v>
      </c>
      <c r="EN5" s="155">
        <v>746782000</v>
      </c>
      <c r="EO5" s="155">
        <v>748621000</v>
      </c>
      <c r="EP5" s="155">
        <v>750335000</v>
      </c>
      <c r="EQ5" s="155">
        <v>751924000</v>
      </c>
      <c r="ER5" s="155">
        <v>753390000</v>
      </c>
      <c r="ES5" s="155">
        <v>754737000</v>
      </c>
      <c r="ET5" s="155">
        <v>755965000</v>
      </c>
      <c r="EU5" s="155">
        <v>757076000</v>
      </c>
      <c r="EV5" s="155">
        <v>758073000</v>
      </c>
      <c r="EW5" s="155">
        <v>758956000</v>
      </c>
      <c r="EX5" s="155">
        <v>759727000</v>
      </c>
      <c r="EY5" s="155">
        <v>760389000</v>
      </c>
      <c r="EZ5" s="155">
        <v>760946000</v>
      </c>
      <c r="FA5" s="155">
        <v>761399000</v>
      </c>
      <c r="FB5" s="155">
        <v>761750000</v>
      </c>
      <c r="FC5" s="155">
        <v>761999000</v>
      </c>
      <c r="FD5" s="155">
        <v>762148000</v>
      </c>
      <c r="FE5" s="155">
        <v>762205000</v>
      </c>
      <c r="FF5" s="155">
        <v>762169000</v>
      </c>
      <c r="FG5" s="155">
        <v>762040000</v>
      </c>
      <c r="FH5" s="155">
        <v>761825000</v>
      </c>
      <c r="FI5" s="155">
        <v>761525000</v>
      </c>
      <c r="FJ5" s="155">
        <v>761141000</v>
      </c>
      <c r="FK5" s="155">
        <v>760679000</v>
      </c>
      <c r="FL5" s="155">
        <v>760138000</v>
      </c>
      <c r="FM5" s="155">
        <v>759521000</v>
      </c>
      <c r="FN5" s="155">
        <v>758831000</v>
      </c>
      <c r="FO5" s="155">
        <v>758070000</v>
      </c>
      <c r="FP5" s="155">
        <v>757239000</v>
      </c>
      <c r="FQ5" s="155">
        <v>756342000</v>
      </c>
      <c r="FR5" s="155">
        <v>755383000</v>
      </c>
      <c r="FS5" s="155">
        <v>754365000</v>
      </c>
      <c r="FT5" s="155">
        <v>753286000</v>
      </c>
      <c r="FU5" s="155">
        <v>752151000</v>
      </c>
      <c r="FV5" s="155">
        <v>750963000</v>
      </c>
      <c r="FW5" s="155">
        <v>749723000</v>
      </c>
      <c r="FX5" s="155">
        <v>748437000</v>
      </c>
      <c r="FY5" s="155">
        <v>747102000</v>
      </c>
      <c r="FZ5" s="155">
        <v>745718000</v>
      </c>
      <c r="GA5" s="155">
        <v>744291000</v>
      </c>
      <c r="GB5" s="155">
        <v>742828000</v>
      </c>
      <c r="GC5" s="155">
        <v>741331000</v>
      </c>
      <c r="GD5" s="155">
        <v>739797000</v>
      </c>
      <c r="GE5" s="155">
        <v>738232000</v>
      </c>
      <c r="GF5" s="155">
        <v>736639000</v>
      </c>
      <c r="GG5" s="155">
        <v>735017000</v>
      </c>
      <c r="GH5" s="155">
        <v>733367000</v>
      </c>
      <c r="GI5" s="155">
        <v>731693000</v>
      </c>
      <c r="GJ5" s="155">
        <v>729996000</v>
      </c>
      <c r="GK5" s="155">
        <v>728278000</v>
      </c>
      <c r="GL5" s="155">
        <v>726541000</v>
      </c>
      <c r="GM5" s="155">
        <v>724788000</v>
      </c>
      <c r="GN5" s="155">
        <v>723019000</v>
      </c>
      <c r="GO5" s="155">
        <v>721234000</v>
      </c>
      <c r="GP5" s="155">
        <v>719433000</v>
      </c>
      <c r="GQ5" s="155">
        <v>717622000</v>
      </c>
      <c r="GR5" s="155">
        <v>715803000</v>
      </c>
      <c r="GS5" s="155">
        <v>713977000</v>
      </c>
      <c r="GT5" s="155">
        <v>712142000</v>
      </c>
    </row>
    <row r="6" spans="1:202">
      <c r="A6" t="s">
        <v>2677</v>
      </c>
      <c r="B6" s="155">
        <v>357608000</v>
      </c>
      <c r="C6" s="155">
        <v>357085000</v>
      </c>
      <c r="D6" s="155">
        <v>356966000</v>
      </c>
      <c r="E6" s="155">
        <v>357156000</v>
      </c>
      <c r="F6" s="155">
        <v>357598000</v>
      </c>
      <c r="G6" s="155">
        <v>358256000</v>
      </c>
      <c r="H6" s="155">
        <v>359105000</v>
      </c>
      <c r="I6" s="155">
        <v>360128000</v>
      </c>
      <c r="J6" s="155">
        <v>361313000</v>
      </c>
      <c r="K6" s="155">
        <v>362649000</v>
      </c>
      <c r="L6" s="155">
        <v>364126000</v>
      </c>
      <c r="M6" s="155">
        <v>365737000</v>
      </c>
      <c r="N6" s="155">
        <v>367473000</v>
      </c>
      <c r="O6" s="155">
        <v>369325000</v>
      </c>
      <c r="P6" s="155">
        <v>371287000</v>
      </c>
      <c r="Q6" s="155">
        <v>373349000</v>
      </c>
      <c r="R6" s="155">
        <v>375501000</v>
      </c>
      <c r="S6" s="155">
        <v>377735000</v>
      </c>
      <c r="T6" s="155">
        <v>380039000</v>
      </c>
      <c r="U6" s="155">
        <v>382400000</v>
      </c>
      <c r="V6" s="155">
        <v>384802000</v>
      </c>
      <c r="W6" s="155">
        <v>387227000</v>
      </c>
      <c r="X6" s="155">
        <v>389671000</v>
      </c>
      <c r="Y6" s="155">
        <v>392125000</v>
      </c>
      <c r="Z6" s="155">
        <v>394566000</v>
      </c>
      <c r="AA6" s="155">
        <v>396965000</v>
      </c>
      <c r="AB6" s="155">
        <v>399278000</v>
      </c>
      <c r="AC6" s="155">
        <v>401510000</v>
      </c>
      <c r="AD6" s="155">
        <v>403837000</v>
      </c>
      <c r="AE6" s="155">
        <v>406276000</v>
      </c>
      <c r="AF6" s="155">
        <v>408827000</v>
      </c>
      <c r="AG6" s="155">
        <v>411489000</v>
      </c>
      <c r="AH6" s="155">
        <v>414264000</v>
      </c>
      <c r="AI6" s="155">
        <v>417153000</v>
      </c>
      <c r="AJ6" s="155">
        <v>420158000</v>
      </c>
      <c r="AK6" s="155">
        <v>423280000</v>
      </c>
      <c r="AL6" s="155">
        <v>426520000</v>
      </c>
      <c r="AM6" s="155">
        <v>429877000</v>
      </c>
      <c r="AN6" s="155">
        <v>433348000</v>
      </c>
      <c r="AO6" s="155">
        <v>436926000</v>
      </c>
      <c r="AP6" s="155">
        <v>440597000</v>
      </c>
      <c r="AQ6" s="155">
        <v>444340000</v>
      </c>
      <c r="AR6" s="155">
        <v>448145000</v>
      </c>
      <c r="AS6" s="155">
        <v>452008000</v>
      </c>
      <c r="AT6" s="155">
        <v>455923000</v>
      </c>
      <c r="AU6" s="155">
        <v>459886000</v>
      </c>
      <c r="AV6" s="155">
        <v>463895000</v>
      </c>
      <c r="AW6" s="155">
        <v>467952000</v>
      </c>
      <c r="AX6" s="155">
        <v>472066000</v>
      </c>
      <c r="AY6" s="155">
        <v>476246000</v>
      </c>
      <c r="AZ6" s="155">
        <v>480506000</v>
      </c>
      <c r="BA6" s="155">
        <v>484829000</v>
      </c>
      <c r="BB6" s="155">
        <v>489254000</v>
      </c>
      <c r="BC6" s="155">
        <v>493845000</v>
      </c>
      <c r="BD6" s="155">
        <v>498594000</v>
      </c>
      <c r="BE6" s="155">
        <v>503497000</v>
      </c>
      <c r="BF6" s="155">
        <v>508484000</v>
      </c>
      <c r="BG6" s="155">
        <v>513541000</v>
      </c>
      <c r="BH6" s="155">
        <v>518734000</v>
      </c>
      <c r="BI6" s="155">
        <v>524094000</v>
      </c>
      <c r="BJ6" s="155">
        <v>529541000</v>
      </c>
      <c r="BK6" s="155">
        <v>535094000</v>
      </c>
      <c r="BL6" s="155">
        <v>540737000</v>
      </c>
      <c r="BM6" s="155">
        <v>546407000</v>
      </c>
      <c r="BN6" s="155">
        <v>552165000</v>
      </c>
      <c r="BO6" s="155">
        <v>558016000</v>
      </c>
      <c r="BP6" s="155">
        <v>563881000</v>
      </c>
      <c r="BQ6" s="155">
        <v>569754000</v>
      </c>
      <c r="BR6" s="155">
        <v>575553000</v>
      </c>
      <c r="BS6" s="155">
        <v>581175000</v>
      </c>
      <c r="BT6" s="155">
        <v>586626000</v>
      </c>
      <c r="BU6" s="155">
        <v>591927000</v>
      </c>
      <c r="BV6" s="155">
        <v>597195000</v>
      </c>
      <c r="BW6" s="155">
        <v>602549000</v>
      </c>
      <c r="BX6" s="155">
        <v>607846000</v>
      </c>
      <c r="BY6" s="155">
        <v>612975000</v>
      </c>
      <c r="BZ6" s="155">
        <v>617917000</v>
      </c>
      <c r="CA6" s="155">
        <v>622754000</v>
      </c>
      <c r="CB6" s="155">
        <v>627537000</v>
      </c>
      <c r="CC6" s="155">
        <v>632285000</v>
      </c>
      <c r="CD6" s="155">
        <v>637034000</v>
      </c>
      <c r="CE6" s="155">
        <v>641795000</v>
      </c>
      <c r="CF6" s="155">
        <v>646631000</v>
      </c>
      <c r="CG6" s="155">
        <v>651523000</v>
      </c>
      <c r="CH6" s="155">
        <v>656474000</v>
      </c>
      <c r="CI6" s="155">
        <v>661482000</v>
      </c>
      <c r="CJ6" s="155">
        <v>666516000</v>
      </c>
      <c r="CK6" s="155">
        <v>671627000</v>
      </c>
      <c r="CL6" s="155">
        <v>676797000</v>
      </c>
      <c r="CM6" s="155">
        <v>681997000</v>
      </c>
      <c r="CN6" s="155">
        <v>687242000</v>
      </c>
      <c r="CO6" s="155">
        <v>692504000</v>
      </c>
      <c r="CP6" s="155">
        <v>697785000</v>
      </c>
      <c r="CQ6" s="155">
        <v>703039000</v>
      </c>
      <c r="CR6" s="155">
        <v>708228000</v>
      </c>
      <c r="CS6" s="155">
        <v>713379000</v>
      </c>
      <c r="CT6" s="155">
        <v>718462000</v>
      </c>
      <c r="CU6" s="155">
        <v>723521000</v>
      </c>
      <c r="CV6" s="155">
        <v>728538000</v>
      </c>
      <c r="CW6" s="155">
        <v>733452000</v>
      </c>
      <c r="CX6" s="155">
        <v>738278000</v>
      </c>
      <c r="CY6" s="155">
        <v>743057000</v>
      </c>
      <c r="CZ6" s="155">
        <v>747772000</v>
      </c>
      <c r="DA6" s="155">
        <v>752400000</v>
      </c>
      <c r="DB6" s="155">
        <v>757046000</v>
      </c>
      <c r="DC6" s="155">
        <v>761723000</v>
      </c>
      <c r="DD6" s="155">
        <v>766357000</v>
      </c>
      <c r="DE6" s="155">
        <v>770994000</v>
      </c>
      <c r="DF6" s="155">
        <v>775576000</v>
      </c>
      <c r="DG6" s="155">
        <v>780133000</v>
      </c>
      <c r="DH6" s="155">
        <v>784699000</v>
      </c>
      <c r="DI6" s="155">
        <v>789240000</v>
      </c>
      <c r="DJ6" s="155">
        <v>793708000</v>
      </c>
      <c r="DK6" s="155">
        <v>798089000</v>
      </c>
      <c r="DL6" s="155">
        <v>802411000</v>
      </c>
      <c r="DM6" s="155">
        <v>806571000</v>
      </c>
      <c r="DN6" s="155">
        <v>810496000</v>
      </c>
      <c r="DO6" s="155">
        <v>814256000</v>
      </c>
      <c r="DP6" s="155">
        <v>817890000</v>
      </c>
      <c r="DQ6" s="155">
        <v>821494000</v>
      </c>
      <c r="DR6" s="155">
        <v>824721000</v>
      </c>
      <c r="DS6" s="155">
        <v>827425000</v>
      </c>
      <c r="DT6" s="155">
        <v>830271000</v>
      </c>
      <c r="DU6" s="155">
        <v>833538000</v>
      </c>
      <c r="DV6" s="155">
        <v>837004000</v>
      </c>
      <c r="DW6" s="155">
        <v>840406000</v>
      </c>
      <c r="DX6" s="155">
        <v>843742000</v>
      </c>
      <c r="DY6" s="155">
        <v>847012000</v>
      </c>
      <c r="DZ6" s="155">
        <v>850217000</v>
      </c>
      <c r="EA6" s="155">
        <v>853354000</v>
      </c>
      <c r="EB6" s="155">
        <v>856424000</v>
      </c>
      <c r="EC6" s="155">
        <v>859428000</v>
      </c>
      <c r="ED6" s="155">
        <v>862366000</v>
      </c>
      <c r="EE6" s="155">
        <v>865241000</v>
      </c>
      <c r="EF6" s="155">
        <v>868052000</v>
      </c>
      <c r="EG6" s="155">
        <v>870797000</v>
      </c>
      <c r="EH6" s="155">
        <v>873476000</v>
      </c>
      <c r="EI6" s="155">
        <v>876090000</v>
      </c>
      <c r="EJ6" s="155">
        <v>878641000</v>
      </c>
      <c r="EK6" s="155">
        <v>881129000</v>
      </c>
      <c r="EL6" s="155">
        <v>883554000</v>
      </c>
      <c r="EM6" s="155">
        <v>885919000</v>
      </c>
      <c r="EN6" s="155">
        <v>888219000</v>
      </c>
      <c r="EO6" s="155">
        <v>890457000</v>
      </c>
      <c r="EP6" s="155">
        <v>892632000</v>
      </c>
      <c r="EQ6" s="155">
        <v>894745000</v>
      </c>
      <c r="ER6" s="155">
        <v>896799000</v>
      </c>
      <c r="ES6" s="155">
        <v>898790000</v>
      </c>
      <c r="ET6" s="155">
        <v>900719000</v>
      </c>
      <c r="EU6" s="155">
        <v>902591000</v>
      </c>
      <c r="EV6" s="155">
        <v>904404000</v>
      </c>
      <c r="EW6" s="155">
        <v>906155000</v>
      </c>
      <c r="EX6" s="155">
        <v>907845000</v>
      </c>
      <c r="EY6" s="155">
        <v>909479000</v>
      </c>
      <c r="EZ6" s="155">
        <v>911059000</v>
      </c>
      <c r="FA6" s="155">
        <v>912578000</v>
      </c>
      <c r="FB6" s="155">
        <v>914041000</v>
      </c>
      <c r="FC6" s="155">
        <v>915454000</v>
      </c>
      <c r="FD6" s="155">
        <v>916810000</v>
      </c>
      <c r="FE6" s="155">
        <v>918111000</v>
      </c>
      <c r="FF6" s="155">
        <v>919360000</v>
      </c>
      <c r="FG6" s="155">
        <v>920561000</v>
      </c>
      <c r="FH6" s="155">
        <v>921710000</v>
      </c>
      <c r="FI6" s="155">
        <v>922808000</v>
      </c>
      <c r="FJ6" s="155">
        <v>923861000</v>
      </c>
      <c r="FK6" s="155">
        <v>924866000</v>
      </c>
      <c r="FL6" s="155">
        <v>925824000</v>
      </c>
      <c r="FM6" s="155">
        <v>926736000</v>
      </c>
      <c r="FN6" s="155">
        <v>927603000</v>
      </c>
      <c r="FO6" s="155">
        <v>928428000</v>
      </c>
      <c r="FP6" s="155">
        <v>929209000</v>
      </c>
      <c r="FQ6" s="155">
        <v>929950000</v>
      </c>
      <c r="FR6" s="155">
        <v>930650000</v>
      </c>
      <c r="FS6" s="155">
        <v>931312000</v>
      </c>
      <c r="FT6" s="155">
        <v>931932000</v>
      </c>
      <c r="FU6" s="155">
        <v>932511000</v>
      </c>
      <c r="FV6" s="155">
        <v>933055000</v>
      </c>
      <c r="FW6" s="155">
        <v>933567000</v>
      </c>
      <c r="FX6" s="155">
        <v>934046000</v>
      </c>
      <c r="FY6" s="155">
        <v>934488000</v>
      </c>
      <c r="FZ6" s="155">
        <v>934897000</v>
      </c>
      <c r="GA6" s="155">
        <v>935276000</v>
      </c>
      <c r="GB6" s="155">
        <v>935624000</v>
      </c>
      <c r="GC6" s="155">
        <v>935942000</v>
      </c>
      <c r="GD6" s="155">
        <v>936228000</v>
      </c>
      <c r="GE6" s="155">
        <v>936486000</v>
      </c>
      <c r="GF6" s="155">
        <v>936717000</v>
      </c>
      <c r="GG6" s="155">
        <v>936919000</v>
      </c>
      <c r="GH6" s="155">
        <v>937094000</v>
      </c>
      <c r="GI6" s="155">
        <v>937246000</v>
      </c>
      <c r="GJ6" s="155">
        <v>937369000</v>
      </c>
      <c r="GK6" s="155">
        <v>937470000</v>
      </c>
      <c r="GL6" s="155">
        <v>937548000</v>
      </c>
      <c r="GM6" s="155">
        <v>937602000</v>
      </c>
      <c r="GN6" s="155">
        <v>937633000</v>
      </c>
      <c r="GO6" s="155">
        <v>937645000</v>
      </c>
      <c r="GP6" s="155">
        <v>937637000</v>
      </c>
      <c r="GQ6" s="155">
        <v>937610000</v>
      </c>
      <c r="GR6" s="155">
        <v>937560000</v>
      </c>
      <c r="GS6" s="155">
        <v>937493000</v>
      </c>
      <c r="GT6" s="155">
        <v>937408000</v>
      </c>
    </row>
    <row r="7" spans="1:202">
      <c r="B7" s="3"/>
    </row>
    <row r="8" spans="1:202">
      <c r="B8" s="3"/>
    </row>
    <row r="9" spans="1:202">
      <c r="B9" s="3"/>
    </row>
    <row r="10" spans="1:202">
      <c r="B10" s="3"/>
    </row>
    <row r="11" spans="1:202">
      <c r="B11" s="3"/>
    </row>
    <row r="12" spans="1:202">
      <c r="B12" s="3"/>
    </row>
    <row r="13" spans="1:202">
      <c r="B13" s="3"/>
    </row>
    <row r="14" spans="1:202">
      <c r="B14" s="3"/>
    </row>
    <row r="15" spans="1:202">
      <c r="B15" s="3"/>
    </row>
    <row r="16" spans="1:202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  <row r="24" spans="2:2">
      <c r="B24" s="3"/>
    </row>
    <row r="25" spans="2:2">
      <c r="B25" s="3"/>
    </row>
    <row r="26" spans="2:2">
      <c r="B26" s="3"/>
    </row>
    <row r="27" spans="2:2">
      <c r="B27" s="3"/>
    </row>
    <row r="28" spans="2:2">
      <c r="B28" s="3"/>
    </row>
    <row r="29" spans="2:2">
      <c r="B29" s="3"/>
    </row>
    <row r="30" spans="2:2">
      <c r="B30" s="3"/>
    </row>
    <row r="31" spans="2:2">
      <c r="B31" s="3"/>
    </row>
    <row r="32" spans="2:2">
      <c r="B32" s="3"/>
    </row>
    <row r="33" spans="2:2">
      <c r="B33" s="3"/>
    </row>
    <row r="34" spans="2:2">
      <c r="B34" s="3"/>
    </row>
    <row r="35" spans="2:2">
      <c r="B35" s="3"/>
    </row>
    <row r="36" spans="2:2">
      <c r="B36" s="3"/>
    </row>
    <row r="37" spans="2:2">
      <c r="B37" s="3"/>
    </row>
    <row r="38" spans="2:2">
      <c r="B38" s="3"/>
    </row>
    <row r="39" spans="2:2">
      <c r="B39" s="3"/>
    </row>
    <row r="40" spans="2:2">
      <c r="B40" s="3"/>
    </row>
    <row r="41" spans="2:2">
      <c r="B41" s="3"/>
    </row>
    <row r="42" spans="2:2">
      <c r="B42" s="3"/>
    </row>
    <row r="43" spans="2:2">
      <c r="B43" s="3"/>
    </row>
    <row r="44" spans="2:2">
      <c r="B44" s="3"/>
    </row>
    <row r="45" spans="2:2">
      <c r="B45" s="3"/>
    </row>
    <row r="46" spans="2:2">
      <c r="B46" s="3"/>
    </row>
    <row r="47" spans="2:2">
      <c r="B47" s="3"/>
    </row>
    <row r="48" spans="2:2">
      <c r="B48" s="3"/>
    </row>
    <row r="49" spans="2:2">
      <c r="B49" s="3"/>
    </row>
    <row r="50" spans="2:2">
      <c r="B50" s="3"/>
    </row>
    <row r="51" spans="2:2">
      <c r="B51" s="3"/>
    </row>
    <row r="52" spans="2:2">
      <c r="B52" s="3"/>
    </row>
    <row r="53" spans="2:2">
      <c r="B53" s="3"/>
    </row>
    <row r="54" spans="2:2">
      <c r="B54" s="3"/>
    </row>
    <row r="55" spans="2:2">
      <c r="B55" s="3"/>
    </row>
    <row r="56" spans="2:2">
      <c r="B56" s="3"/>
    </row>
    <row r="57" spans="2:2">
      <c r="B57" s="3"/>
    </row>
    <row r="58" spans="2:2">
      <c r="B58" s="3"/>
    </row>
    <row r="59" spans="2:2">
      <c r="B59" s="3"/>
    </row>
    <row r="60" spans="2:2">
      <c r="B60" s="3"/>
    </row>
    <row r="61" spans="2:2">
      <c r="B61" s="3"/>
    </row>
    <row r="62" spans="2:2">
      <c r="B62" s="3"/>
    </row>
    <row r="63" spans="2:2">
      <c r="B63" s="3"/>
    </row>
    <row r="64" spans="2:2">
      <c r="B64" s="3"/>
    </row>
    <row r="65" spans="2:2">
      <c r="B65" s="3"/>
    </row>
    <row r="66" spans="2:2">
      <c r="B66" s="3"/>
    </row>
    <row r="67" spans="2:2">
      <c r="B67" s="3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2:2">
      <c r="B81" s="3"/>
    </row>
    <row r="82" spans="2:2">
      <c r="B82" s="3"/>
    </row>
    <row r="83" spans="2:2">
      <c r="B83" s="3"/>
    </row>
    <row r="84" spans="2:2">
      <c r="B84" s="3"/>
    </row>
    <row r="85" spans="2:2">
      <c r="B85" s="3"/>
    </row>
    <row r="86" spans="2:2">
      <c r="B86" s="3"/>
    </row>
    <row r="87" spans="2:2">
      <c r="B87" s="3"/>
    </row>
    <row r="88" spans="2:2">
      <c r="B88" s="3"/>
    </row>
    <row r="89" spans="2:2">
      <c r="B89" s="3"/>
    </row>
    <row r="90" spans="2:2">
      <c r="B90" s="3"/>
    </row>
    <row r="91" spans="2:2">
      <c r="B91" s="3"/>
    </row>
    <row r="92" spans="2:2">
      <c r="B92" s="3"/>
    </row>
    <row r="93" spans="2:2">
      <c r="B93" s="3"/>
    </row>
    <row r="94" spans="2:2">
      <c r="B94" s="3"/>
    </row>
    <row r="95" spans="2:2">
      <c r="B95" s="3"/>
    </row>
    <row r="96" spans="2:2">
      <c r="B96" s="3"/>
    </row>
    <row r="97" spans="2:2">
      <c r="B97" s="3"/>
    </row>
    <row r="98" spans="2:2">
      <c r="B98" s="3"/>
    </row>
    <row r="99" spans="2:2">
      <c r="B99" s="3"/>
    </row>
    <row r="100" spans="2:2">
      <c r="B100" s="3"/>
    </row>
    <row r="101" spans="2:2">
      <c r="B101" s="3"/>
    </row>
    <row r="102" spans="2:2">
      <c r="B102" s="3"/>
    </row>
    <row r="103" spans="2:2">
      <c r="B103" s="3"/>
    </row>
    <row r="104" spans="2:2">
      <c r="B104" s="3"/>
    </row>
    <row r="105" spans="2:2">
      <c r="B105" s="3"/>
    </row>
    <row r="106" spans="2:2">
      <c r="B106" s="3"/>
    </row>
    <row r="107" spans="2:2">
      <c r="B107" s="3"/>
    </row>
    <row r="108" spans="2:2">
      <c r="B108" s="3"/>
    </row>
    <row r="109" spans="2:2">
      <c r="B109" s="3"/>
    </row>
    <row r="110" spans="2:2">
      <c r="B110" s="3"/>
    </row>
    <row r="111" spans="2:2">
      <c r="B111" s="3"/>
    </row>
    <row r="112" spans="2:2">
      <c r="B112" s="3"/>
    </row>
    <row r="113" spans="2:2">
      <c r="B113" s="3"/>
    </row>
    <row r="114" spans="2:2">
      <c r="B114" s="3"/>
    </row>
    <row r="115" spans="2:2">
      <c r="B115" s="3"/>
    </row>
    <row r="116" spans="2:2">
      <c r="B116" s="3"/>
    </row>
    <row r="117" spans="2:2">
      <c r="B117" s="3"/>
    </row>
    <row r="118" spans="2:2">
      <c r="B118" s="3"/>
    </row>
    <row r="119" spans="2:2">
      <c r="B119" s="3"/>
    </row>
    <row r="120" spans="2:2">
      <c r="B120" s="3"/>
    </row>
    <row r="121" spans="2:2">
      <c r="B121" s="3"/>
    </row>
    <row r="122" spans="2:2">
      <c r="B122" s="3"/>
    </row>
    <row r="123" spans="2:2">
      <c r="B123" s="3"/>
    </row>
    <row r="124" spans="2:2">
      <c r="B124" s="3"/>
    </row>
    <row r="125" spans="2:2">
      <c r="B125" s="3"/>
    </row>
    <row r="126" spans="2:2">
      <c r="B126" s="3"/>
    </row>
    <row r="127" spans="2:2">
      <c r="B127" s="3"/>
    </row>
    <row r="128" spans="2:2">
      <c r="B128" s="3"/>
    </row>
    <row r="129" spans="2:2">
      <c r="B129" s="3"/>
    </row>
    <row r="130" spans="2:2">
      <c r="B130" s="3"/>
    </row>
    <row r="131" spans="2:2">
      <c r="B131" s="3"/>
    </row>
    <row r="132" spans="2:2">
      <c r="B132" s="3"/>
    </row>
    <row r="133" spans="2:2">
      <c r="B133" s="3"/>
    </row>
    <row r="134" spans="2:2">
      <c r="B134" s="3"/>
    </row>
    <row r="135" spans="2:2">
      <c r="B135" s="3"/>
    </row>
    <row r="136" spans="2:2">
      <c r="B136" s="3"/>
    </row>
    <row r="137" spans="2:2">
      <c r="B137" s="3"/>
    </row>
    <row r="138" spans="2:2">
      <c r="B138" s="3"/>
    </row>
    <row r="139" spans="2:2">
      <c r="B139" s="3"/>
    </row>
    <row r="140" spans="2:2">
      <c r="B140" s="3"/>
    </row>
    <row r="141" spans="2:2">
      <c r="B141" s="3"/>
    </row>
    <row r="142" spans="2:2">
      <c r="B142" s="3"/>
    </row>
    <row r="143" spans="2:2">
      <c r="B143" s="3"/>
    </row>
    <row r="144" spans="2:2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  <row r="149" spans="2:2">
      <c r="B149" s="3"/>
    </row>
    <row r="150" spans="2:2">
      <c r="B150" s="3"/>
    </row>
    <row r="151" spans="2:2">
      <c r="B151" s="3"/>
    </row>
    <row r="152" spans="2:2">
      <c r="B152" s="3"/>
    </row>
    <row r="153" spans="2:2">
      <c r="B153" s="3"/>
    </row>
    <row r="154" spans="2:2">
      <c r="B154" s="3"/>
    </row>
    <row r="155" spans="2:2">
      <c r="B155" s="3"/>
    </row>
    <row r="156" spans="2:2">
      <c r="B156" s="3"/>
    </row>
    <row r="157" spans="2:2">
      <c r="B157" s="3"/>
    </row>
    <row r="158" spans="2:2">
      <c r="B158" s="3"/>
    </row>
    <row r="159" spans="2:2">
      <c r="B159" s="3"/>
    </row>
    <row r="160" spans="2:2">
      <c r="B160" s="3"/>
    </row>
    <row r="161" spans="2:2">
      <c r="B161" s="3"/>
    </row>
    <row r="162" spans="2:2">
      <c r="B162" s="3"/>
    </row>
    <row r="163" spans="2:2">
      <c r="B163" s="3"/>
    </row>
    <row r="164" spans="2:2">
      <c r="B164" s="3"/>
    </row>
    <row r="165" spans="2:2">
      <c r="B165" s="3"/>
    </row>
    <row r="166" spans="2:2">
      <c r="B166" s="3"/>
    </row>
    <row r="167" spans="2:2">
      <c r="B167" s="3"/>
    </row>
    <row r="168" spans="2:2">
      <c r="B168" s="3"/>
    </row>
    <row r="169" spans="2:2">
      <c r="B169" s="3"/>
    </row>
    <row r="170" spans="2:2">
      <c r="B170" s="3"/>
    </row>
    <row r="171" spans="2:2">
      <c r="B171" s="3"/>
    </row>
    <row r="172" spans="2:2">
      <c r="B172" s="3"/>
    </row>
    <row r="173" spans="2:2">
      <c r="B173" s="3"/>
    </row>
    <row r="174" spans="2:2">
      <c r="B174" s="3"/>
    </row>
    <row r="175" spans="2:2">
      <c r="B175" s="3"/>
    </row>
    <row r="176" spans="2:2">
      <c r="B176" s="3"/>
    </row>
    <row r="177" spans="2:2">
      <c r="B177" s="3"/>
    </row>
    <row r="178" spans="2:2">
      <c r="B178" s="3"/>
    </row>
    <row r="179" spans="2:2">
      <c r="B179" s="3"/>
    </row>
    <row r="180" spans="2:2">
      <c r="B180" s="3"/>
    </row>
    <row r="181" spans="2:2">
      <c r="B181" s="3"/>
    </row>
    <row r="182" spans="2:2">
      <c r="B182" s="3"/>
    </row>
    <row r="183" spans="2:2">
      <c r="B183" s="3"/>
    </row>
    <row r="184" spans="2:2">
      <c r="B184" s="3"/>
    </row>
    <row r="185" spans="2:2">
      <c r="B185" s="3"/>
    </row>
    <row r="186" spans="2:2">
      <c r="B186" s="3"/>
    </row>
    <row r="187" spans="2:2">
      <c r="B187" s="3"/>
    </row>
    <row r="188" spans="2:2">
      <c r="B188" s="3"/>
    </row>
    <row r="189" spans="2:2">
      <c r="B189" s="3"/>
    </row>
    <row r="190" spans="2:2">
      <c r="B190" s="3"/>
    </row>
    <row r="191" spans="2:2">
      <c r="B191" s="3"/>
    </row>
    <row r="192" spans="2:2">
      <c r="B192" s="3"/>
    </row>
    <row r="193" spans="2:2">
      <c r="B193" s="3"/>
    </row>
    <row r="194" spans="2:2">
      <c r="B194" s="3"/>
    </row>
    <row r="195" spans="2:2">
      <c r="B195" s="3"/>
    </row>
    <row r="196" spans="2:2">
      <c r="B196" s="3"/>
    </row>
    <row r="197" spans="2:2">
      <c r="B197" s="3"/>
    </row>
    <row r="198" spans="2:2">
      <c r="B198" s="3"/>
    </row>
    <row r="199" spans="2:2">
      <c r="B199" s="3"/>
    </row>
    <row r="200" spans="2:2">
      <c r="B200" s="3"/>
    </row>
    <row r="201" spans="2:2">
      <c r="B201" s="3"/>
    </row>
    <row r="202" spans="2:2">
      <c r="B202" s="3"/>
    </row>
    <row r="203" spans="2:2">
      <c r="B203" s="3"/>
    </row>
    <row r="204" spans="2:2">
      <c r="B204" s="3"/>
    </row>
    <row r="205" spans="2:2">
      <c r="B205" s="3"/>
    </row>
    <row r="206" spans="2:2">
      <c r="B20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5"/>
  <cols>
    <col min="1" max="1" width="21.85546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5.7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5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5"/>
  <cols>
    <col min="1" max="1" width="35" bestFit="1" customWidth="1"/>
    <col min="2" max="2" width="5.7109375" bestFit="1" customWidth="1"/>
    <col min="4" max="4" width="17.7109375" bestFit="1" customWidth="1"/>
    <col min="5" max="5" width="21.570312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5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7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7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7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7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7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7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7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7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7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7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7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7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7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7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7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7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7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7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7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7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7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7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7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7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7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7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7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7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7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7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7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7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7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7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7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7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7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7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7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7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7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7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7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7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7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7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7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7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7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7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7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7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7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7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7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7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7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7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7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7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7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3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5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3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5"/>
  <cols>
    <col min="2" max="2" width="16.42578125" customWidth="1"/>
  </cols>
  <sheetData>
    <row r="1" spans="1:42" s="23" customFormat="1" ht="105.75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5.7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5.7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5.7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5.7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5.7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5.7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5.7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5.7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5.7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5.7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5.7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5.7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5.7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5.7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5.7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5.7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5.7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5.7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5.7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5.7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5.7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5.7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5.7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5.7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5.7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5.7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5.7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5.7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5.7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5.7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5.7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5.7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5.7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5.7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5.7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5.7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5.7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5.7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5.7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5.7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5.7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5.7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5.7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5.7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5.7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5.7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5.7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5.7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5.7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5.75" thickBot="1">
      <c r="A51" s="1">
        <v>2019</v>
      </c>
      <c r="AN51" s="20"/>
      <c r="AP51" s="21">
        <v>11319.754108793342</v>
      </c>
    </row>
    <row r="52" spans="1:42" ht="15.7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5.75" thickBot="1">
      <c r="A53" s="1">
        <v>2021</v>
      </c>
      <c r="AN53" s="20"/>
      <c r="AP53" s="21">
        <v>12234.796802003309</v>
      </c>
    </row>
    <row r="54" spans="1:42" ht="15.75" thickBot="1">
      <c r="A54" s="1">
        <v>2022</v>
      </c>
      <c r="AN54" s="20"/>
    </row>
    <row r="55" spans="1:42" ht="15.75" thickBot="1">
      <c r="A55" s="1">
        <v>2023</v>
      </c>
      <c r="AN55" s="20"/>
    </row>
    <row r="56" spans="1:42" ht="15.75" thickBot="1">
      <c r="A56" s="1">
        <v>2024</v>
      </c>
      <c r="AN56" s="20"/>
    </row>
    <row r="57" spans="1:42" ht="15.7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5.75" thickBot="1">
      <c r="A58" s="1">
        <v>2026</v>
      </c>
      <c r="AN58" s="20"/>
    </row>
    <row r="59" spans="1:42" ht="15.75" thickBot="1">
      <c r="A59" s="1">
        <v>2027</v>
      </c>
      <c r="AN59" s="20"/>
    </row>
    <row r="60" spans="1:42" ht="15.75" thickBot="1">
      <c r="A60" s="1">
        <v>2028</v>
      </c>
      <c r="AN60" s="20"/>
    </row>
    <row r="61" spans="1:42" ht="15.75" thickBot="1">
      <c r="A61" s="1">
        <v>2029</v>
      </c>
      <c r="AN61" s="20"/>
    </row>
    <row r="62" spans="1:42" ht="15.7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5.75" thickBot="1">
      <c r="A63" s="1">
        <v>2031</v>
      </c>
      <c r="AN63" s="20"/>
    </row>
    <row r="64" spans="1:42" ht="15.75" thickBot="1">
      <c r="A64" s="1">
        <v>2032</v>
      </c>
      <c r="AN64" s="20"/>
    </row>
    <row r="65" spans="1:40" ht="15.75" thickBot="1">
      <c r="A65" s="1">
        <v>2033</v>
      </c>
      <c r="AN65" s="20"/>
    </row>
    <row r="66" spans="1:40" ht="15.75" thickBot="1">
      <c r="A66" s="1">
        <v>2034</v>
      </c>
      <c r="AN66" s="20"/>
    </row>
    <row r="67" spans="1:40" ht="15.7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5.75" thickBot="1">
      <c r="A68" s="1">
        <v>2036</v>
      </c>
      <c r="AN68" s="20"/>
    </row>
    <row r="69" spans="1:40" ht="15.75" thickBot="1">
      <c r="A69" s="1">
        <v>2037</v>
      </c>
      <c r="AN69" s="20"/>
    </row>
    <row r="70" spans="1:40" ht="15.75" thickBot="1">
      <c r="A70" s="1">
        <v>2038</v>
      </c>
      <c r="AN70" s="20"/>
    </row>
    <row r="71" spans="1:40" ht="15.75" thickBot="1">
      <c r="A71" s="1">
        <v>2039</v>
      </c>
      <c r="AN71" s="20"/>
    </row>
    <row r="72" spans="1:40" ht="15.7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5.75" thickBot="1">
      <c r="A73" s="1">
        <v>2041</v>
      </c>
      <c r="AN73" s="20"/>
    </row>
    <row r="74" spans="1:40" ht="15.75" thickBot="1">
      <c r="A74" s="1">
        <v>2042</v>
      </c>
      <c r="AN74" s="20"/>
    </row>
    <row r="75" spans="1:40" ht="15.75" thickBot="1">
      <c r="A75" s="1">
        <v>2043</v>
      </c>
      <c r="AN75" s="20"/>
    </row>
    <row r="76" spans="1:40" ht="15.75" thickBot="1">
      <c r="A76" s="1">
        <v>2044</v>
      </c>
      <c r="AN76" s="20"/>
    </row>
    <row r="77" spans="1:40" ht="15.7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5.75" thickBot="1">
      <c r="A78" s="1">
        <v>2046</v>
      </c>
      <c r="AN78" s="20"/>
    </row>
    <row r="79" spans="1:40" ht="15.75" thickBot="1">
      <c r="A79" s="1">
        <v>2047</v>
      </c>
      <c r="AN79" s="20"/>
    </row>
    <row r="80" spans="1:40" ht="15.75" thickBot="1">
      <c r="A80" s="1">
        <v>2048</v>
      </c>
      <c r="AN80" s="20"/>
    </row>
    <row r="81" spans="1:40" ht="15.75" thickBot="1">
      <c r="A81" s="1">
        <v>2049</v>
      </c>
      <c r="AN81" s="20"/>
    </row>
    <row r="82" spans="1:40" ht="15.7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5.75" thickBot="1">
      <c r="A83" s="1">
        <v>2051</v>
      </c>
      <c r="AN83" s="20"/>
    </row>
    <row r="84" spans="1:40" ht="15.75" thickBot="1">
      <c r="A84" s="1">
        <v>2052</v>
      </c>
      <c r="AN84" s="20"/>
    </row>
    <row r="85" spans="1:40" ht="15.75" thickBot="1">
      <c r="A85" s="1">
        <v>2053</v>
      </c>
      <c r="AN85" s="20"/>
    </row>
    <row r="86" spans="1:40" ht="15.75" thickBot="1">
      <c r="A86" s="1">
        <v>2054</v>
      </c>
      <c r="AN86" s="20"/>
    </row>
    <row r="87" spans="1:40" ht="15.7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5.75" thickBot="1">
      <c r="A88" s="1">
        <v>2056</v>
      </c>
      <c r="AN88" s="20"/>
    </row>
    <row r="89" spans="1:40" ht="15.75" thickBot="1">
      <c r="A89" s="1">
        <v>2057</v>
      </c>
      <c r="AN89" s="20"/>
    </row>
    <row r="90" spans="1:40" ht="15.75" thickBot="1">
      <c r="A90" s="1">
        <v>2058</v>
      </c>
      <c r="AN90" s="20"/>
    </row>
    <row r="91" spans="1:40" ht="15.75" thickBot="1">
      <c r="A91" s="1">
        <v>2059</v>
      </c>
      <c r="AN91" s="20"/>
    </row>
    <row r="92" spans="1:40" ht="15.7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5.75" thickBot="1">
      <c r="A93" s="1">
        <v>2061</v>
      </c>
      <c r="AN93" s="20"/>
    </row>
    <row r="94" spans="1:40" ht="15.75" thickBot="1">
      <c r="A94" s="1">
        <v>2062</v>
      </c>
      <c r="AN94" s="20"/>
    </row>
    <row r="95" spans="1:40" ht="15.75" thickBot="1">
      <c r="A95" s="1">
        <v>2063</v>
      </c>
      <c r="AN95" s="20"/>
    </row>
    <row r="96" spans="1:40" ht="15.75" thickBot="1">
      <c r="A96" s="1">
        <v>2064</v>
      </c>
      <c r="AN96" s="20"/>
    </row>
    <row r="97" spans="1:40" ht="15.7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5.75" thickBot="1">
      <c r="A98" s="1">
        <v>2066</v>
      </c>
      <c r="AN98" s="20"/>
    </row>
    <row r="99" spans="1:40" ht="15.75" thickBot="1">
      <c r="A99" s="1">
        <v>2067</v>
      </c>
      <c r="AN99" s="20"/>
    </row>
    <row r="100" spans="1:40" ht="15.75" thickBot="1">
      <c r="A100" s="1">
        <v>2068</v>
      </c>
      <c r="AN100" s="20"/>
    </row>
    <row r="101" spans="1:40" ht="15.75" thickBot="1">
      <c r="A101" s="1">
        <v>2069</v>
      </c>
      <c r="AN101" s="20"/>
    </row>
    <row r="102" spans="1:40" ht="15.7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5.75" thickBot="1">
      <c r="A103" s="1">
        <v>2071</v>
      </c>
      <c r="AN103" s="20"/>
    </row>
    <row r="104" spans="1:40" ht="15.75" thickBot="1">
      <c r="A104" s="1">
        <v>2072</v>
      </c>
      <c r="AN104" s="20"/>
    </row>
    <row r="105" spans="1:40" ht="15.75" thickBot="1">
      <c r="A105" s="1">
        <v>2073</v>
      </c>
      <c r="AN105" s="20"/>
    </row>
    <row r="106" spans="1:40" ht="15.75" thickBot="1">
      <c r="A106" s="1">
        <v>2074</v>
      </c>
      <c r="AN106" s="20"/>
    </row>
    <row r="107" spans="1:40" ht="15.7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5.75" thickBot="1">
      <c r="A108" s="1">
        <v>2076</v>
      </c>
      <c r="AN108" s="20"/>
    </row>
    <row r="109" spans="1:40" ht="15.75" thickBot="1">
      <c r="A109" s="1">
        <v>2077</v>
      </c>
      <c r="AN109" s="20"/>
    </row>
    <row r="110" spans="1:40" ht="15.75" thickBot="1">
      <c r="A110" s="1">
        <v>2078</v>
      </c>
      <c r="AN110" s="20"/>
    </row>
    <row r="111" spans="1:40" ht="15.75" thickBot="1">
      <c r="A111" s="1">
        <v>2079</v>
      </c>
      <c r="AN111" s="20"/>
    </row>
    <row r="112" spans="1:40" ht="15.7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5.75" thickBot="1">
      <c r="A113" s="1">
        <v>2081</v>
      </c>
      <c r="AN113" s="20"/>
    </row>
    <row r="114" spans="1:40" ht="15.75" thickBot="1">
      <c r="A114" s="1">
        <v>2082</v>
      </c>
      <c r="AN114" s="20"/>
    </row>
    <row r="115" spans="1:40" ht="15.75" thickBot="1">
      <c r="A115" s="1">
        <v>2083</v>
      </c>
      <c r="AN115" s="20"/>
    </row>
    <row r="116" spans="1:40" ht="15.75" thickBot="1">
      <c r="A116" s="1">
        <v>2084</v>
      </c>
      <c r="AN116" s="20"/>
    </row>
    <row r="117" spans="1:40" ht="15.7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5.75" thickBot="1">
      <c r="A118" s="1">
        <v>2086</v>
      </c>
      <c r="AN118" s="20"/>
    </row>
    <row r="119" spans="1:40" ht="15.75" thickBot="1">
      <c r="A119" s="1">
        <v>2087</v>
      </c>
      <c r="AN119" s="20"/>
    </row>
    <row r="120" spans="1:40" ht="15.75" thickBot="1">
      <c r="A120" s="1">
        <v>2088</v>
      </c>
      <c r="AN120" s="20"/>
    </row>
    <row r="121" spans="1:40" ht="15.75" thickBot="1">
      <c r="A121" s="1">
        <v>2089</v>
      </c>
      <c r="AN121" s="20"/>
    </row>
    <row r="122" spans="1:40" ht="15.7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5.75" thickBot="1">
      <c r="A123" s="1">
        <v>2091</v>
      </c>
      <c r="AN123" s="20"/>
    </row>
    <row r="124" spans="1:40" ht="15.75" thickBot="1">
      <c r="A124" s="1">
        <v>2092</v>
      </c>
      <c r="AN124" s="20"/>
    </row>
    <row r="125" spans="1:40" ht="15.75" thickBot="1">
      <c r="A125" s="1">
        <v>2093</v>
      </c>
      <c r="AN125" s="20"/>
    </row>
    <row r="126" spans="1:40" ht="15.75" thickBot="1">
      <c r="A126" s="1">
        <v>2094</v>
      </c>
      <c r="AN126" s="20"/>
    </row>
    <row r="127" spans="1:40" ht="15.7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5.75" thickBot="1">
      <c r="A128" s="1">
        <v>2096</v>
      </c>
      <c r="AN128" s="20"/>
    </row>
    <row r="129" spans="1:40" ht="15.75" thickBot="1">
      <c r="A129" s="1">
        <v>2097</v>
      </c>
      <c r="AN129" s="20"/>
    </row>
    <row r="130" spans="1:40" ht="15.75" thickBot="1">
      <c r="A130" s="1">
        <v>2098</v>
      </c>
      <c r="AN130" s="20"/>
    </row>
    <row r="131" spans="1:40" ht="15.7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5.75" thickBot="1">
      <c r="A132" s="1"/>
      <c r="AN132" s="20"/>
    </row>
    <row r="133" spans="1:40" ht="15.75" thickBot="1">
      <c r="A133" s="1"/>
      <c r="AN133" s="20"/>
    </row>
    <row r="134" spans="1:40" ht="15.75" thickBot="1">
      <c r="A134" s="1"/>
      <c r="AN134" s="20"/>
    </row>
    <row r="135" spans="1:40" ht="15.75" thickBot="1">
      <c r="A135" s="1"/>
      <c r="AN135" s="20"/>
    </row>
    <row r="136" spans="1:40" ht="15.75" thickBot="1">
      <c r="A136" s="1"/>
      <c r="AN136" s="20"/>
    </row>
    <row r="137" spans="1:40" ht="15.75" thickBot="1">
      <c r="A137" s="1"/>
      <c r="AN137" s="20"/>
    </row>
    <row r="138" spans="1:40" ht="15.75" thickBot="1">
      <c r="A138" s="1"/>
      <c r="AN138" s="20"/>
    </row>
    <row r="139" spans="1:40" ht="15.75" thickBot="1">
      <c r="A139" s="1"/>
      <c r="AN139" s="20"/>
    </row>
    <row r="140" spans="1:40" ht="15.75" thickBot="1">
      <c r="A140" s="1"/>
      <c r="AN140" s="20"/>
    </row>
    <row r="141" spans="1:40" ht="15.75" thickBot="1">
      <c r="A141" s="1"/>
      <c r="AN141" s="20"/>
    </row>
    <row r="142" spans="1:40" ht="15.75" thickBot="1">
      <c r="A142" s="1"/>
      <c r="AN142" s="20"/>
    </row>
    <row r="143" spans="1:40" ht="15.75" thickBot="1">
      <c r="A143" s="1"/>
      <c r="AN143" s="20"/>
    </row>
    <row r="144" spans="1:40" ht="15.75" thickBot="1">
      <c r="A144" s="1"/>
      <c r="AN144" s="20"/>
    </row>
    <row r="145" spans="1:40" ht="15.75" thickBot="1">
      <c r="A145" s="1"/>
      <c r="AN145" s="20"/>
    </row>
    <row r="146" spans="1:40" ht="15.75" thickBot="1">
      <c r="A146" s="1"/>
      <c r="AN146" s="20"/>
    </row>
    <row r="147" spans="1:40" ht="15.75" thickBot="1">
      <c r="A147" s="1"/>
      <c r="AN147" s="20"/>
    </row>
    <row r="148" spans="1:40" ht="15.75" thickBot="1">
      <c r="A148" s="1"/>
      <c r="AN148" s="20"/>
    </row>
    <row r="149" spans="1:40" ht="15.75" thickBot="1">
      <c r="A149" s="1"/>
      <c r="AN149" s="20"/>
    </row>
    <row r="150" spans="1:40" ht="15.75" thickBot="1">
      <c r="A150" s="1"/>
      <c r="AN150" s="20"/>
    </row>
    <row r="151" spans="1:40" ht="15.75" thickBot="1">
      <c r="A151" s="1"/>
      <c r="AN151" s="20"/>
    </row>
    <row r="152" spans="1:40" ht="15.75" thickBot="1">
      <c r="A152" s="1"/>
      <c r="AN152" s="20"/>
    </row>
    <row r="153" spans="1:40" ht="15.75" thickBot="1">
      <c r="A153" s="1"/>
      <c r="AN153" s="20"/>
    </row>
    <row r="154" spans="1:40" ht="15.75" thickBot="1">
      <c r="A154" s="1"/>
      <c r="AN154" s="20"/>
    </row>
    <row r="155" spans="1:40" ht="15.75" thickBot="1">
      <c r="A155" s="1"/>
      <c r="AN155" s="20"/>
    </row>
    <row r="156" spans="1:40" ht="15.75" thickBot="1">
      <c r="A156" s="1"/>
      <c r="AN156" s="20"/>
    </row>
    <row r="157" spans="1:40" ht="15.75" thickBot="1">
      <c r="A157" s="1"/>
      <c r="AN157" s="20"/>
    </row>
    <row r="158" spans="1:40" ht="15.75" thickBot="1">
      <c r="A158" s="1"/>
      <c r="AN158" s="20"/>
    </row>
    <row r="159" spans="1:40" ht="15.75" thickBot="1">
      <c r="A159" s="1"/>
      <c r="AN159" s="20"/>
    </row>
    <row r="160" spans="1:40" ht="15.75" thickBot="1">
      <c r="A160" s="1"/>
      <c r="AN160" s="20"/>
    </row>
    <row r="161" spans="1:40" ht="15.75" thickBot="1">
      <c r="A161" s="1"/>
      <c r="AN161" s="20"/>
    </row>
    <row r="162" spans="1:40" ht="15.75" thickBot="1">
      <c r="A162" s="1"/>
      <c r="AN162" s="20"/>
    </row>
    <row r="163" spans="1:40" ht="15.75" thickBot="1">
      <c r="A163" s="1"/>
      <c r="AN163" s="20"/>
    </row>
    <row r="164" spans="1:40" ht="15.75" thickBot="1">
      <c r="A164" s="1"/>
      <c r="AN164" s="20"/>
    </row>
    <row r="165" spans="1:40" ht="15.75" thickBot="1">
      <c r="A165" s="1"/>
      <c r="AN165" s="20"/>
    </row>
    <row r="166" spans="1:40" ht="15.75" thickBot="1">
      <c r="A166" s="1"/>
      <c r="AN166" s="20"/>
    </row>
    <row r="167" spans="1:40" ht="15.75" thickBot="1">
      <c r="A167" s="1"/>
      <c r="AN167" s="20"/>
    </row>
    <row r="168" spans="1:40" ht="15.75" thickBot="1">
      <c r="A168" s="1"/>
      <c r="AN168" s="20"/>
    </row>
    <row r="169" spans="1:40" ht="15.75" thickBot="1">
      <c r="A169" s="1"/>
      <c r="AN169" s="20"/>
    </row>
    <row r="170" spans="1:40" ht="15.75" thickBot="1">
      <c r="A170" s="1"/>
      <c r="AN170" s="20"/>
    </row>
    <row r="171" spans="1:40" ht="15.75" thickBot="1">
      <c r="A171" s="1"/>
      <c r="AN171" s="20"/>
    </row>
    <row r="172" spans="1:40" ht="15.75" thickBot="1">
      <c r="A172" s="1"/>
      <c r="AN172" s="20"/>
    </row>
    <row r="173" spans="1:40" ht="15.75" thickBot="1">
      <c r="A173" s="1"/>
      <c r="AN173" s="20"/>
    </row>
    <row r="174" spans="1:40" ht="15.75" thickBot="1">
      <c r="A174" s="1"/>
      <c r="AN174" s="20"/>
    </row>
    <row r="175" spans="1:40" ht="15.75" thickBot="1">
      <c r="A175" s="1"/>
      <c r="AN175" s="20"/>
    </row>
    <row r="176" spans="1:40" ht="15.75" thickBot="1">
      <c r="A176" s="1"/>
      <c r="AN176" s="20"/>
    </row>
    <row r="177" spans="1:40" ht="15.75" thickBot="1">
      <c r="A177" s="1"/>
      <c r="AN177" s="20"/>
    </row>
    <row r="178" spans="1:40" ht="15.75" thickBot="1">
      <c r="A178" s="1"/>
      <c r="AN178" s="20"/>
    </row>
    <row r="179" spans="1:40" ht="15.75" thickBot="1">
      <c r="A179" s="1"/>
      <c r="AN179" s="20"/>
    </row>
    <row r="180" spans="1:40" ht="15.75" thickBot="1">
      <c r="A180" s="1"/>
      <c r="AN180" s="20"/>
    </row>
    <row r="181" spans="1:40" ht="15.75" thickBot="1">
      <c r="A181" s="1"/>
      <c r="AN181" s="20"/>
    </row>
    <row r="182" spans="1:40" ht="15.75" thickBot="1">
      <c r="A182" s="1"/>
      <c r="AN182" s="20"/>
    </row>
    <row r="183" spans="1:40" ht="15.75" thickBot="1">
      <c r="A183" s="1"/>
      <c r="AN183" s="20"/>
    </row>
    <row r="184" spans="1:40" ht="15.75" thickBot="1">
      <c r="A184" s="1"/>
      <c r="AN184" s="20"/>
    </row>
    <row r="185" spans="1:40" ht="15.75" thickBot="1">
      <c r="A185" s="1"/>
      <c r="AN185" s="20"/>
    </row>
    <row r="186" spans="1:40" ht="15.75" thickBot="1">
      <c r="A186" s="1"/>
      <c r="AN186" s="20"/>
    </row>
  </sheetData>
  <phoneticPr fontId="3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5"/>
  <cols>
    <col min="1" max="1" width="26.5703125" bestFit="1" customWidth="1"/>
    <col min="3" max="3" width="17.28515625" customWidth="1"/>
    <col min="4" max="47" width="8.85546875" customWidth="1"/>
    <col min="48" max="48" width="8.7109375" customWidth="1"/>
    <col min="49" max="49" width="5.1406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3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Reg_Data</vt:lpstr>
      <vt:lpstr>Sheet1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Quanliang Ye</cp:lastModifiedBy>
  <dcterms:created xsi:type="dcterms:W3CDTF">2017-12-07T10:19:11Z</dcterms:created>
  <dcterms:modified xsi:type="dcterms:W3CDTF">2024-10-02T12:36:15Z</dcterms:modified>
</cp:coreProperties>
</file>