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vn73vs_plan_aau_dk/Documents/Research Postdoc RU/Felix-Model/Current_Version/"/>
    </mc:Choice>
  </mc:AlternateContent>
  <xr:revisionPtr revIDLastSave="101" documentId="108_{273B5A88-E0A9-4760-885B-4041B4773F72}" xr6:coauthVersionLast="47" xr6:coauthVersionMax="47" xr10:uidLastSave="{00CBACD4-6452-488C-8DDB-FED618700AFD}"/>
  <bookViews>
    <workbookView xWindow="-108" yWindow="-108" windowWidth="30936" windowHeight="17040" xr2:uid="{00000000-000D-0000-FFFF-FFFF00000000}"/>
  </bookViews>
  <sheets>
    <sheet name="Data" sheetId="1" r:id="rId1"/>
    <sheet name="Sheet1" sheetId="10" r:id="rId2"/>
    <sheet name="Population_no projection" sheetId="8" r:id="rId3"/>
    <sheet name="yogl" sheetId="9" r:id="rId4"/>
    <sheet name="temperature" sheetId="7" r:id="rId5"/>
    <sheet name="Sheet3" sheetId="6" r:id="rId6"/>
    <sheet name="Sheet4" sheetId="5" r:id="rId7"/>
    <sheet name="Sheet2" sheetId="3" r:id="rId8"/>
    <sheet name="GWP inflation" sheetId="4" r:id="rId9"/>
  </sheets>
  <definedNames>
    <definedName name="_xlnm._FilterDatabase" localSheetId="0" hidden="1">Data!$A$1:$GT$555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563" i="1" l="1"/>
  <c r="CY564" i="1"/>
  <c r="CZ564" i="1"/>
  <c r="DA564" i="1"/>
  <c r="DB564" i="1"/>
  <c r="DC564" i="1"/>
  <c r="DD564" i="1"/>
  <c r="DE564" i="1"/>
  <c r="DF564" i="1"/>
  <c r="DG564" i="1"/>
  <c r="DH564" i="1"/>
  <c r="DI564" i="1"/>
  <c r="DJ564" i="1"/>
  <c r="DK564" i="1"/>
  <c r="DL564" i="1"/>
  <c r="DM564" i="1"/>
  <c r="CX564" i="1"/>
  <c r="CY563" i="1"/>
  <c r="CZ563" i="1"/>
  <c r="DA563" i="1"/>
  <c r="DB563" i="1"/>
  <c r="DC563" i="1"/>
  <c r="DD563" i="1"/>
  <c r="DE563" i="1"/>
  <c r="DF563" i="1"/>
  <c r="DG563" i="1"/>
  <c r="DH563" i="1"/>
  <c r="DI563" i="1"/>
  <c r="DJ563" i="1"/>
  <c r="DK563" i="1"/>
  <c r="DL563" i="1"/>
  <c r="DM563" i="1"/>
  <c r="DN563" i="1"/>
  <c r="CY562" i="1"/>
  <c r="CZ562" i="1"/>
  <c r="DA562" i="1"/>
  <c r="DB562" i="1"/>
  <c r="DC562" i="1"/>
  <c r="DD562" i="1"/>
  <c r="DE562" i="1"/>
  <c r="DF562" i="1"/>
  <c r="DG562" i="1"/>
  <c r="DH562" i="1"/>
  <c r="DI562" i="1"/>
  <c r="DJ562" i="1"/>
  <c r="DK562" i="1"/>
  <c r="DL562" i="1"/>
  <c r="CX562" i="1"/>
  <c r="DT561" i="1"/>
  <c r="DU561" i="1"/>
  <c r="DV561" i="1"/>
  <c r="DW561" i="1"/>
  <c r="DX561" i="1"/>
  <c r="DY561" i="1"/>
  <c r="DZ561" i="1"/>
  <c r="EA561" i="1"/>
  <c r="EB561" i="1"/>
  <c r="EC561" i="1"/>
  <c r="ED561" i="1"/>
  <c r="EE561" i="1"/>
  <c r="EF561" i="1"/>
  <c r="EG561" i="1"/>
  <c r="EH561" i="1"/>
  <c r="EI561" i="1"/>
  <c r="EJ561" i="1"/>
  <c r="EK561" i="1"/>
  <c r="EL561" i="1"/>
  <c r="EM561" i="1"/>
  <c r="EN561" i="1"/>
  <c r="EO561" i="1"/>
  <c r="EP561" i="1"/>
  <c r="EQ561" i="1"/>
  <c r="ER561" i="1"/>
  <c r="ES561" i="1"/>
  <c r="ET561" i="1"/>
  <c r="EU561" i="1"/>
  <c r="EV561" i="1"/>
  <c r="EW561" i="1"/>
  <c r="EX561" i="1"/>
  <c r="EY561" i="1"/>
  <c r="EZ561" i="1"/>
  <c r="FA561" i="1"/>
  <c r="FB561" i="1"/>
  <c r="FC561" i="1"/>
  <c r="FD561" i="1"/>
  <c r="FE561" i="1"/>
  <c r="FF561" i="1"/>
  <c r="FG561" i="1"/>
  <c r="FH561" i="1"/>
  <c r="FI561" i="1"/>
  <c r="FJ561" i="1"/>
  <c r="FK561" i="1"/>
  <c r="FL561" i="1"/>
  <c r="FM561" i="1"/>
  <c r="FN561" i="1"/>
  <c r="FO561" i="1"/>
  <c r="FP561" i="1"/>
  <c r="FQ561" i="1"/>
  <c r="FR561" i="1"/>
  <c r="FS561" i="1"/>
  <c r="FT561" i="1"/>
  <c r="FU561" i="1"/>
  <c r="FV561" i="1"/>
  <c r="FW561" i="1"/>
  <c r="FX561" i="1"/>
  <c r="FY561" i="1"/>
  <c r="FZ561" i="1"/>
  <c r="GA561" i="1"/>
  <c r="GB561" i="1"/>
  <c r="GC561" i="1"/>
  <c r="GD561" i="1"/>
  <c r="GE561" i="1"/>
  <c r="GF561" i="1"/>
  <c r="GG561" i="1"/>
  <c r="GH561" i="1"/>
  <c r="GI561" i="1"/>
  <c r="GJ561" i="1"/>
  <c r="GK561" i="1"/>
  <c r="GL561" i="1"/>
  <c r="GM561" i="1"/>
  <c r="GN561" i="1"/>
  <c r="GO561" i="1"/>
  <c r="GP561" i="1"/>
  <c r="GQ561" i="1"/>
  <c r="GR561" i="1"/>
  <c r="GS561" i="1"/>
  <c r="GT561" i="1"/>
  <c r="DS560" i="1"/>
  <c r="DT560" i="1"/>
  <c r="DU560" i="1"/>
  <c r="DV560" i="1"/>
  <c r="DW560" i="1"/>
  <c r="DX560" i="1"/>
  <c r="DY560" i="1"/>
  <c r="DZ560" i="1"/>
  <c r="EA560" i="1"/>
  <c r="EB560" i="1"/>
  <c r="EC560" i="1"/>
  <c r="ED560" i="1"/>
  <c r="EE560" i="1"/>
  <c r="EF560" i="1"/>
  <c r="EG560" i="1"/>
  <c r="EH560" i="1"/>
  <c r="EI560" i="1"/>
  <c r="EJ560" i="1"/>
  <c r="EK560" i="1"/>
  <c r="EL560" i="1"/>
  <c r="EM560" i="1"/>
  <c r="EN560" i="1"/>
  <c r="EO560" i="1"/>
  <c r="EP560" i="1"/>
  <c r="EQ560" i="1"/>
  <c r="ER560" i="1"/>
  <c r="ES560" i="1"/>
  <c r="ET560" i="1"/>
  <c r="EU560" i="1"/>
  <c r="EV560" i="1"/>
  <c r="EW560" i="1"/>
  <c r="EX560" i="1"/>
  <c r="EY560" i="1"/>
  <c r="EZ560" i="1"/>
  <c r="FA560" i="1"/>
  <c r="FB560" i="1"/>
  <c r="FC560" i="1"/>
  <c r="FD560" i="1"/>
  <c r="FE560" i="1"/>
  <c r="FF560" i="1"/>
  <c r="FG560" i="1"/>
  <c r="FH560" i="1"/>
  <c r="FI560" i="1"/>
  <c r="FJ560" i="1"/>
  <c r="FK560" i="1"/>
  <c r="FL560" i="1"/>
  <c r="FM560" i="1"/>
  <c r="FN560" i="1"/>
  <c r="FO560" i="1"/>
  <c r="FP560" i="1"/>
  <c r="FQ560" i="1"/>
  <c r="FR560" i="1"/>
  <c r="FS560" i="1"/>
  <c r="FT560" i="1"/>
  <c r="FU560" i="1"/>
  <c r="FV560" i="1"/>
  <c r="FW560" i="1"/>
  <c r="FX560" i="1"/>
  <c r="FY560" i="1"/>
  <c r="FZ560" i="1"/>
  <c r="GA560" i="1"/>
  <c r="GB560" i="1"/>
  <c r="GC560" i="1"/>
  <c r="GD560" i="1"/>
  <c r="GE560" i="1"/>
  <c r="GF560" i="1"/>
  <c r="GG560" i="1"/>
  <c r="GH560" i="1"/>
  <c r="GI560" i="1"/>
  <c r="GJ560" i="1"/>
  <c r="GO560" i="1"/>
  <c r="GT560" i="1"/>
  <c r="CY560" i="1"/>
  <c r="CZ560" i="1"/>
  <c r="DA560" i="1"/>
  <c r="DB560" i="1"/>
  <c r="DC560" i="1"/>
  <c r="DD560" i="1"/>
  <c r="DE560" i="1"/>
  <c r="DF560" i="1"/>
  <c r="DG560" i="1"/>
  <c r="DH560" i="1"/>
  <c r="DI560" i="1"/>
  <c r="DJ560" i="1"/>
  <c r="DK560" i="1"/>
  <c r="DL560" i="1"/>
  <c r="DM560" i="1"/>
  <c r="DN560" i="1"/>
  <c r="DO560" i="1"/>
  <c r="DP560" i="1"/>
  <c r="DQ560" i="1"/>
  <c r="DR560" i="1"/>
  <c r="CX560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CY545" i="1"/>
  <c r="CZ545" i="1"/>
  <c r="DA545" i="1"/>
  <c r="DB545" i="1"/>
  <c r="DC545" i="1"/>
  <c r="DD545" i="1"/>
  <c r="DE545" i="1"/>
  <c r="DF545" i="1"/>
  <c r="DG545" i="1"/>
  <c r="DH545" i="1"/>
  <c r="DI545" i="1"/>
  <c r="DJ545" i="1"/>
  <c r="DK545" i="1"/>
  <c r="BK545" i="1"/>
  <c r="CN66" i="1"/>
  <c r="CN78" i="1"/>
  <c r="CN80" i="1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2" i="6"/>
  <c r="BP47" i="1" l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BO47" i="1"/>
  <c r="BP45" i="1"/>
  <c r="BP46" i="1" s="1"/>
  <c r="BQ45" i="1"/>
  <c r="BQ46" i="1" s="1"/>
  <c r="BR45" i="1"/>
  <c r="BR46" i="1" s="1"/>
  <c r="BS45" i="1"/>
  <c r="BS46" i="1" s="1"/>
  <c r="BT45" i="1"/>
  <c r="BT46" i="1" s="1"/>
  <c r="BU45" i="1"/>
  <c r="BU46" i="1" s="1"/>
  <c r="BV45" i="1"/>
  <c r="BV46" i="1" s="1"/>
  <c r="BW45" i="1"/>
  <c r="BW46" i="1" s="1"/>
  <c r="BX45" i="1"/>
  <c r="BX46" i="1" s="1"/>
  <c r="BY45" i="1"/>
  <c r="BY46" i="1" s="1"/>
  <c r="BZ45" i="1"/>
  <c r="BZ46" i="1" s="1"/>
  <c r="CA45" i="1"/>
  <c r="CA46" i="1" s="1"/>
  <c r="CB45" i="1"/>
  <c r="CB46" i="1" s="1"/>
  <c r="CC45" i="1"/>
  <c r="CC46" i="1" s="1"/>
  <c r="CD45" i="1"/>
  <c r="CD46" i="1" s="1"/>
  <c r="CE45" i="1"/>
  <c r="CE46" i="1" s="1"/>
  <c r="CF45" i="1"/>
  <c r="CF46" i="1" s="1"/>
  <c r="CG45" i="1"/>
  <c r="CG46" i="1" s="1"/>
  <c r="CH45" i="1"/>
  <c r="CH46" i="1" s="1"/>
  <c r="CI45" i="1"/>
  <c r="CI46" i="1" s="1"/>
  <c r="CJ45" i="1"/>
  <c r="CJ46" i="1" s="1"/>
  <c r="CK45" i="1"/>
  <c r="CK46" i="1" s="1"/>
  <c r="CL45" i="1"/>
  <c r="CL46" i="1" s="1"/>
  <c r="CM45" i="1"/>
  <c r="CM46" i="1" s="1"/>
  <c r="CN45" i="1"/>
  <c r="CN46" i="1" s="1"/>
  <c r="CO45" i="1"/>
  <c r="CO46" i="1" s="1"/>
  <c r="CP45" i="1"/>
  <c r="CP46" i="1" s="1"/>
  <c r="CQ45" i="1"/>
  <c r="CQ46" i="1" s="1"/>
  <c r="CR45" i="1"/>
  <c r="CR46" i="1" s="1"/>
  <c r="CS45" i="1"/>
  <c r="CS46" i="1" s="1"/>
  <c r="CT45" i="1"/>
  <c r="CT46" i="1" s="1"/>
  <c r="CU45" i="1"/>
  <c r="CU46" i="1" s="1"/>
  <c r="CV45" i="1"/>
  <c r="CV46" i="1" s="1"/>
  <c r="CW45" i="1"/>
  <c r="CW46" i="1" s="1"/>
  <c r="CX45" i="1"/>
  <c r="CX46" i="1" s="1"/>
  <c r="CY45" i="1"/>
  <c r="CY46" i="1" s="1"/>
  <c r="CZ45" i="1"/>
  <c r="CZ46" i="1" s="1"/>
  <c r="DA45" i="1"/>
  <c r="DA46" i="1" s="1"/>
  <c r="DB45" i="1"/>
  <c r="DB46" i="1" s="1"/>
  <c r="DC45" i="1"/>
  <c r="DC46" i="1" s="1"/>
  <c r="DD45" i="1"/>
  <c r="DD46" i="1" s="1"/>
  <c r="DE45" i="1"/>
  <c r="DE46" i="1" s="1"/>
  <c r="DF45" i="1"/>
  <c r="DF46" i="1" s="1"/>
  <c r="DG45" i="1"/>
  <c r="DG46" i="1" s="1"/>
  <c r="DH45" i="1"/>
  <c r="DH46" i="1" s="1"/>
  <c r="DI45" i="1"/>
  <c r="DI46" i="1" s="1"/>
  <c r="DJ45" i="1"/>
  <c r="DJ46" i="1" s="1"/>
  <c r="DK45" i="1"/>
  <c r="DK46" i="1" s="1"/>
  <c r="DL45" i="1"/>
  <c r="DL46" i="1" s="1"/>
  <c r="DM45" i="1"/>
  <c r="DM46" i="1" s="1"/>
  <c r="DN45" i="1"/>
  <c r="DN46" i="1" s="1"/>
  <c r="DO45" i="1"/>
  <c r="DO46" i="1" s="1"/>
  <c r="DP45" i="1"/>
  <c r="DP46" i="1" s="1"/>
  <c r="DQ45" i="1"/>
  <c r="DQ46" i="1" s="1"/>
  <c r="DR45" i="1"/>
  <c r="DR46" i="1" s="1"/>
  <c r="DS45" i="1"/>
  <c r="DT45" i="1"/>
  <c r="BO45" i="1"/>
  <c r="BO46" i="1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BJ78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O80" i="1"/>
  <c r="CP80" i="1"/>
  <c r="CQ80" i="1"/>
  <c r="CR80" i="1"/>
  <c r="CS80" i="1"/>
  <c r="CT80" i="1"/>
  <c r="CU80" i="1"/>
  <c r="CV80" i="1"/>
  <c r="CW80" i="1"/>
  <c r="CX80" i="1"/>
  <c r="CX561" i="1" s="1"/>
  <c r="CY80" i="1"/>
  <c r="CY561" i="1" s="1"/>
  <c r="CZ80" i="1"/>
  <c r="CZ561" i="1" s="1"/>
  <c r="DA80" i="1"/>
  <c r="DA561" i="1" s="1"/>
  <c r="DB80" i="1"/>
  <c r="DB561" i="1" s="1"/>
  <c r="DC80" i="1"/>
  <c r="DC561" i="1" s="1"/>
  <c r="DD80" i="1"/>
  <c r="DD561" i="1" s="1"/>
  <c r="DE80" i="1"/>
  <c r="DE561" i="1" s="1"/>
  <c r="DF80" i="1"/>
  <c r="DF561" i="1" s="1"/>
  <c r="DG80" i="1"/>
  <c r="DG561" i="1" s="1"/>
  <c r="DH80" i="1"/>
  <c r="DH561" i="1" s="1"/>
  <c r="DI80" i="1"/>
  <c r="DI561" i="1" s="1"/>
  <c r="DJ80" i="1"/>
  <c r="DJ561" i="1" s="1"/>
  <c r="DK80" i="1"/>
  <c r="DK561" i="1" s="1"/>
  <c r="DL80" i="1"/>
  <c r="DL561" i="1" s="1"/>
  <c r="DM80" i="1"/>
  <c r="DM561" i="1" s="1"/>
  <c r="DN80" i="1"/>
  <c r="DN561" i="1" s="1"/>
  <c r="DO80" i="1"/>
  <c r="DO561" i="1" s="1"/>
  <c r="DP80" i="1"/>
  <c r="DP561" i="1" s="1"/>
  <c r="DQ80" i="1"/>
  <c r="DQ561" i="1" s="1"/>
  <c r="DR80" i="1"/>
  <c r="DR561" i="1" s="1"/>
  <c r="DS80" i="1"/>
  <c r="DS561" i="1" s="1"/>
  <c r="BJ80" i="1"/>
  <c r="B7" i="4"/>
  <c r="B6" i="4"/>
  <c r="E39" i="4"/>
  <c r="AD3" i="3"/>
  <c r="AE3" i="3"/>
  <c r="AF3" i="3"/>
  <c r="AG3" i="3"/>
  <c r="AH3" i="3"/>
  <c r="AI3" i="3"/>
  <c r="AJ3" i="3"/>
  <c r="AK3" i="3"/>
  <c r="V3" i="3"/>
  <c r="W3" i="3"/>
  <c r="X3" i="3"/>
  <c r="Y3" i="3"/>
  <c r="Z3" i="3"/>
  <c r="AA3" i="3"/>
  <c r="AB3" i="3"/>
  <c r="AC3" i="3"/>
  <c r="U3" i="3"/>
  <c r="E38" i="4"/>
  <c r="E37" i="4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8" i="3"/>
  <c r="K3" i="3"/>
  <c r="L3" i="3"/>
  <c r="M3" i="3"/>
  <c r="N3" i="3"/>
  <c r="O3" i="3"/>
  <c r="P3" i="3"/>
  <c r="Q3" i="3"/>
  <c r="R3" i="3"/>
  <c r="C3" i="3"/>
  <c r="D3" i="3"/>
  <c r="E3" i="3"/>
  <c r="F3" i="3"/>
  <c r="G3" i="3"/>
  <c r="H3" i="3"/>
  <c r="I3" i="3"/>
  <c r="J3" i="3"/>
  <c r="B3" i="3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BT95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BK92" i="1"/>
  <c r="BK93" i="1" s="1"/>
  <c r="BL92" i="1"/>
  <c r="BL93" i="1" s="1"/>
  <c r="BM92" i="1"/>
  <c r="BM93" i="1" s="1"/>
  <c r="BN92" i="1"/>
  <c r="BN93" i="1" s="1"/>
  <c r="BO92" i="1"/>
  <c r="BO93" i="1" s="1"/>
  <c r="BP92" i="1"/>
  <c r="BP93" i="1" s="1"/>
  <c r="BQ92" i="1"/>
  <c r="BQ93" i="1" s="1"/>
  <c r="BR92" i="1"/>
  <c r="BR93" i="1" s="1"/>
  <c r="BS92" i="1"/>
  <c r="BS93" i="1" s="1"/>
  <c r="BT92" i="1"/>
  <c r="BT93" i="1" s="1"/>
  <c r="BU92" i="1"/>
  <c r="BU93" i="1" s="1"/>
  <c r="BV92" i="1"/>
  <c r="BV93" i="1" s="1"/>
  <c r="BW92" i="1"/>
  <c r="BW93" i="1" s="1"/>
  <c r="BX92" i="1"/>
  <c r="BX93" i="1" s="1"/>
  <c r="BY92" i="1"/>
  <c r="BY93" i="1" s="1"/>
  <c r="BZ92" i="1"/>
  <c r="BZ93" i="1" s="1"/>
  <c r="CA92" i="1"/>
  <c r="CA93" i="1" s="1"/>
  <c r="CB92" i="1"/>
  <c r="CB93" i="1" s="1"/>
  <c r="CC92" i="1"/>
  <c r="CC93" i="1" s="1"/>
  <c r="CD92" i="1"/>
  <c r="CD93" i="1" s="1"/>
  <c r="CE92" i="1"/>
  <c r="CE93" i="1" s="1"/>
  <c r="CF92" i="1"/>
  <c r="CF93" i="1" s="1"/>
  <c r="CG92" i="1"/>
  <c r="CG93" i="1" s="1"/>
  <c r="CH92" i="1"/>
  <c r="CH93" i="1" s="1"/>
  <c r="CI92" i="1"/>
  <c r="CI93" i="1" s="1"/>
  <c r="CJ92" i="1"/>
  <c r="CJ93" i="1" s="1"/>
  <c r="CK92" i="1"/>
  <c r="CK93" i="1" s="1"/>
  <c r="CL92" i="1"/>
  <c r="CL93" i="1" s="1"/>
  <c r="CM92" i="1"/>
  <c r="CM93" i="1" s="1"/>
  <c r="CN92" i="1"/>
  <c r="CN93" i="1" s="1"/>
  <c r="CO92" i="1"/>
  <c r="CO93" i="1" s="1"/>
  <c r="CP92" i="1"/>
  <c r="CP93" i="1" s="1"/>
  <c r="CQ92" i="1"/>
  <c r="CQ93" i="1" s="1"/>
  <c r="CR92" i="1"/>
  <c r="CR93" i="1" s="1"/>
  <c r="CS92" i="1"/>
  <c r="CS93" i="1" s="1"/>
  <c r="CT92" i="1"/>
  <c r="CT93" i="1" s="1"/>
  <c r="CU92" i="1"/>
  <c r="CU93" i="1" s="1"/>
  <c r="CV92" i="1"/>
  <c r="CV93" i="1" s="1"/>
  <c r="CW92" i="1"/>
  <c r="CW93" i="1" s="1"/>
  <c r="CX92" i="1"/>
  <c r="CX93" i="1" s="1"/>
  <c r="CY92" i="1"/>
  <c r="CY93" i="1" s="1"/>
  <c r="CZ92" i="1"/>
  <c r="CZ93" i="1" s="1"/>
  <c r="DA92" i="1"/>
  <c r="DA93" i="1" s="1"/>
  <c r="DB92" i="1"/>
  <c r="DB93" i="1" s="1"/>
  <c r="DC92" i="1"/>
  <c r="DC93" i="1" s="1"/>
  <c r="DD92" i="1"/>
  <c r="DD93" i="1" s="1"/>
  <c r="DE92" i="1"/>
  <c r="DE93" i="1" s="1"/>
  <c r="DF92" i="1"/>
  <c r="DF93" i="1" s="1"/>
  <c r="DG92" i="1"/>
  <c r="DG93" i="1" s="1"/>
  <c r="DH92" i="1"/>
  <c r="DH93" i="1" s="1"/>
  <c r="DI92" i="1"/>
  <c r="DI93" i="1" s="1"/>
  <c r="DJ92" i="1"/>
  <c r="DJ93" i="1" s="1"/>
  <c r="DK92" i="1"/>
  <c r="DK93" i="1" s="1"/>
  <c r="DL92" i="1"/>
  <c r="DL93" i="1" s="1"/>
  <c r="DM92" i="1"/>
  <c r="DM93" i="1" s="1"/>
  <c r="B51" i="1"/>
  <c r="AZ51" i="1"/>
  <c r="BL51" i="1"/>
  <c r="BY51" i="1"/>
  <c r="CK51" i="1"/>
  <c r="CX51" i="1"/>
  <c r="DH51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U70" i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l="1"/>
  <c r="CO70" i="1" s="1"/>
  <c r="CP70" i="1" s="1"/>
  <c r="CQ70" i="1" s="1"/>
  <c r="CR70" i="1" s="1"/>
  <c r="CS70" i="1" s="1"/>
  <c r="CT70" i="1" s="1"/>
  <c r="CU70" i="1" s="1"/>
  <c r="CV70" i="1" s="1"/>
  <c r="CW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tc={5BA574DC-CBA0-4430-AB21-1F67F1DD1B60}</author>
    <author>Eker, S. (Sibel)</author>
    <author>tc={05627381-9B61-461A-BBD1-F4BB38012ED2}</author>
    <author>tc={164D3271-176F-44EB-97E4-7983EBB81964}</author>
    <author>tc={AC388569-931B-4244-83AF-664FBC0E8D65}</author>
    <author>tc={39C4D65B-7514-4189-8AAA-78EDB8C99788}</author>
    <author>tc={F47C0A0E-BC3D-4873-BAA9-8ADC4BABA3CD}</author>
    <author>LQ</author>
    <author>tc={C02EF4E6-E669-4F24-A9C6-F72E122CC410}</author>
    <author>tc={A07CC22C-9825-4729-9F1F-0162A90A1FB4}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Food supply (kcal/capita/day), Animal Products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FAO data, Food Supply kcal/capita/day downlaoded in May 2023. Food Balance sheets of FAO are calculated differently pre-2013 and post-2010. Here, we have the post-2010 values from the new food balance sheets.
 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Aggregated from FAO data, which is per item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Calculated from the FAO data, as total meat production/permanent meadows and pastures; does not include milk</t>
        </r>
      </text>
    </comment>
    <comment ref="A2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FAO FoodBalance Sheets. See FoodBalanceSheets.xlsx/Feed
</t>
        </r>
      </text>
    </comment>
    <comment ref="A36" authorId="1" shapeId="0" xr:uid="{5BA574DC-CBA0-4430-AB21-1F67F1DD1B60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 Use Harmonization dataset - global total. The data is for 5 yr total, so assumed to be the same in  a 5-year interval</t>
      </text>
    </comment>
    <comment ref="A3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IEA</t>
        </r>
      </text>
    </comment>
    <comment ref="A4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44" authorId="2" shapeId="0" xr:uid="{00000000-0006-0000-0000-00000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Energy Institute Statistical Review of World Energy (2023) - formerly BP Energy Statistics</t>
        </r>
      </text>
    </comment>
    <comment ref="A46" authorId="2" shapeId="0" xr:uid="{00000000-0006-0000-0000-000009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obtained from dividing the energy demand by WiC population data</t>
        </r>
      </text>
    </comment>
    <comment ref="A48" authorId="3" shapeId="0" xr:uid="{05627381-9B61-461A-BBD1-F4BB38012ED2}">
      <text>
        <t>[Threaded comment]
Your version of Excel allows you to read this threaded comment; however, any edits to it will get removed if the file is opened in a newer version of Excel. Learn more: https://go.microsoft.com/fwlink/?linkid=870924
Comment:
    Land-use change emissions from the Global Carbon Budget 2020, using the average of three methods/models : H&amp;N, BLUE, OSCAR</t>
      </text>
    </comment>
    <comment ref="A49" authorId="4" shapeId="0" xr:uid="{164D3271-176F-44EB-97E4-7983EBB8196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Project 2020 dataset, total fossil fuel C emissions, in TonC/year</t>
      </text>
    </comment>
    <comment ref="A5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IPCC WGIII ar5
</t>
        </r>
      </text>
    </comment>
    <comment ref="A53" authorId="5" shapeId="0" xr:uid="{AC388569-931B-4244-83AF-664FBC0E8D65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of multiple models</t>
      </text>
    </comment>
    <comment ref="A54" authorId="6" shapeId="0" xr:uid="{39C4D65B-7514-4189-8AAA-78EDB8C99788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Carbon Budget 2020, average value of multiple models</t>
      </text>
    </comment>
    <comment ref="A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From European Environment Agency - https://www.eea.europa.eu/data-and-maps/daviz/atmospheric-concentration-of-carbon-dioxide-3#tab-chart_6</t>
        </r>
      </text>
    </comment>
    <comment ref="A56" authorId="7" shapeId="0" xr:uid="{F47C0A0E-BC3D-4873-BAA9-8ADC4BABA3C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NASA GISS. (2023). GISS Surface Temperature Analysis (GISTEMP), version 4. NASA Goddard Institute for Space Studies.
</t>
      </text>
    </comment>
    <comment ref="A6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source: World Bank Commody Markets</t>
        </r>
      </text>
    </comment>
    <comment ref="A6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Kauwenbergh 2013 - based on USGS data</t>
        </r>
      </text>
    </comment>
    <comment ref="A63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given on FAO</t>
        </r>
      </text>
    </comment>
    <comment ref="A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 compiled fro mthe USGS data</t>
        </r>
      </text>
    </comment>
    <comment ref="CZ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34549174</t>
        </r>
      </text>
    </comment>
    <comment ref="A6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This is actually the phosphorus content in manure produced. Calculated. See FAO..ProducingAnimals.xlsx</t>
        </r>
      </text>
    </comment>
    <comment ref="A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Data Chris estimated based on FAO data. It is the actual content in feed crops, not the desried.</t>
        </r>
      </text>
    </comment>
    <comment ref="CZ74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82588096</t>
        </r>
      </text>
    </comment>
    <comment ref="A76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World Bank Data, current USD</t>
        </r>
      </text>
    </comment>
    <comment ref="A77" authorId="2" shapeId="0" xr:uid="{00000000-0006-0000-0000-000015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Constant 2015 USD (World Bank Data)</t>
        </r>
      </text>
    </comment>
    <comment ref="A78" authorId="2" shapeId="0" xr:uid="{00000000-0006-0000-0000-000016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2005 USD, using the 2005-2015 deflator 0.835833.</t>
        </r>
      </text>
    </comment>
    <comment ref="A79" authorId="2" shapeId="0" xr:uid="{00000000-0006-0000-0000-000017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World Bank Data in constant 2015 $</t>
        </r>
      </text>
    </comment>
    <comment ref="A80" authorId="2" shapeId="0" xr:uid="{00000000-0006-0000-0000-000018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in 2005 constant USD. The GDP deflater for USD 2005-2015 is 0.835833</t>
        </r>
      </text>
    </comment>
    <comment ref="A8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just equal to supply at the moment</t>
        </r>
      </text>
    </comment>
    <comment ref="A8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My estimation as the sum of oil crops. Sugar crops and tree nuts based on fao data</t>
        </r>
      </text>
    </comment>
    <comment ref="A84" authorId="2" shapeId="0" xr:uid="{00000000-0006-0000-0000-00001B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FAO Data downloaded in May 2023. Food supply per capita, the sum of 'Sugar &amp; Sweeteners', 'Sugar Crops', 'Treenuts', 'Oilcrops', 'Vegetable Oils'] </t>
        </r>
      </text>
    </comment>
    <comment ref="A211" authorId="8" shapeId="0" xr:uid="{00000000-0006-0000-0000-00001C000000}">
      <text>
        <r>
          <rPr>
            <b/>
            <sz val="9"/>
            <color indexed="81"/>
            <rFont val="宋体"/>
            <charset val="134"/>
          </rPr>
          <t>LQ:</t>
        </r>
        <r>
          <rPr>
            <sz val="9"/>
            <color indexed="81"/>
            <rFont val="宋体"/>
            <charset val="134"/>
          </rPr>
          <t xml:space="preserve">
The data is collected from World Bank: https://data.worldbank.org/indicator/SI.POV.DDAY. 2023.04</t>
        </r>
      </text>
    </comment>
    <comment ref="A212" authorId="2" shapeId="0" xr:uid="{00000000-0006-0000-0000-00001D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Human Development Report 2021/2022 UNDP</t>
        </r>
      </text>
    </comment>
    <comment ref="A213" authorId="9" shapeId="0" xr:uid="{C02EF4E6-E669-4F24-A9C6-F72E122CC4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  <comment ref="A541" authorId="10" shapeId="0" xr:uid="{A07CC22C-9825-4729-9F1F-0162A90A1FB4}">
      <text>
        <t>[Threaded comment]
Your version of Excel allows you to read this threaded comment; however, any edits to it will get removed if the file is opened in a newer version of Excel. Learn more: https://go.microsoft.com/fwlink/?linkid=870924
Comment:
    Global average of empirical yogl estimates for mthe PNAS paper</t>
      </text>
    </comment>
    <comment ref="A543" authorId="2" shapeId="0" xr:uid="{465DBA3E-EF6F-4350-B4A6-6FF7F25273D4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The data for both male and female HLE is from Institute for Health Metrics and Evaluation (IHME), downlaoded and averaged across countries in April 2023.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tc={A2ECF51F-9981-4D7E-AC45-2B8E90DAB82D}</author>
  </authors>
  <commentList>
    <comment ref="A2" authorId="0" shapeId="0" xr:uid="{A2ECF51F-9981-4D7E-AC45-2B8E90DAB82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demographic indicators below are from Wittgenstein Center SSP2 projections updated in 2023.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Eker, S. (Sibel)</author>
  </authors>
  <commentList>
    <comment ref="A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Eker, S. (Sibel):</t>
        </r>
        <r>
          <rPr>
            <sz val="9"/>
            <color indexed="81"/>
            <rFont val="Tahoma"/>
            <family val="2"/>
          </rPr>
          <t xml:space="preserve">
Current USD (World Bank Data)</t>
        </r>
      </text>
    </comment>
  </commentList>
</comments>
</file>

<file path=xl/sharedStrings.xml><?xml version="1.0" encoding="utf-8"?>
<sst xmlns="http://schemas.openxmlformats.org/spreadsheetml/2006/main" count="749" uniqueCount="673">
  <si>
    <t>Time</t>
  </si>
  <si>
    <t>Population</t>
  </si>
  <si>
    <t>Total Fertility</t>
  </si>
  <si>
    <t>Primary Education Graduates[female,"15-19"]</t>
  </si>
  <si>
    <t>Primary Education Graduates[female,"20-24"]</t>
  </si>
  <si>
    <t>Primary Education Graduates[female,"25-29"]</t>
  </si>
  <si>
    <t>Primary Education Graduates[female,"30-34"]</t>
  </si>
  <si>
    <t>Primary Education Graduates[female,"35-39"]</t>
  </si>
  <si>
    <t>Primary Education Graduates[female,"40-44"]</t>
  </si>
  <si>
    <t>Primary Education Graduates[female,"45-49"]</t>
  </si>
  <si>
    <t>Primary Education Graduates[female,"50-54"]</t>
  </si>
  <si>
    <t>Primary Education Graduates[female,"55-59"]</t>
  </si>
  <si>
    <t>Primary Education Graduates[female,"60-64"]</t>
  </si>
  <si>
    <t>Primary Education Graduates[female,"65-69"]</t>
  </si>
  <si>
    <t>Primary Education Graduates[female,"70-74"]</t>
  </si>
  <si>
    <t>Primary Education Graduates[female,"75-79"]</t>
  </si>
  <si>
    <t>Primary Education Graduates[female,"80-84"]</t>
  </si>
  <si>
    <t>Primary Education Graduates[female,"85-89"]</t>
  </si>
  <si>
    <t>Primary Education Graduates[female,"90-94"]</t>
  </si>
  <si>
    <t>Primary Education Graduates[female,"95-99"]</t>
  </si>
  <si>
    <t>Primary Education Graduates[female,"100+"]</t>
  </si>
  <si>
    <t>Primary Education Graduates[male,"15-19"]</t>
  </si>
  <si>
    <t>Primary Education Graduates[male,"20-24"]</t>
  </si>
  <si>
    <t>Primary Education Graduates[male,"25-29"]</t>
  </si>
  <si>
    <t>Primary Education Graduates[male,"30-34"]</t>
  </si>
  <si>
    <t>Primary Education Graduates[male,"35-39"]</t>
  </si>
  <si>
    <t>Primary Education Graduates[male,"40-44"]</t>
  </si>
  <si>
    <t>Primary Education Graduates[male,"45-49"]</t>
  </si>
  <si>
    <t>Primary Education Graduates[male,"50-54"]</t>
  </si>
  <si>
    <t>Primary Education Graduates[male,"55-59"]</t>
  </si>
  <si>
    <t>Primary Education Graduates[male,"60-64"]</t>
  </si>
  <si>
    <t>Primary Education Graduates[male,"65-69"]</t>
  </si>
  <si>
    <t>Primary Education Graduates[male,"70-74"]</t>
  </si>
  <si>
    <t>Primary Education Graduates[male,"75-79"]</t>
  </si>
  <si>
    <t>Primary Education Graduates[male,"80-84"]</t>
  </si>
  <si>
    <t>Primary Education Graduates[male,"85-89"]</t>
  </si>
  <si>
    <t>Primary Education Graduates[male,"90-94"]</t>
  </si>
  <si>
    <t>Primary Education Graduates[male,"95-99"]</t>
  </si>
  <si>
    <t>Primary Education Graduates[male,"100+"]</t>
  </si>
  <si>
    <t>Secondary Education Graduates[female,"15-19"]</t>
  </si>
  <si>
    <t>Secondary Education Graduates[female,"20-24"]</t>
  </si>
  <si>
    <t>Secondary Education Graduates[female,"25-29"]</t>
  </si>
  <si>
    <t>Secondary Education Graduates[female,"30-34"]</t>
  </si>
  <si>
    <t>Secondary Education Graduates[female,"35-39"]</t>
  </si>
  <si>
    <t>Secondary Education Graduates[female,"40-44"]</t>
  </si>
  <si>
    <t>Secondary Education Graduates[female,"45-49"]</t>
  </si>
  <si>
    <t>Secondary Education Graduates[female,"50-54"]</t>
  </si>
  <si>
    <t>Secondary Education Graduates[female,"55-59"]</t>
  </si>
  <si>
    <t>Secondary Education Graduates[female,"60-64"]</t>
  </si>
  <si>
    <t>Secondary Education Graduates[female,"65-69"]</t>
  </si>
  <si>
    <t>Secondary Education Graduates[female,"70-74"]</t>
  </si>
  <si>
    <t>Secondary Education Graduates[female,"75-79"]</t>
  </si>
  <si>
    <t>Secondary Education Graduates[female,"80-84"]</t>
  </si>
  <si>
    <t>Secondary Education Graduates[female,"85-89"]</t>
  </si>
  <si>
    <t>Secondary Education Graduates[female,"90-94"]</t>
  </si>
  <si>
    <t>Secondary Education Graduates[female,"95-99"]</t>
  </si>
  <si>
    <t>Secondary Education Graduates[female,"100+"]</t>
  </si>
  <si>
    <t>Secondary Education Graduates[male,"15-19"]</t>
  </si>
  <si>
    <t>Secondary Education Graduates[male,"20-24"]</t>
  </si>
  <si>
    <t>Secondary Education Graduates[male,"25-29"]</t>
  </si>
  <si>
    <t>Secondary Education Graduates[male,"30-34"]</t>
  </si>
  <si>
    <t>Secondary Education Graduates[male,"35-39"]</t>
  </si>
  <si>
    <t>Secondary Education Graduates[male,"40-44"]</t>
  </si>
  <si>
    <t>Secondary Education Graduates[male,"45-49"]</t>
  </si>
  <si>
    <t>Secondary Education Graduates[male,"50-54"]</t>
  </si>
  <si>
    <t>Secondary Education Graduates[male,"55-59"]</t>
  </si>
  <si>
    <t>Secondary Education Graduates[male,"60-64"]</t>
  </si>
  <si>
    <t>Secondary Education Graduates[male,"65-69"]</t>
  </si>
  <si>
    <t>Secondary Education Graduates[male,"70-74"]</t>
  </si>
  <si>
    <t>Secondary Education Graduates[male,"75-79"]</t>
  </si>
  <si>
    <t>Secondary Education Graduates[male,"80-84"]</t>
  </si>
  <si>
    <t>Secondary Education Graduates[male,"85-89"]</t>
  </si>
  <si>
    <t>Secondary Education Graduates[male,"90-94"]</t>
  </si>
  <si>
    <t>Secondary Education Graduates[male,"95-99"]</t>
  </si>
  <si>
    <t>Secondary Education Graduates[male,"100+"]</t>
  </si>
  <si>
    <t>Tertiary Education Graduates[female,"20-24"]</t>
  </si>
  <si>
    <t>Tertiary Education Graduates[female,"25-29"]</t>
  </si>
  <si>
    <t>Tertiary Education Graduates[female,"30-34"]</t>
  </si>
  <si>
    <t>Tertiary Education Graduates[female,"35-39"]</t>
  </si>
  <si>
    <t>Tertiary Education Graduates[female,"40-44"]</t>
  </si>
  <si>
    <t>Tertiary Education Graduates[female,"45-49"]</t>
  </si>
  <si>
    <t>Tertiary Education Graduates[female,"50-54"]</t>
  </si>
  <si>
    <t>Tertiary Education Graduates[female,"55-59"]</t>
  </si>
  <si>
    <t>Tertiary Education Graduates[female,"60-64"]</t>
  </si>
  <si>
    <t>Tertiary Education Graduates[female,"65-69"]</t>
  </si>
  <si>
    <t>Tertiary Education Graduates[female,"70-74"]</t>
  </si>
  <si>
    <t>Tertiary Education Graduates[female,"75-79"]</t>
  </si>
  <si>
    <t>Tertiary Education Graduates[female,"80-84"]</t>
  </si>
  <si>
    <t>Tertiary Education Graduates[female,"85-89"]</t>
  </si>
  <si>
    <t>Tertiary Education Graduates[female,"90-94"]</t>
  </si>
  <si>
    <t>Tertiary Education Graduates[female,"95-99"]</t>
  </si>
  <si>
    <t>Tertiary Education Graduates[female,"100+"]</t>
  </si>
  <si>
    <t>Tertiary Education Graduates[male,"20-24"]</t>
  </si>
  <si>
    <t>Tertiary Education Graduates[male,"25-29"]</t>
  </si>
  <si>
    <t>Tertiary Education Graduates[male,"30-34"]</t>
  </si>
  <si>
    <t>Tertiary Education Graduates[male,"35-39"]</t>
  </si>
  <si>
    <t>Tertiary Education Graduates[male,"40-44"]</t>
  </si>
  <si>
    <t>Tertiary Education Graduates[male,"45-49"]</t>
  </si>
  <si>
    <t>Tertiary Education Graduates[male,"50-54"]</t>
  </si>
  <si>
    <t>Tertiary Education Graduates[male,"55-59"]</t>
  </si>
  <si>
    <t>Tertiary Education Graduates[male,"60-64"]</t>
  </si>
  <si>
    <t>Tertiary Education Graduates[male,"65-69"]</t>
  </si>
  <si>
    <t>Tertiary Education Graduates[male,"70-74"]</t>
  </si>
  <si>
    <t>Tertiary Education Graduates[male,"75-79"]</t>
  </si>
  <si>
    <t>Tertiary Education Graduates[male,"80-84"]</t>
  </si>
  <si>
    <t>Tertiary Education Graduates[male,"85-89"]</t>
  </si>
  <si>
    <t>Tertiary Education Graduates[male,"90-94"]</t>
  </si>
  <si>
    <t>Tertiary Education Graduates[male,"95-99"]</t>
  </si>
  <si>
    <t>Tertiary Education Graduates[male,"100+"]</t>
  </si>
  <si>
    <t>Agricultural Land</t>
  </si>
  <si>
    <t>Forest Land</t>
  </si>
  <si>
    <t>Other Land</t>
  </si>
  <si>
    <t>Coal Production</t>
  </si>
  <si>
    <t>Oil Production</t>
  </si>
  <si>
    <t>Gas Production</t>
  </si>
  <si>
    <t>Biomass Energy Production</t>
  </si>
  <si>
    <t>Solar Energy Production</t>
  </si>
  <si>
    <t>Wind Energy Production</t>
  </si>
  <si>
    <t>Total C Emission from the Energy Sector</t>
  </si>
  <si>
    <t>Average fertilizer consumption per ha</t>
  </si>
  <si>
    <t>Total fertilizer consumption for agricultural land</t>
  </si>
  <si>
    <t>Total fertilizer consumption for arable land</t>
  </si>
  <si>
    <t>Cropland Yield</t>
  </si>
  <si>
    <t>Arable Land</t>
  </si>
  <si>
    <t>Primary Education Graduates by Gender[female]</t>
  </si>
  <si>
    <t>Primary Education Graduates by Gender[male]</t>
  </si>
  <si>
    <t>Total Primary Education Graduates</t>
  </si>
  <si>
    <t>Secondary Education Graduates by Gender[female]</t>
  </si>
  <si>
    <t>Secondary Education Graduates by Gender[male]</t>
  </si>
  <si>
    <t>Total Secondary Education Graduates</t>
  </si>
  <si>
    <t>Tertiary Education Graduates by Gender[female]</t>
  </si>
  <si>
    <t>Tertiary Education Graduates by Gender[male]</t>
  </si>
  <si>
    <t>Total Tertiary Education Graduates</t>
  </si>
  <si>
    <t>Grassland Milk Yield</t>
  </si>
  <si>
    <t>Permanent crops</t>
  </si>
  <si>
    <t>Permanent meadows and pastures</t>
  </si>
  <si>
    <t>Gross World Product</t>
  </si>
  <si>
    <t>Nitrogen Leaching and Runoff Rate</t>
  </si>
  <si>
    <t>Denitrification Rate</t>
  </si>
  <si>
    <t>Animal Food supply kcal capita day</t>
  </si>
  <si>
    <t>P price</t>
  </si>
  <si>
    <t>Phosphate Rock Proven Reserves</t>
  </si>
  <si>
    <t>P production rate</t>
  </si>
  <si>
    <t>P production rate FAO</t>
  </si>
  <si>
    <t>Desired P Uptake for Feed Crops</t>
  </si>
  <si>
    <t>Phosphorus application with manure</t>
  </si>
  <si>
    <t>P rock production rate</t>
  </si>
  <si>
    <t>Phosphorus erosion leaching and runoff rate</t>
  </si>
  <si>
    <t>Commercial P2O5 application for agriculture</t>
  </si>
  <si>
    <t>Commercial P application for agriculture</t>
  </si>
  <si>
    <t>Commercial N application for agriculture</t>
  </si>
  <si>
    <t>Commercial Nitrogen Application per ha</t>
  </si>
  <si>
    <t>Commercial Phosphorus Application per ha</t>
  </si>
  <si>
    <t>Total P uptake rate</t>
  </si>
  <si>
    <t>Area harvested[Pulses]</t>
  </si>
  <si>
    <t>Area harvested[Grains]</t>
  </si>
  <si>
    <t>Area harvested[VegFruits]</t>
  </si>
  <si>
    <t>Area harvested[OtherCrops]</t>
  </si>
  <si>
    <t>Crop yield for each category[Grains]</t>
  </si>
  <si>
    <t>Crop yield for each category[Pulses]</t>
  </si>
  <si>
    <t>Crop yield for each category[VegFruits]</t>
  </si>
  <si>
    <t>Crop yield for each category[OtherCrops]</t>
  </si>
  <si>
    <t>Grassland Meat Yield</t>
  </si>
  <si>
    <t>Food production rate[PasMeat]</t>
  </si>
  <si>
    <t>Food production rate[CropMeat]</t>
  </si>
  <si>
    <t>Food production rate[Dairy]</t>
  </si>
  <si>
    <t>Food production rate[Eggs]</t>
  </si>
  <si>
    <t>Food production rate[Pulses]</t>
  </si>
  <si>
    <t>Food production rate[Grains]</t>
  </si>
  <si>
    <t>Food production rate[VegFruits]</t>
  </si>
  <si>
    <t>Food production rate[OtherCrops]</t>
  </si>
  <si>
    <t>Feed availability[Pulses]</t>
  </si>
  <si>
    <t>Feed availability[Grains]</t>
  </si>
  <si>
    <t>Feed availability[VegFruits]</t>
  </si>
  <si>
    <t>Feed availability[OtherCrops]</t>
  </si>
  <si>
    <t>Food supply in tonnes[Pulses]</t>
  </si>
  <si>
    <t>Food supply in tonnes[Grains]</t>
  </si>
  <si>
    <t>Food supply in tonnes[VegFruits]</t>
  </si>
  <si>
    <t>Food supply in tonnes[OtherCrops]</t>
  </si>
  <si>
    <t>Atmospheric Concentration CO2</t>
  </si>
  <si>
    <t>C in Mixed Layer</t>
  </si>
  <si>
    <t>Buffer Factor</t>
  </si>
  <si>
    <t>Mean Years of Schooling</t>
  </si>
  <si>
    <t>Average Total Daily Calorie Intake</t>
  </si>
  <si>
    <t>Daily caloric supply per capita[OtherCrops]</t>
  </si>
  <si>
    <t>Total CO2 emissions from land use</t>
  </si>
  <si>
    <t>Total CO2 Emission from the Energy Sector</t>
  </si>
  <si>
    <t>Effect of Income on Fertilizer Use</t>
  </si>
  <si>
    <t>Effect of Land Availability on Fertilizer Use</t>
  </si>
  <si>
    <t>Atmospheric N2O Concentration</t>
  </si>
  <si>
    <t>Anthropogenic N2O Emission Rate</t>
  </si>
  <si>
    <t>Agricultural N2O Emissions</t>
  </si>
  <si>
    <t>Fertilizer Consumption</t>
  </si>
  <si>
    <t>share of N in total Fertilizer</t>
  </si>
  <si>
    <t>Agricultural n2o to total</t>
  </si>
  <si>
    <t>Non-agr n2o</t>
  </si>
  <si>
    <t>N2O Radiative Forcing</t>
  </si>
  <si>
    <t>Avg red meat consumption per capita per year[male, "30-34"]</t>
  </si>
  <si>
    <t>Avg red meat consumption per capita per year[male, "35-39"]</t>
  </si>
  <si>
    <t>Avg red meat consumption per capita per year[male, "40-44"]</t>
  </si>
  <si>
    <t>Avg red meat consumption per capita per year[male, "45-49"]</t>
  </si>
  <si>
    <t>Avg red meat consumption per capita per year[male, "50-54"]</t>
  </si>
  <si>
    <t>Avg red meat consumption per capita per year[male, "55-59"]</t>
  </si>
  <si>
    <t>Avg red meat consumption per capita per year[male, "25-29"]</t>
  </si>
  <si>
    <t>Avg red meat consumption per capita per year[male, "60-64"]</t>
  </si>
  <si>
    <t>Avg red meat consumption per capita per year[male, "65-69"]</t>
  </si>
  <si>
    <t>Avg red meat consumption per capita per year[male, "70-74"]</t>
  </si>
  <si>
    <t>Avg red meat consumption per capita per year[male, "75-79"]</t>
  </si>
  <si>
    <t>Avg red meat consumption per capita per year[male, "80-84"]</t>
  </si>
  <si>
    <t>Avg red meat consumption per capita per year[male, "85-89"]</t>
  </si>
  <si>
    <t>Avg red meat consumption per capita per year[male, "90-94"]</t>
  </si>
  <si>
    <t>Avg red meat consumption per capita per year[male, "95-99"]</t>
  </si>
  <si>
    <t>Avg red meat consumption per capita per year[male, "100+"]</t>
  </si>
  <si>
    <t>Avg red meat consumption per capita per year[female, "25-29"]</t>
  </si>
  <si>
    <t>Avg red meat consumption per capita per year[female, "30-34"]</t>
  </si>
  <si>
    <t>Avg red meat consumption per capita per year[female, "35-39"]</t>
  </si>
  <si>
    <t>Avg red meat consumption per capita per year[female, "40-44"]</t>
  </si>
  <si>
    <t>Avg red meat consumption per capita per year[female, "45-49"]</t>
  </si>
  <si>
    <t>Avg red meat consumption per capita per year[female, "50-54"]</t>
  </si>
  <si>
    <t>Avg red meat consumption per capita per year[female, "55-59"]</t>
  </si>
  <si>
    <t>Avg red meat consumption per capita per year[female, "60-64"]</t>
  </si>
  <si>
    <t>Avg red meat consumption per capita per year[female, "65-69"]</t>
  </si>
  <si>
    <t>Avg red meat consumption per capita per year[female, "70-74"]</t>
  </si>
  <si>
    <t>Avg red meat consumption per capita per year[female, "75-79"]</t>
  </si>
  <si>
    <t>Avg red meat consumption per capita per year[female, "80-84"]</t>
  </si>
  <si>
    <t>Avg red meat consumption per capita per year[female, "85-89"]</t>
  </si>
  <si>
    <t>Avg red meat consumption per capita per year[female, "90-94"]</t>
  </si>
  <si>
    <t>Avg red meat consumption per capita per year[female, "95-99"]</t>
  </si>
  <si>
    <t>Avg red meat consumption per capita per year[female, "100+"]</t>
  </si>
  <si>
    <t>Deaths related to red meat consumption[female,"90-94"]</t>
  </si>
  <si>
    <t>Deaths related to red meat consumption[female,"25-29"]</t>
  </si>
  <si>
    <t>Deaths related to red meat consumption[female,"30-34"]</t>
  </si>
  <si>
    <t>Deaths related to red meat consumption[female,"35-39"]</t>
  </si>
  <si>
    <t>Deaths related to red meat consumption[female,"40-44"]</t>
  </si>
  <si>
    <t>Deaths related to red meat consumption[female,"45-49"]</t>
  </si>
  <si>
    <t>Deaths related to red meat consumption[female,"50-54"]</t>
  </si>
  <si>
    <t>Deaths related to red meat consumption[female,"55-59"]</t>
  </si>
  <si>
    <t>Deaths related to red meat consumption[female,"60-64"]</t>
  </si>
  <si>
    <t>Deaths related to red meat consumption[female,"65-69"]</t>
  </si>
  <si>
    <t>Deaths related to red meat consumption[female,"70-74"]</t>
  </si>
  <si>
    <t>Deaths related to red meat consumption[female,"75-79"]</t>
  </si>
  <si>
    <t>Deaths related to red meat consumption[female,"95-99"]</t>
  </si>
  <si>
    <t>Deaths related to red meat consumption[female,"80-84"]</t>
  </si>
  <si>
    <t>Deaths related to red meat consumption[female,"85-89"]</t>
  </si>
  <si>
    <t>Deaths related to red meat consumption[male,"90-94"]</t>
  </si>
  <si>
    <t>Deaths related to red meat consumption[male,"25-29"]</t>
  </si>
  <si>
    <t>Deaths related to red meat consumption[male,"30-34"]</t>
  </si>
  <si>
    <t>Deaths related to red meat consumption[male,"35-39"]</t>
  </si>
  <si>
    <t>Deaths related to red meat consumption[male,"40-44"]</t>
  </si>
  <si>
    <t>Deaths related to red meat consumption[male,"45-49"]</t>
  </si>
  <si>
    <t>Deaths related to red meat consumption[male,"50-54"]</t>
  </si>
  <si>
    <t>Deaths related to red meat consumption[male,"55-59"]</t>
  </si>
  <si>
    <t>Deaths related to red meat consumption[male,"60-64"]</t>
  </si>
  <si>
    <t>Deaths related to red meat consumption[male,"65-69"]</t>
  </si>
  <si>
    <t>Deaths related to red meat consumption[male,"70-74"]</t>
  </si>
  <si>
    <t>Deaths related to red meat consumption[male,"75-79"]</t>
  </si>
  <si>
    <t>Deaths related to red meat consumption[male,"95-99"]</t>
  </si>
  <si>
    <t>Deaths related to red meat consumption[male,"80-84"]</t>
  </si>
  <si>
    <t>Deaths related to red meat consumption[male,"85-89"]</t>
  </si>
  <si>
    <t>Total GHG emissions from the agriculture</t>
  </si>
  <si>
    <t>Gross enrollment secondary[male]</t>
  </si>
  <si>
    <t>Gross enrollment secondary[female]</t>
  </si>
  <si>
    <t>Gross enrollment tertiary[male]</t>
  </si>
  <si>
    <t>Gross enrollment tertiary[female]</t>
  </si>
  <si>
    <t>Net enrollment primary[male]</t>
  </si>
  <si>
    <t>Net enrollment primary[female]</t>
  </si>
  <si>
    <t>Net enrollment secondary[male]</t>
  </si>
  <si>
    <t>Net enrollment secondary[female]</t>
  </si>
  <si>
    <t>Gross enrollment primary[male]</t>
  </si>
  <si>
    <t>Gross enrollment primary[female]</t>
  </si>
  <si>
    <t>GWP per Capita</t>
  </si>
  <si>
    <t>Mortality fraction[female,"0-4"]</t>
  </si>
  <si>
    <t>Mortality fraction[female,"5-9"]</t>
  </si>
  <si>
    <t>Mortality fraction[female,"10-14"]</t>
  </si>
  <si>
    <t>Mortality fraction[female,"15-19"]</t>
  </si>
  <si>
    <t>Mortality fraction[female,"20-24"]</t>
  </si>
  <si>
    <t>Mortality fraction[female,"25-29"]</t>
  </si>
  <si>
    <t>Mortality fraction[female,"30-34"]</t>
  </si>
  <si>
    <t>Mortality fraction[female,"35-39"]</t>
  </si>
  <si>
    <t>Mortality fraction[female,"40-44"]</t>
  </si>
  <si>
    <t>Mortality fraction[female,"45-49"]</t>
  </si>
  <si>
    <t>Mortality fraction[female,"50-54"]</t>
  </si>
  <si>
    <t>Mortality fraction[female,"55-59"]</t>
  </si>
  <si>
    <t>Mortality fraction[female,"60-64"]</t>
  </si>
  <si>
    <t>Mortality fraction[female,"65-69"]</t>
  </si>
  <si>
    <t>Mortality fraction[female,"70-74"]</t>
  </si>
  <si>
    <t>Mortality fraction[female,"75-79"]</t>
  </si>
  <si>
    <t>Mortality fraction[female,"80-84"]</t>
  </si>
  <si>
    <t>Mortality fraction[female,"85-89"]</t>
  </si>
  <si>
    <t>Mortality fraction[female,"90-94"]</t>
  </si>
  <si>
    <t>Mortality fraction[female,"95-99"]</t>
  </si>
  <si>
    <t>Mortality fraction[female,"100+"]</t>
  </si>
  <si>
    <t>Mortality fraction[male,"0-4"]</t>
  </si>
  <si>
    <t>Mortality fraction[male,"5-9"]</t>
  </si>
  <si>
    <t>Mortality fraction[male,"10-14"]</t>
  </si>
  <si>
    <t>Mortality fraction[male,"15-19"]</t>
  </si>
  <si>
    <t>Mortality fraction[male,"20-24"]</t>
  </si>
  <si>
    <t>Mortality fraction[male,"25-29"]</t>
  </si>
  <si>
    <t>Mortality fraction[male,"30-34"]</t>
  </si>
  <si>
    <t>Mortality fraction[male,"35-39"]</t>
  </si>
  <si>
    <t>Mortality fraction[male,"40-44"]</t>
  </si>
  <si>
    <t>Mortality fraction[male,"45-49"]</t>
  </si>
  <si>
    <t>Mortality fraction[male,"50-54"]</t>
  </si>
  <si>
    <t>Mortality fraction[male,"55-59"]</t>
  </si>
  <si>
    <t>Mortality fraction[male,"60-64"]</t>
  </si>
  <si>
    <t>Mortality fraction[male,"65-69"]</t>
  </si>
  <si>
    <t>Mortality fraction[male,"70-74"]</t>
  </si>
  <si>
    <t>Mortality fraction[male,"75-79"]</t>
  </si>
  <si>
    <t>Mortality fraction[male,"80-84"]</t>
  </si>
  <si>
    <t>Mortality fraction[male,"85-89"]</t>
  </si>
  <si>
    <t>Mortality fraction[male,"90-94"]</t>
  </si>
  <si>
    <t>Mortality fraction[male,"95-99"]</t>
  </si>
  <si>
    <t>Mortality fraction[male,"100+"]</t>
  </si>
  <si>
    <t>GWP per Capita (in $)</t>
  </si>
  <si>
    <t xml:space="preserve">GWP per Capita </t>
  </si>
  <si>
    <t>World</t>
  </si>
  <si>
    <t>WLD</t>
  </si>
  <si>
    <t>Inflation, GDP deflator (annual %)</t>
  </si>
  <si>
    <t>NY.GDP.DEFL.KD.ZG</t>
  </si>
  <si>
    <t>Country Name</t>
  </si>
  <si>
    <t>Country Code</t>
  </si>
  <si>
    <t>Indicator Name</t>
  </si>
  <si>
    <t>Indicator Code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</si>
  <si>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</si>
  <si>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</si>
  <si>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</si>
  <si>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</si>
  <si>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</si>
  <si>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</si>
  <si>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</si>
  <si>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</si>
  <si>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</si>
  <si>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</si>
  <si>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</si>
  <si>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</si>
  <si>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</si>
  <si>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</si>
  <si>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</si>
  <si>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</si>
  <si>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</si>
  <si>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</si>
  <si>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</si>
  <si>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</si>
  <si>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</si>
  <si>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</si>
  <si>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</si>
  <si>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</si>
  <si>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</si>
  <si>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</si>
  <si>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</si>
  <si>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</si>
  <si>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</si>
  <si>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</si>
  <si>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</si>
  <si>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</si>
  <si>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</si>
  <si>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</si>
  <si>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</si>
  <si>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</si>
  <si>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</si>
  <si>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</si>
  <si>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</si>
  <si>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</si>
  <si>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</si>
  <si>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</si>
  <si>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</si>
  <si>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</si>
  <si>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</si>
  <si>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</si>
  <si>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</si>
  <si>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</si>
  <si>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</si>
  <si>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</si>
  <si>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</si>
  <si>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</si>
  <si>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</si>
  <si>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</si>
  <si>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</si>
  <si>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</si>
  <si>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</si>
  <si>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</si>
  <si>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</si>
  <si>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</si>
  <si>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</si>
  <si>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</si>
  <si>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GDP (constant 2015 US$)</t>
  </si>
  <si>
    <t>NY.GDP.MKTP.KD</t>
  </si>
  <si>
    <t>Compound inflation 2005-2015</t>
  </si>
  <si>
    <t>United States</t>
  </si>
  <si>
    <t>USA</t>
  </si>
  <si>
    <t>GDP deflator (base year varies by country)</t>
  </si>
  <si>
    <t>NY.GDP.DEFL.ZS</t>
  </si>
  <si>
    <t>2005 GDP %</t>
  </si>
  <si>
    <t>Gross World Product in current USD</t>
  </si>
  <si>
    <t>Gross World Product in 2015 USD</t>
  </si>
  <si>
    <t>Mortality fraction["0-4"]</t>
  </si>
  <si>
    <t>Mortality fraction["5-9"]</t>
  </si>
  <si>
    <t>Mortality fraction["10-14"]</t>
  </si>
  <si>
    <t>Mortality fraction["15-19"]</t>
  </si>
  <si>
    <t>Mortality fraction["20-24"]</t>
  </si>
  <si>
    <t>Mortality fraction["25-29"]</t>
  </si>
  <si>
    <t>Mortality fraction["30-34"]</t>
  </si>
  <si>
    <t>Mortality fraction["35-39"]</t>
  </si>
  <si>
    <t>Mortality fraction["40-44"]</t>
  </si>
  <si>
    <t>Mortality fraction["45-49"]</t>
  </si>
  <si>
    <t>Mortality fraction["50-54"]</t>
  </si>
  <si>
    <t>Mortality fraction["55-59"]</t>
  </si>
  <si>
    <t>Mortality fraction["60-64"]</t>
  </si>
  <si>
    <t>Mortality fraction["65-69"]</t>
  </si>
  <si>
    <t>Mortality fraction["70-74"]</t>
  </si>
  <si>
    <t>Mortality fraction["75-79"]</t>
  </si>
  <si>
    <t>Mortality fraction["80-84"]</t>
  </si>
  <si>
    <t>Mortality fraction["85-89"]</t>
  </si>
  <si>
    <t>Mortality fraction["90-94"]</t>
  </si>
  <si>
    <t>Mortality fraction["95-99"]</t>
  </si>
  <si>
    <t>Mortality fraction["100+"]</t>
  </si>
  <si>
    <t>Total Birth Rate</t>
  </si>
  <si>
    <t>Global poverty rate</t>
    <phoneticPr fontId="9" type="noConversion"/>
  </si>
  <si>
    <t>Life Expectancy at Birth</t>
  </si>
  <si>
    <t>Population by Gender[male]</t>
  </si>
  <si>
    <t>Population by Gender[female]</t>
  </si>
  <si>
    <t>Total Daily Calorie Supply per Capita</t>
  </si>
  <si>
    <t>deaths</t>
  </si>
  <si>
    <t>Total Death Rate</t>
  </si>
  <si>
    <t>OLD Daily caloric supply per capita[OtherCrops]</t>
  </si>
  <si>
    <t>Age Specific Fertility Rate["15-19"]</t>
  </si>
  <si>
    <t>Age Specific Fertility Rate["20-24"]</t>
  </si>
  <si>
    <t>Age Specific Fertility Rate["25-29"]</t>
  </si>
  <si>
    <t>Age Specific Fertility Rate["30-34"]</t>
  </si>
  <si>
    <t>Age Specific Fertility Rate["35-39"]</t>
  </si>
  <si>
    <t>Age Specific Fertility Rate["40-44"]</t>
  </si>
  <si>
    <t>Age Specific Fertility Rate["45-49"]</t>
  </si>
  <si>
    <t>Human Development Index</t>
  </si>
  <si>
    <t>Energy Demand TWh</t>
  </si>
  <si>
    <t>Energy Demand</t>
  </si>
  <si>
    <t>Energy Demand EJ</t>
  </si>
  <si>
    <t>Energy Demand per Capita</t>
  </si>
  <si>
    <t>Population Cohorts[female,"0-4"]</t>
  </si>
  <si>
    <t>Population Cohorts[female,"5-9"]</t>
  </si>
  <si>
    <t>Population Cohorts[female,"10-14"]</t>
  </si>
  <si>
    <t>Population Cohorts[female,"15-19"]</t>
  </si>
  <si>
    <t>Population Cohorts[female,"20-24"]</t>
  </si>
  <si>
    <t>Population Cohorts[female,"25-29"]</t>
  </si>
  <si>
    <t>Population Cohorts[female,"30-34"]</t>
  </si>
  <si>
    <t>Population Cohorts[female,"35-39"]</t>
  </si>
  <si>
    <t>Population Cohorts[female,"40-44"]</t>
  </si>
  <si>
    <t>Population Cohorts[female,"45-49"]</t>
  </si>
  <si>
    <t>Population Cohorts[female,"50-54"]</t>
  </si>
  <si>
    <t>Population Cohorts[female,"55-59"]</t>
  </si>
  <si>
    <t>Population Cohorts[female,"60-64"]</t>
  </si>
  <si>
    <t>Population Cohorts[female,"65-69"]</t>
  </si>
  <si>
    <t>Population Cohorts[female,"70-74"]</t>
  </si>
  <si>
    <t>Population Cohorts[female,"75-79"]</t>
  </si>
  <si>
    <t>Population Cohorts[female,"80-84"]</t>
  </si>
  <si>
    <t>Population Cohorts[female,"85-89"]</t>
  </si>
  <si>
    <t>Population Cohorts[female,"90-94"]</t>
  </si>
  <si>
    <t>Population Cohorts[female,"95-99"]</t>
  </si>
  <si>
    <t>Population Cohorts[female,"100+"]</t>
  </si>
  <si>
    <t>Population Cohorts[male,"0-4"]</t>
  </si>
  <si>
    <t>Population Cohorts[male,"5-9"]</t>
  </si>
  <si>
    <t>Population Cohorts[male,"10-14"]</t>
  </si>
  <si>
    <t>Population Cohorts[male,"15-19"]</t>
  </si>
  <si>
    <t>Population Cohorts[male,"20-24"]</t>
  </si>
  <si>
    <t>Population Cohorts[male,"25-29"]</t>
  </si>
  <si>
    <t>Population Cohorts[male,"30-34"]</t>
  </si>
  <si>
    <t>Population Cohorts[male,"35-39"]</t>
  </si>
  <si>
    <t>Population Cohorts[male,"40-44"]</t>
  </si>
  <si>
    <t>Population Cohorts[male,"45-49"]</t>
  </si>
  <si>
    <t>Population Cohorts[male,"50-54"]</t>
  </si>
  <si>
    <t>Population Cohorts[male,"55-59"]</t>
  </si>
  <si>
    <t>Population Cohorts[male,"60-64"]</t>
  </si>
  <si>
    <t>Population Cohorts[male,"65-69"]</t>
  </si>
  <si>
    <t>Population Cohorts[male,"70-74"]</t>
  </si>
  <si>
    <t>Population Cohorts[male,"75-79"]</t>
  </si>
  <si>
    <t>Population Cohorts[male,"80-84"]</t>
  </si>
  <si>
    <t>Population Cohorts[male,"85-89"]</t>
  </si>
  <si>
    <t>Population Cohorts[male,"90-94"]</t>
  </si>
  <si>
    <t>Population Cohorts[male,"95-99"]</t>
  </si>
  <si>
    <t>Population Cohorts[male,"100+"]</t>
  </si>
  <si>
    <t>Life Expectancy at Birth by Gender[male]</t>
  </si>
  <si>
    <t>Life Expectancy at Birth by Gender[female]</t>
  </si>
  <si>
    <t>Mean Years of Schooling by Gender[female]</t>
  </si>
  <si>
    <t>Mean Years of Schooling by Gender[male]</t>
  </si>
  <si>
    <t>Mean Years of Schooling[female, "15-19"]</t>
  </si>
  <si>
    <t>Mean Years of Schooling[female, "20-24"]</t>
  </si>
  <si>
    <t>Mean Years of Schooling[female, "25-29"]</t>
  </si>
  <si>
    <t>Mean Years of Schooling[female, "30-34"]</t>
  </si>
  <si>
    <t>Mean Years of Schooling[female, "35-39"]</t>
  </si>
  <si>
    <t>Mean Years of Schooling[female, "40-44"]</t>
  </si>
  <si>
    <t>Mean Years of Schooling[female, "45-49"]</t>
  </si>
  <si>
    <t>Mean Years of Schooling[female,"50-54"]</t>
  </si>
  <si>
    <t>Mean Years of Schooling[female,"55-59"]</t>
  </si>
  <si>
    <t>Mean Years of Schooling[female,"60-64"]</t>
  </si>
  <si>
    <t>Mean Years of Schooling[female,"65-69"]</t>
  </si>
  <si>
    <t>Mean Years of Schooling[female,"70-74"]</t>
  </si>
  <si>
    <t>Mean Years of Schooling[female,"75-79"]</t>
  </si>
  <si>
    <t>Mean Years of Schooling[female,"80-84"]</t>
  </si>
  <si>
    <t>Mean Years of Schooling[female,"85-89"]</t>
  </si>
  <si>
    <t>Mean Years of Schooling[female,"90-94"]</t>
  </si>
  <si>
    <t>Mean Years of Schooling[female,"95-99"]</t>
  </si>
  <si>
    <t>Mean Years of Schooling[female,"100+"]</t>
  </si>
  <si>
    <t>Mean Years of Schooling[male, "15-19"]</t>
  </si>
  <si>
    <t>Mean Years of Schooling[male, "20-24"]</t>
  </si>
  <si>
    <t>Mean Years of Schooling[male, "25-29"]</t>
  </si>
  <si>
    <t>Mean Years of Schooling[male, "30-34"]</t>
  </si>
  <si>
    <t>Mean Years of Schooling[male, "35-39"]</t>
  </si>
  <si>
    <t>Mean Years of Schooling[male, "40-44"]</t>
  </si>
  <si>
    <t>Mean Years of Schooling[male, "45-49"]</t>
  </si>
  <si>
    <t>Mean Years of Schooling[male,"50-54"]</t>
  </si>
  <si>
    <t>Mean Years of Schooling[male,"55-59"]</t>
  </si>
  <si>
    <t>Mean Years of Schooling[male,"60-64"]</t>
  </si>
  <si>
    <t>Mean Years of Schooling[male,"65-69"]</t>
  </si>
  <si>
    <t>Mean Years of Schooling[male,"70-74"]</t>
  </si>
  <si>
    <t>Mean Years of Schooling[male,"75-79"]</t>
  </si>
  <si>
    <t>Mean Years of Schooling[male,"80-84"]</t>
  </si>
  <si>
    <t>Mean Years of Schooling[male,"85-89"]</t>
  </si>
  <si>
    <t>Mean Years of Schooling[male,"90-94"]</t>
  </si>
  <si>
    <t>Mean Years of Schooling[male,"95-99"]</t>
  </si>
  <si>
    <t>Mean Years of Schooling[male,"100+"]</t>
  </si>
  <si>
    <t>Population with No or Incomplete Education[female,"15-19"]</t>
  </si>
  <si>
    <t>Population with No or Incomplete Education[female,"20-24"]</t>
  </si>
  <si>
    <t>Population with No or Incomplete Education[female,"25-29"]</t>
  </si>
  <si>
    <t>Population with No or Incomplete Education[female,"30-34"]</t>
  </si>
  <si>
    <t>Population with No or Incomplete Education[female,"35-39"]</t>
  </si>
  <si>
    <t>Population with No or Incomplete Education[female,"40-44"]</t>
  </si>
  <si>
    <t>Population with No or Incomplete Education[female,"45-49"]</t>
  </si>
  <si>
    <t>Population with No or Incomplete Education[female,"50-54"]</t>
  </si>
  <si>
    <t>Population with No or Incomplete Education[female,"55-59"]</t>
  </si>
  <si>
    <t>Population with No or Incomplete Education[female,"60-64"]</t>
  </si>
  <si>
    <t>Population with No or Incomplete Education[female,"65-69"]</t>
  </si>
  <si>
    <t>Population with No or Incomplete Education[female,"70-74"]</t>
  </si>
  <si>
    <t>Population with No or Incomplete Education[female,"75-79"]</t>
  </si>
  <si>
    <t>Population with No or Incomplete Education[female,"80-84"]</t>
  </si>
  <si>
    <t>Population with No or Incomplete Education[female,"85-89"]</t>
  </si>
  <si>
    <t>Population with No or Incomplete Education[female,"90-94"]</t>
  </si>
  <si>
    <t>Population with No or Incomplete Education[female,"95-99"]</t>
  </si>
  <si>
    <t>Population with No or Incomplete Education[female,"100+"]</t>
  </si>
  <si>
    <t>Population with No or Incomplete Education[male,"15-19"]</t>
  </si>
  <si>
    <t>Population with No or Incomplete Education[male,"20-24"]</t>
  </si>
  <si>
    <t>Population with No or Incomplete Education[male,"25-29"]</t>
  </si>
  <si>
    <t>Population with No or Incomplete Education[male,"30-34"]</t>
  </si>
  <si>
    <t>Population with No or Incomplete Education[male,"35-39"]</t>
  </si>
  <si>
    <t>Population with No or Incomplete Education[male,"40-44"]</t>
  </si>
  <si>
    <t>Population with No or Incomplete Education[male,"45-49"]</t>
  </si>
  <si>
    <t>Population with No or Incomplete Education[male,"50-54"]</t>
  </si>
  <si>
    <t>Population with No or Incomplete Education[male,"55-59"]</t>
  </si>
  <si>
    <t>Population with No or Incomplete Education[male,"60-64"]</t>
  </si>
  <si>
    <t>Population with No or Incomplete Education[male,"65-69"]</t>
  </si>
  <si>
    <t>Population with No or Incomplete Education[male,"70-74"]</t>
  </si>
  <si>
    <t>Population with No or Incomplete Education[male,"75-79"]</t>
  </si>
  <si>
    <t>Population with No or Incomplete Education[male,"80-84"]</t>
  </si>
  <si>
    <t>Population with No or Incomplete Education[male,"85-89"]</t>
  </si>
  <si>
    <t>Population with No or Incomplete Education[male,"90-94"]</t>
  </si>
  <si>
    <t>Population with No or Incomplete Education[male,"95-99"]</t>
  </si>
  <si>
    <t>Population with No or Incomplete Education[male,"100+"]</t>
  </si>
  <si>
    <t>Total Population with No or Incomplete Education by Gender[male]</t>
  </si>
  <si>
    <t>Total Population with No or Incomplete Education by Gender[female]</t>
  </si>
  <si>
    <t>Total Population with No or Incomplete Education</t>
  </si>
  <si>
    <t>Tertiary Education Graduates[female,"15-19"]</t>
  </si>
  <si>
    <t>Tertiary Education Graduates[male,"15-19"]</t>
  </si>
  <si>
    <t>Fraction of population with primary education or higher in interval i[male,"15-19"]</t>
  </si>
  <si>
    <t>Fraction of population with secondary education or higher in interval i[male,"15-19"]</t>
  </si>
  <si>
    <t>Fraction of population with primary education or higher in interval i[male,"20-24"]</t>
  </si>
  <si>
    <t>Fraction of population with secondary education or higher in interval i[male,"20-24"]</t>
  </si>
  <si>
    <t>Fraction of population with primary education or higher in interval i[male,"25-29"]</t>
  </si>
  <si>
    <t>Fraction of population with secondary education or higher in interval i[male,"25-29"]</t>
  </si>
  <si>
    <t>Fraction of population with primary education or higher in interval i[male,"30-34"]</t>
  </si>
  <si>
    <t>Fraction of population with secondary education or higher in interval i[male,"30-34"]</t>
  </si>
  <si>
    <t>Fraction of population with primary education or higher in interval i[male,"35-39"]</t>
  </si>
  <si>
    <t>Fraction of population with secondary education or higher in interval i[male,"35-39"]</t>
  </si>
  <si>
    <t>Fraction of population with primary education or higher in interval i[male,"40-44"]</t>
  </si>
  <si>
    <t>Fraction of population with secondary education or higher in interval i[male,"40-44"]</t>
  </si>
  <si>
    <t>Fraction of population with primary education or higher in interval i[male,"45-49"]</t>
  </si>
  <si>
    <t>Fraction of population with secondary education or higher in interval i[male,"45-49"]</t>
  </si>
  <si>
    <t>Fraction of population with primary education or higher in interval i[male,"50-54"]</t>
  </si>
  <si>
    <t>Fraction of population with secondary education or higher in interval i[male,"50-54"]</t>
  </si>
  <si>
    <t>Fraction of population with primary education or higher in interval i[male,"55-59"]</t>
  </si>
  <si>
    <t>Fraction of population with secondary education or higher in interval i[male,"55-59"]</t>
  </si>
  <si>
    <t>Fraction of population with primary education or higher in interval i[male,"60-64"]</t>
  </si>
  <si>
    <t>Fraction of population with secondary education or higher in interval i[male,"60-64"]</t>
  </si>
  <si>
    <t>Fraction of population with primary education or higher in interval i[male,"65-69"]</t>
  </si>
  <si>
    <t>Fraction of population with secondary education or higher in interval i[male,"65-69"]</t>
  </si>
  <si>
    <t>Fraction of population with primary education or higher in interval i[male,"70-74"]</t>
  </si>
  <si>
    <t>Fraction of population with secondary education or higher in interval i[male,"70-74"]</t>
  </si>
  <si>
    <t>Fraction of population with primary education or higher in interval i[male,"75-79"]</t>
  </si>
  <si>
    <t>Fraction of population with secondary education or higher in interval i[male,"75-79"]</t>
  </si>
  <si>
    <t>Fraction of population with primary education or higher in interval i[male,"80-84"]</t>
  </si>
  <si>
    <t>Fraction of population with secondary education or higher in interval i[male,"80-84"]</t>
  </si>
  <si>
    <t>Fraction of population with primary education or higher in interval i[male,"85-89"]</t>
  </si>
  <si>
    <t>Fraction of population with secondary education or higher in interval i[male,"85-89"]</t>
  </si>
  <si>
    <t>Fraction of population with primary education or higher in interval i[male,"90-94"]</t>
  </si>
  <si>
    <t>Fraction of population with secondary education or higher in interval i[male,"90-94"]</t>
  </si>
  <si>
    <t>Fraction of population with primary education or higher in interval i[male,"95-99"]</t>
  </si>
  <si>
    <t>Fraction of population with secondary education or higher in interval i[male,"95-99"]</t>
  </si>
  <si>
    <t>Fraction of population with primary education or higher in interval i[male,"100+"]</t>
  </si>
  <si>
    <t>Fraction of population with secondary education or higher in interval i[male,"100+"]</t>
  </si>
  <si>
    <t>Fraction of population with primary education or higher in interval i[female,"15-19"]</t>
  </si>
  <si>
    <t>Fraction of population with secondary education or higher in interval i[female,"15-19"]</t>
  </si>
  <si>
    <t>Fraction of population with primary education or higher in interval i[female,"20-24"]</t>
  </si>
  <si>
    <t>Fraction of population with secondary education or higher in interval i[female,"20-24"]</t>
  </si>
  <si>
    <t>Fraction of population with primary education or higher in interval i[female,"25-29"]</t>
  </si>
  <si>
    <t>Fraction of population with secondary education or higher in interval i[female,"25-29"]</t>
  </si>
  <si>
    <t>Fraction of population with primary education or higher in interval i[female,"30-34"]</t>
  </si>
  <si>
    <t>Fraction of population with secondary education or higher in interval i[female,"30-34"]</t>
  </si>
  <si>
    <t>Fraction of population with primary education or higher in interval i[female,"35-39"]</t>
  </si>
  <si>
    <t>Fraction of population with secondary education or higher in interval i[female,"35-39"]</t>
  </si>
  <si>
    <t>Fraction of population with primary education or higher in interval i[female,"40-44"]</t>
  </si>
  <si>
    <t>Fraction of population with secondary education or higher in interval i[female,"40-44"]</t>
  </si>
  <si>
    <t>Fraction of population with primary education or higher in interval i[female,"45-49"]</t>
  </si>
  <si>
    <t>Fraction of population with secondary education or higher in interval i[female,"45-49"]</t>
  </si>
  <si>
    <t>Fraction of population with primary education or higher in interval i[female,"50-54"]</t>
  </si>
  <si>
    <t>Fraction of population with secondary education or higher in interval i[female,"50-54"]</t>
  </si>
  <si>
    <t>Fraction of population with primary education or higher in interval i[female,"55-59"]</t>
  </si>
  <si>
    <t>Fraction of population with secondary education or higher in interval i[female,"55-59"]</t>
  </si>
  <si>
    <t>Fraction of population with primary education or higher in interval i[female,"60-64"]</t>
  </si>
  <si>
    <t>Fraction of population with secondary education or higher in interval i[female,"60-64"]</t>
  </si>
  <si>
    <t>Fraction of population with primary education or higher in interval i[female,"65-69"]</t>
  </si>
  <si>
    <t>Fraction of population with secondary education or higher in interval i[female,"65-69"]</t>
  </si>
  <si>
    <t>Fraction of population with primary education or higher in interval i[female,"70-74"]</t>
  </si>
  <si>
    <t>Fraction of population with secondary education or higher in interval i[female,"70-74"]</t>
  </si>
  <si>
    <t>Fraction of population with primary education or higher in interval i[female,"75-79"]</t>
  </si>
  <si>
    <t>Fraction of population with secondary education or higher in interval i[female,"75-79"]</t>
  </si>
  <si>
    <t>Fraction of population with primary education or higher in interval i[female,"80-84"]</t>
  </si>
  <si>
    <t>Fraction of population with secondary education or higher in interval i[female,"80-84"]</t>
  </si>
  <si>
    <t>Fraction of population with primary education or higher in interval i[female,"85-89"]</t>
  </si>
  <si>
    <t>Fraction of population with secondary education or higher in interval i[female,"85-89"]</t>
  </si>
  <si>
    <t>Fraction of population with primary education or higher in interval i[female,"90-94"]</t>
  </si>
  <si>
    <t>Fraction of population with secondary education or higher in interval i[female,"90-94"]</t>
  </si>
  <si>
    <t>Fraction of population with primary education or higher in interval i[female,"95-99"]</t>
  </si>
  <si>
    <t>Fraction of population with secondary education or higher in interval i[female,"95-99"]</t>
  </si>
  <si>
    <t>Fraction of population with primary education or higher in interval i[female,"100+"]</t>
  </si>
  <si>
    <t>Fraction of population with secondary education or higher in interval i[female,"100+"]</t>
  </si>
  <si>
    <t>Share of females aged 20-39 with sec+ education</t>
  </si>
  <si>
    <t>Total population fraction with at least primary education</t>
  </si>
  <si>
    <t>Total population fraction with at least secondary education</t>
  </si>
  <si>
    <t>Deforestation</t>
  </si>
  <si>
    <t>total fossil fuel emissions mtonC/year</t>
  </si>
  <si>
    <t>Total C Emission from Fossil Fuels</t>
  </si>
  <si>
    <t>land use emissions gtc/year</t>
  </si>
  <si>
    <t>Total Agricultural and Land Use C Emissions</t>
  </si>
  <si>
    <t>Flux Atmosphere to Ocean</t>
  </si>
  <si>
    <t>ocean sink gtc/year</t>
  </si>
  <si>
    <t>Terrestrial carbon sink</t>
  </si>
  <si>
    <t>Terrestrial sink GtC/year</t>
  </si>
  <si>
    <t>Temperature History (Degrees Celsius)</t>
  </si>
  <si>
    <t>Year</t>
  </si>
  <si>
    <t>NASA</t>
  </si>
  <si>
    <t>Met Office</t>
  </si>
  <si>
    <t>En-ROADS Baseline</t>
  </si>
  <si>
    <t>NASA upper/lower 95%</t>
  </si>
  <si>
    <t>Temperature Change from Preindustrial</t>
  </si>
  <si>
    <t>year5</t>
  </si>
  <si>
    <t>gender</t>
  </si>
  <si>
    <t>world_YoGL</t>
  </si>
  <si>
    <t>growth_rate</t>
  </si>
  <si>
    <t>female</t>
  </si>
  <si>
    <t>NA</t>
  </si>
  <si>
    <t>male</t>
  </si>
  <si>
    <t>YoGL[female,"20-24"]</t>
  </si>
  <si>
    <t>YoGL[male,"20-24"]</t>
  </si>
  <si>
    <t>Healthy life expectancy at birth[female]</t>
  </si>
  <si>
    <t>Healthy life expectancy at birth[male]</t>
  </si>
  <si>
    <t>Plant-based Food Supply in tonnes</t>
  </si>
  <si>
    <t>Capital</t>
  </si>
  <si>
    <t>Total Labor Force</t>
  </si>
  <si>
    <t>Oil Price per Barrel</t>
  </si>
  <si>
    <t>Final Energy Consumption by Industry</t>
  </si>
  <si>
    <t>Final Energy Consumption by Commercial</t>
  </si>
  <si>
    <t>Final Energy Consumption by Transportation</t>
  </si>
  <si>
    <t>Final Energy Consumption by Residential</t>
  </si>
  <si>
    <t>Total Investment in Oil</t>
  </si>
  <si>
    <t>Total Investment in Gas</t>
  </si>
  <si>
    <t>Total Investment in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</si>
</sst>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#\ ###\ ###\ ##0;\-#\ ###\ ###\ ##0;0"/>
    <numFmt numFmtId="166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sz val="11"/>
      <name val="Calibri"/>
      <family val="2"/>
    </font>
    <font>
      <sz val="9"/>
      <name val="等线"/>
      <charset val="134"/>
    </font>
    <font>
      <sz val="9"/>
      <name val="等线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name val="等线"/>
      <charset val="134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7"/>
      <color rgb="FF000000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8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43" fontId="5" fillId="0" borderId="0" applyFont="0" applyFill="0" applyBorder="0" applyAlignment="0" applyProtection="0"/>
    <xf numFmtId="0" fontId="5" fillId="2" borderId="0" applyNumberFormat="0" applyFont="0" applyBorder="0" applyAlignment="0"/>
    <xf numFmtId="0" fontId="5" fillId="3" borderId="0" applyNumberFormat="0" applyFont="0" applyBorder="0" applyAlignment="0"/>
    <xf numFmtId="0" fontId="14" fillId="10" borderId="0" applyNumberFormat="0" applyBorder="0" applyAlignment="0" applyProtection="0"/>
    <xf numFmtId="0" fontId="5" fillId="0" borderId="0"/>
    <xf numFmtId="0" fontId="13" fillId="0" borderId="0"/>
    <xf numFmtId="0" fontId="13" fillId="0" borderId="0"/>
    <xf numFmtId="0" fontId="2" fillId="0" borderId="0" applyFill="0" applyProtection="0"/>
    <xf numFmtId="0" fontId="7" fillId="0" borderId="0"/>
    <xf numFmtId="0" fontId="13" fillId="0" borderId="0"/>
    <xf numFmtId="0" fontId="6" fillId="2" borderId="0">
      <alignment horizontal="left" vertical="center" indent="1"/>
    </xf>
  </cellStyleXfs>
  <cellXfs count="52">
    <xf numFmtId="0" fontId="0" fillId="0" borderId="0" xfId="0"/>
    <xf numFmtId="0" fontId="0" fillId="0" borderId="1" xfId="0" applyBorder="1"/>
    <xf numFmtId="164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11" borderId="4" xfId="0" applyFill="1" applyBorder="1"/>
    <xf numFmtId="11" fontId="0" fillId="11" borderId="4" xfId="0" applyNumberFormat="1" applyFill="1" applyBorder="1"/>
    <xf numFmtId="11" fontId="0" fillId="11" borderId="0" xfId="0" applyNumberFormat="1" applyFill="1"/>
    <xf numFmtId="0" fontId="0" fillId="11" borderId="0" xfId="0" applyFill="1"/>
    <xf numFmtId="0" fontId="15" fillId="0" borderId="0" xfId="15" applyFont="1" applyAlignment="1">
      <alignment horizontal="center" vertical="center" wrapText="1"/>
    </xf>
    <xf numFmtId="0" fontId="7" fillId="0" borderId="0" xfId="15"/>
    <xf numFmtId="0" fontId="13" fillId="0" borderId="0" xfId="12"/>
    <xf numFmtId="0" fontId="13" fillId="0" borderId="0" xfId="16"/>
    <xf numFmtId="0" fontId="7" fillId="0" borderId="1" xfId="15" applyBorder="1"/>
    <xf numFmtId="0" fontId="13" fillId="0" borderId="1" xfId="16" applyBorder="1"/>
    <xf numFmtId="0" fontId="5" fillId="0" borderId="0" xfId="11"/>
    <xf numFmtId="0" fontId="0" fillId="12" borderId="0" xfId="0" applyFill="1"/>
    <xf numFmtId="0" fontId="13" fillId="0" borderId="0" xfId="13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13" fillId="11" borderId="0" xfId="13" applyFill="1"/>
    <xf numFmtId="0" fontId="0" fillId="11" borderId="2" xfId="0" applyFill="1" applyBorder="1"/>
    <xf numFmtId="165" fontId="16" fillId="0" borderId="0" xfId="0" applyNumberFormat="1" applyFont="1" applyAlignment="1">
      <alignment horizontal="right"/>
    </xf>
    <xf numFmtId="0" fontId="0" fillId="13" borderId="1" xfId="0" applyFill="1" applyBorder="1"/>
    <xf numFmtId="0" fontId="0" fillId="13" borderId="0" xfId="0" applyFill="1"/>
    <xf numFmtId="2" fontId="0" fillId="13" borderId="0" xfId="0" applyNumberFormat="1" applyFill="1"/>
    <xf numFmtId="11" fontId="0" fillId="13" borderId="4" xfId="0" applyNumberFormat="1" applyFill="1" applyBorder="1"/>
    <xf numFmtId="0" fontId="0" fillId="13" borderId="3" xfId="0" applyFill="1" applyBorder="1"/>
    <xf numFmtId="0" fontId="0" fillId="13" borderId="2" xfId="0" applyFill="1" applyBorder="1"/>
    <xf numFmtId="0" fontId="13" fillId="13" borderId="0" xfId="13" applyFill="1"/>
    <xf numFmtId="0" fontId="15" fillId="13" borderId="0" xfId="15" applyFont="1" applyFill="1" applyAlignment="1">
      <alignment horizontal="center" vertical="center" wrapText="1"/>
    </xf>
    <xf numFmtId="0" fontId="15" fillId="13" borderId="1" xfId="15" applyFont="1" applyFill="1" applyBorder="1" applyAlignment="1">
      <alignment horizontal="center" vertical="center" wrapText="1"/>
    </xf>
    <xf numFmtId="11" fontId="0" fillId="0" borderId="1" xfId="0" applyNumberFormat="1" applyBorder="1"/>
    <xf numFmtId="0" fontId="17" fillId="0" borderId="5" xfId="0" applyFont="1" applyBorder="1" applyAlignment="1">
      <alignment horizontal="center" vertical="top"/>
    </xf>
    <xf numFmtId="0" fontId="17" fillId="11" borderId="5" xfId="0" applyFont="1" applyFill="1" applyBorder="1" applyAlignment="1">
      <alignment horizontal="center" vertical="top"/>
    </xf>
    <xf numFmtId="1" fontId="18" fillId="0" borderId="0" xfId="0" applyNumberFormat="1" applyFont="1" applyAlignment="1">
      <alignment horizontal="right"/>
    </xf>
    <xf numFmtId="1" fontId="0" fillId="0" borderId="6" xfId="0" applyNumberFormat="1" applyBorder="1"/>
    <xf numFmtId="0" fontId="0" fillId="0" borderId="7" xfId="0" applyBorder="1"/>
    <xf numFmtId="1" fontId="0" fillId="0" borderId="0" xfId="0" applyNumberFormat="1"/>
    <xf numFmtId="1" fontId="0" fillId="14" borderId="8" xfId="0" applyNumberFormat="1" applyFill="1" applyBorder="1"/>
    <xf numFmtId="0" fontId="19" fillId="0" borderId="0" xfId="0" applyFont="1"/>
    <xf numFmtId="0" fontId="1" fillId="0" borderId="0" xfId="0" applyFont="1"/>
    <xf numFmtId="0" fontId="0" fillId="0" borderId="1" xfId="0" applyBorder="1" applyAlignment="1">
      <alignment horizontal="left"/>
    </xf>
    <xf numFmtId="0" fontId="0" fillId="13" borderId="1" xfId="0" applyFill="1" applyBorder="1" applyAlignment="1">
      <alignment horizontal="left"/>
    </xf>
    <xf numFmtId="0" fontId="16" fillId="0" borderId="0" xfId="0" applyFont="1" applyAlignment="1">
      <alignment horizontal="center"/>
    </xf>
    <xf numFmtId="165" fontId="0" fillId="0" borderId="0" xfId="0" applyNumberFormat="1"/>
    <xf numFmtId="166" fontId="7" fillId="0" borderId="0" xfId="0" applyNumberFormat="1" applyFont="1"/>
  </cellXfs>
  <cellStyles count="18">
    <cellStyle name="60% - Accent1 2" xfId="1" xr:uid="{00000000-0005-0000-0000-000000000000}"/>
    <cellStyle name="60% - Accent2 2" xfId="2" xr:uid="{00000000-0005-0000-0000-000001000000}"/>
    <cellStyle name="60% - Accent3 2" xfId="3" xr:uid="{00000000-0005-0000-0000-000002000000}"/>
    <cellStyle name="60% - Accent4 2" xfId="4" xr:uid="{00000000-0005-0000-0000-000003000000}"/>
    <cellStyle name="60% - Accent5 2" xfId="5" xr:uid="{00000000-0005-0000-0000-000004000000}"/>
    <cellStyle name="60% - Accent6 2" xfId="6" xr:uid="{00000000-0005-0000-0000-000005000000}"/>
    <cellStyle name="Comma 2" xfId="7" xr:uid="{00000000-0005-0000-0000-000006000000}"/>
    <cellStyle name="Cover" xfId="8" xr:uid="{00000000-0005-0000-0000-000007000000}"/>
    <cellStyle name="Menu" xfId="9" xr:uid="{00000000-0005-0000-0000-000008000000}"/>
    <cellStyle name="Neutral 2" xfId="10" xr:uid="{00000000-0005-0000-0000-000009000000}"/>
    <cellStyle name="Normal" xfId="0" builtinId="0"/>
    <cellStyle name="Normal 2" xfId="11" xr:uid="{00000000-0005-0000-0000-00000B000000}"/>
    <cellStyle name="Normal 2 2" xfId="12" xr:uid="{00000000-0005-0000-0000-00000C000000}"/>
    <cellStyle name="Normal 2 3" xfId="13" xr:uid="{00000000-0005-0000-0000-00000D000000}"/>
    <cellStyle name="Normal 3" xfId="14" xr:uid="{00000000-0005-0000-0000-00000E000000}"/>
    <cellStyle name="Normal 4" xfId="15" xr:uid="{00000000-0005-0000-0000-00000F000000}"/>
    <cellStyle name="Normal 4 2" xfId="16" xr:uid="{00000000-0005-0000-0000-000010000000}"/>
    <cellStyle name="Year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ker, S. (Sibel)" id="{3CB48326-92FD-44CD-94F2-54943C660DA1}" userId="S::sibel.eker@ru.nl::ef18982c-3414-4eb5-8f8b-4a5f364727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6" dT="2023-09-29T09:42:41.68" personId="{3CB48326-92FD-44CD-94F2-54943C660DA1}" id="{5BA574DC-CBA0-4430-AB21-1F67F1DD1B60}">
    <text>Land Use Harmonization dataset - global total. The data is for 5 yr total, so assumed to be the same in  a 5-year interval</text>
  </threadedComment>
  <threadedComment ref="A48" dT="2023-10-13T09:20:37.98" personId="{3CB48326-92FD-44CD-94F2-54943C660DA1}" id="{05627381-9B61-461A-BBD1-F4BB38012ED2}">
    <text>Land-use change emissions from the Global Carbon Budget 2020, using the average of three methods/models : H&amp;N, BLUE, OSCAR</text>
  </threadedComment>
  <threadedComment ref="A49" dT="2023-10-13T09:06:42.92" personId="{3CB48326-92FD-44CD-94F2-54943C660DA1}" id="{164D3271-176F-44EB-97E4-7983EBB81964}">
    <text>Global Carbon Project 2020 dataset, total fossil fuel C emissions, in TonC/year</text>
  </threadedComment>
  <threadedComment ref="A53" dT="2023-10-13T09:25:36.12" personId="{3CB48326-92FD-44CD-94F2-54943C660DA1}" id="{AC388569-931B-4244-83AF-664FBC0E8D65}">
    <text>Global Carbon Budget 2020, average of multiple models</text>
  </threadedComment>
  <threadedComment ref="A54" dT="2023-10-13T09:35:34.49" personId="{3CB48326-92FD-44CD-94F2-54943C660DA1}" id="{39C4D65B-7514-4189-8AAA-78EDB8C99788}">
    <text>Global Carbon Budget 2020, average value of multiple models</text>
  </threadedComment>
  <threadedComment ref="A56" dT="2023-10-13T09:47:17.73" personId="{3CB48326-92FD-44CD-94F2-54943C660DA1}" id="{F47C0A0E-BC3D-4873-BAA9-8ADC4BABA3CD}">
    <text xml:space="preserve">NASA GISS. (2023). GISS Surface Temperature Analysis (GISTEMP), version 4. NASA Goddard Institute for Space Studies.
</text>
    <extLst>
      <x:ext xmlns:xltc2="http://schemas.microsoft.com/office/spreadsheetml/2020/threadedcomments2" uri="{F7C98A9C-CBB3-438F-8F68-D28B6AF4A901}">
        <xltc2:checksum>902615149</xltc2:checksum>
        <xltc2:hyperlink startIndex="19" length="55" url="https://data.giss.nasa.gov/gistemp/"/>
      </x:ext>
    </extLst>
  </threadedComment>
  <threadedComment ref="A213" dT="2023-09-29T09:37:43.06" personId="{3CB48326-92FD-44CD-94F2-54943C660DA1}" id="{C02EF4E6-E669-4F24-A9C6-F72E122CC410}">
    <text xml:space="preserve">All demographic indicators below are from Wittgenstein Center SSP2 projections updated in 2023. </text>
  </threadedComment>
  <threadedComment ref="A541" dT="2023-10-13T14:18:05.95" personId="{3CB48326-92FD-44CD-94F2-54943C660DA1}" id="{A07CC22C-9825-4729-9F1F-0162A90A1FB4}">
    <text>Global average of empirical yogl estimates for mthe PNAS paper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3-09-29T09:37:43.06" personId="{3CB48326-92FD-44CD-94F2-54943C660DA1}" id="{A2ECF51F-9981-4D7E-AC45-2B8E90DAB82D}">
    <text xml:space="preserve">All demographic indicators below are from Wittgenstein Center SSP2 projections updated in 2023.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64"/>
  <sheetViews>
    <sheetView tabSelected="1" zoomScale="90" zoomScaleNormal="90" workbookViewId="0">
      <pane xSplit="47" ySplit="1" topLeftCell="CR517" activePane="bottomRight" state="frozen"/>
      <selection pane="topRight" activeCell="AV1" sqref="AV1"/>
      <selection pane="bottomLeft" activeCell="A2" sqref="A2"/>
      <selection pane="bottomRight" activeCell="DH551" sqref="DH551"/>
    </sheetView>
  </sheetViews>
  <sheetFormatPr defaultRowHeight="14.4"/>
  <cols>
    <col min="1" max="1" width="52.5546875" customWidth="1"/>
    <col min="2" max="47" width="9.33203125" hidden="1" customWidth="1"/>
    <col min="48" max="51" width="13.33203125" bestFit="1" customWidth="1"/>
    <col min="52" max="61" width="9.33203125" customWidth="1"/>
    <col min="62" max="62" width="7.6640625" customWidth="1"/>
    <col min="63" max="63" width="9.33203125" style="29" customWidth="1"/>
    <col min="64" max="69" width="9.33203125" customWidth="1"/>
    <col min="70" max="70" width="13.6640625" customWidth="1"/>
    <col min="71" max="71" width="9.5546875" customWidth="1"/>
    <col min="72" max="90" width="9.33203125" customWidth="1"/>
    <col min="91" max="91" width="12.88671875" customWidth="1"/>
    <col min="92" max="92" width="9.33203125" customWidth="1"/>
    <col min="93" max="101" width="8.6640625" customWidth="1"/>
    <col min="112" max="112" width="18.33203125" bestFit="1" customWidth="1"/>
    <col min="187" max="187" width="12.88671875" bestFit="1" customWidth="1"/>
  </cols>
  <sheetData>
    <row r="1" spans="1:202" s="47" customFormat="1" ht="15" thickBot="1">
      <c r="A1" s="47" t="s">
        <v>0</v>
      </c>
      <c r="B1" s="47">
        <v>1900</v>
      </c>
      <c r="C1" s="47">
        <v>1901</v>
      </c>
      <c r="D1" s="47">
        <v>1902</v>
      </c>
      <c r="E1" s="47">
        <v>1903</v>
      </c>
      <c r="F1" s="47">
        <v>1904</v>
      </c>
      <c r="G1" s="47">
        <v>1905</v>
      </c>
      <c r="H1" s="47">
        <v>1906</v>
      </c>
      <c r="I1" s="47">
        <v>1907</v>
      </c>
      <c r="J1" s="47">
        <v>1908</v>
      </c>
      <c r="K1" s="47">
        <v>1909</v>
      </c>
      <c r="L1" s="47">
        <v>1910</v>
      </c>
      <c r="M1" s="47">
        <v>1911</v>
      </c>
      <c r="N1" s="47">
        <v>1912</v>
      </c>
      <c r="O1" s="47">
        <v>1913</v>
      </c>
      <c r="P1" s="47">
        <v>1914</v>
      </c>
      <c r="Q1" s="47">
        <v>1915</v>
      </c>
      <c r="R1" s="47">
        <v>1916</v>
      </c>
      <c r="S1" s="47">
        <v>1917</v>
      </c>
      <c r="T1" s="47">
        <v>1918</v>
      </c>
      <c r="U1" s="47">
        <v>1919</v>
      </c>
      <c r="V1" s="47">
        <v>1920</v>
      </c>
      <c r="W1" s="47">
        <v>1921</v>
      </c>
      <c r="X1" s="47">
        <v>1922</v>
      </c>
      <c r="Y1" s="47">
        <v>1923</v>
      </c>
      <c r="Z1" s="47">
        <v>1924</v>
      </c>
      <c r="AA1" s="47">
        <v>1925</v>
      </c>
      <c r="AB1" s="47">
        <v>1926</v>
      </c>
      <c r="AC1" s="47">
        <v>1927</v>
      </c>
      <c r="AD1" s="47">
        <v>1928</v>
      </c>
      <c r="AE1" s="47">
        <v>1929</v>
      </c>
      <c r="AF1" s="47">
        <v>1930</v>
      </c>
      <c r="AG1" s="47">
        <v>1931</v>
      </c>
      <c r="AH1" s="47">
        <v>1932</v>
      </c>
      <c r="AI1" s="47">
        <v>1933</v>
      </c>
      <c r="AJ1" s="47">
        <v>1934</v>
      </c>
      <c r="AK1" s="47">
        <v>1935</v>
      </c>
      <c r="AL1" s="47">
        <v>1936</v>
      </c>
      <c r="AM1" s="47">
        <v>1937</v>
      </c>
      <c r="AN1" s="47">
        <v>1938</v>
      </c>
      <c r="AO1" s="47">
        <v>1939</v>
      </c>
      <c r="AP1" s="47">
        <v>1940</v>
      </c>
      <c r="AQ1" s="47">
        <v>1941</v>
      </c>
      <c r="AR1" s="47">
        <v>1942</v>
      </c>
      <c r="AS1" s="47">
        <v>1943</v>
      </c>
      <c r="AT1" s="47">
        <v>1944</v>
      </c>
      <c r="AU1" s="47">
        <v>1945</v>
      </c>
      <c r="AV1" s="47">
        <v>1946</v>
      </c>
      <c r="AW1" s="47">
        <v>1947</v>
      </c>
      <c r="AX1" s="47">
        <v>1948</v>
      </c>
      <c r="AY1" s="47">
        <v>1949</v>
      </c>
      <c r="AZ1" s="47">
        <v>1950</v>
      </c>
      <c r="BA1" s="47">
        <v>1951</v>
      </c>
      <c r="BB1" s="47">
        <v>1952</v>
      </c>
      <c r="BC1" s="47">
        <v>1953</v>
      </c>
      <c r="BD1" s="47">
        <v>1954</v>
      </c>
      <c r="BE1" s="47">
        <v>1955</v>
      </c>
      <c r="BF1" s="47">
        <v>1956</v>
      </c>
      <c r="BG1" s="47">
        <v>1957</v>
      </c>
      <c r="BH1" s="47">
        <v>1958</v>
      </c>
      <c r="BI1" s="47">
        <v>1959</v>
      </c>
      <c r="BJ1" s="47">
        <v>1960</v>
      </c>
      <c r="BK1" s="48">
        <v>1961</v>
      </c>
      <c r="BL1" s="47">
        <v>1962</v>
      </c>
      <c r="BM1" s="47">
        <v>1963</v>
      </c>
      <c r="BN1" s="47">
        <v>1964</v>
      </c>
      <c r="BO1" s="47">
        <v>1965</v>
      </c>
      <c r="BP1" s="47">
        <v>1966</v>
      </c>
      <c r="BQ1" s="47">
        <v>1967</v>
      </c>
      <c r="BR1" s="47">
        <v>1968</v>
      </c>
      <c r="BS1" s="47">
        <v>1969</v>
      </c>
      <c r="BT1" s="47">
        <v>1970</v>
      </c>
      <c r="BU1" s="47">
        <v>1971</v>
      </c>
      <c r="BV1" s="47">
        <v>1972</v>
      </c>
      <c r="BW1" s="47">
        <v>1973</v>
      </c>
      <c r="BX1" s="47">
        <v>1974</v>
      </c>
      <c r="BY1" s="47">
        <v>1975</v>
      </c>
      <c r="BZ1" s="47">
        <v>1976</v>
      </c>
      <c r="CA1" s="47">
        <v>1977</v>
      </c>
      <c r="CB1" s="47">
        <v>1978</v>
      </c>
      <c r="CC1" s="47">
        <v>1979</v>
      </c>
      <c r="CD1" s="47">
        <v>1980</v>
      </c>
      <c r="CE1" s="47">
        <v>1981</v>
      </c>
      <c r="CF1" s="47">
        <v>1982</v>
      </c>
      <c r="CG1" s="47">
        <v>1983</v>
      </c>
      <c r="CH1" s="47">
        <v>1984</v>
      </c>
      <c r="CI1" s="47">
        <v>1985</v>
      </c>
      <c r="CJ1" s="47">
        <v>1986</v>
      </c>
      <c r="CK1" s="47">
        <v>1987</v>
      </c>
      <c r="CL1" s="47">
        <v>1988</v>
      </c>
      <c r="CM1" s="47">
        <v>1989</v>
      </c>
      <c r="CN1" s="47">
        <v>1990</v>
      </c>
      <c r="CO1" s="47">
        <v>1991</v>
      </c>
      <c r="CP1" s="47">
        <v>1992</v>
      </c>
      <c r="CQ1" s="47">
        <v>1993</v>
      </c>
      <c r="CR1" s="47">
        <v>1994</v>
      </c>
      <c r="CS1" s="47">
        <v>1995</v>
      </c>
      <c r="CT1" s="47">
        <v>1996</v>
      </c>
      <c r="CU1" s="47">
        <v>1997</v>
      </c>
      <c r="CV1" s="47">
        <v>1998</v>
      </c>
      <c r="CW1" s="47">
        <v>1999</v>
      </c>
      <c r="CX1" s="47">
        <v>2000</v>
      </c>
      <c r="CY1" s="47">
        <v>2001</v>
      </c>
      <c r="CZ1" s="47">
        <v>2002</v>
      </c>
      <c r="DA1" s="47">
        <v>2003</v>
      </c>
      <c r="DB1" s="47">
        <v>2004</v>
      </c>
      <c r="DC1" s="47">
        <v>2005</v>
      </c>
      <c r="DD1" s="47">
        <v>2006</v>
      </c>
      <c r="DE1" s="47">
        <v>2007</v>
      </c>
      <c r="DF1" s="47">
        <v>2008</v>
      </c>
      <c r="DG1" s="47">
        <v>2009</v>
      </c>
      <c r="DH1" s="47">
        <v>2010</v>
      </c>
      <c r="DI1" s="47">
        <v>2011</v>
      </c>
      <c r="DJ1" s="47">
        <v>2012</v>
      </c>
      <c r="DK1" s="47">
        <v>2013</v>
      </c>
      <c r="DL1" s="47">
        <v>2014</v>
      </c>
      <c r="DM1" s="47">
        <v>2015</v>
      </c>
      <c r="DN1" s="47">
        <v>2016</v>
      </c>
      <c r="DO1" s="47">
        <v>2017</v>
      </c>
      <c r="DP1" s="47">
        <v>2018</v>
      </c>
      <c r="DQ1" s="47">
        <v>2019</v>
      </c>
      <c r="DR1" s="47">
        <v>2020</v>
      </c>
      <c r="DS1" s="47">
        <v>2021</v>
      </c>
      <c r="DT1" s="47">
        <v>2022</v>
      </c>
      <c r="DU1" s="47">
        <v>2023</v>
      </c>
      <c r="DV1" s="47">
        <v>2024</v>
      </c>
      <c r="DW1" s="47">
        <v>2025</v>
      </c>
      <c r="DX1" s="47">
        <v>2026</v>
      </c>
      <c r="DY1" s="47">
        <v>2027</v>
      </c>
      <c r="DZ1" s="47">
        <v>2028</v>
      </c>
      <c r="EA1" s="47">
        <v>2029</v>
      </c>
      <c r="EB1" s="47">
        <v>2030</v>
      </c>
      <c r="EC1" s="47">
        <v>2031</v>
      </c>
      <c r="ED1" s="47">
        <v>2032</v>
      </c>
      <c r="EE1" s="47">
        <v>2033</v>
      </c>
      <c r="EF1" s="47">
        <v>2034</v>
      </c>
      <c r="EG1" s="47">
        <v>2035</v>
      </c>
      <c r="EH1" s="47">
        <v>2036</v>
      </c>
      <c r="EI1" s="47">
        <v>2037</v>
      </c>
      <c r="EJ1" s="47">
        <v>2038</v>
      </c>
      <c r="EK1" s="47">
        <v>2039</v>
      </c>
      <c r="EL1" s="47">
        <v>2040</v>
      </c>
      <c r="EM1" s="47">
        <v>2041</v>
      </c>
      <c r="EN1" s="47">
        <v>2042</v>
      </c>
      <c r="EO1" s="47">
        <v>2043</v>
      </c>
      <c r="EP1" s="47">
        <v>2044</v>
      </c>
      <c r="EQ1" s="47">
        <v>2045</v>
      </c>
      <c r="ER1" s="47">
        <v>2046</v>
      </c>
      <c r="ES1" s="47">
        <v>2047</v>
      </c>
      <c r="ET1" s="47">
        <v>2048</v>
      </c>
      <c r="EU1" s="47">
        <v>2049</v>
      </c>
      <c r="EV1" s="47">
        <v>2050</v>
      </c>
      <c r="EW1" s="47">
        <v>2051</v>
      </c>
      <c r="EX1" s="47">
        <v>2052</v>
      </c>
      <c r="EY1" s="47">
        <v>2053</v>
      </c>
      <c r="EZ1" s="47">
        <v>2054</v>
      </c>
      <c r="FA1" s="47">
        <v>2055</v>
      </c>
      <c r="FB1" s="47">
        <v>2056</v>
      </c>
      <c r="FC1" s="47">
        <v>2057</v>
      </c>
      <c r="FD1" s="47">
        <v>2058</v>
      </c>
      <c r="FE1" s="47">
        <v>2059</v>
      </c>
      <c r="FF1" s="47">
        <v>2060</v>
      </c>
      <c r="FG1" s="47">
        <v>2061</v>
      </c>
      <c r="FH1" s="47">
        <v>2062</v>
      </c>
      <c r="FI1" s="47">
        <v>2063</v>
      </c>
      <c r="FJ1" s="47">
        <v>2064</v>
      </c>
      <c r="FK1" s="47">
        <v>2065</v>
      </c>
      <c r="FL1" s="47">
        <v>2066</v>
      </c>
      <c r="FM1" s="47">
        <v>2067</v>
      </c>
      <c r="FN1" s="47">
        <v>2068</v>
      </c>
      <c r="FO1" s="47">
        <v>2069</v>
      </c>
      <c r="FP1" s="47">
        <v>2070</v>
      </c>
      <c r="FQ1" s="47">
        <v>2071</v>
      </c>
      <c r="FR1" s="47">
        <v>2072</v>
      </c>
      <c r="FS1" s="47">
        <v>2073</v>
      </c>
      <c r="FT1" s="47">
        <v>2074</v>
      </c>
      <c r="FU1" s="47">
        <v>2075</v>
      </c>
      <c r="FV1" s="47">
        <v>2076</v>
      </c>
      <c r="FW1" s="47">
        <v>2077</v>
      </c>
      <c r="FX1" s="47">
        <v>2078</v>
      </c>
      <c r="FY1" s="47">
        <v>2079</v>
      </c>
      <c r="FZ1" s="47">
        <v>2080</v>
      </c>
      <c r="GA1" s="47">
        <v>2081</v>
      </c>
      <c r="GB1" s="47">
        <v>2082</v>
      </c>
      <c r="GC1" s="47">
        <v>2083</v>
      </c>
      <c r="GD1" s="47">
        <v>2084</v>
      </c>
      <c r="GE1" s="47">
        <v>2085</v>
      </c>
      <c r="GF1" s="47">
        <v>2086</v>
      </c>
      <c r="GG1" s="47">
        <v>2087</v>
      </c>
      <c r="GH1" s="47">
        <v>2088</v>
      </c>
      <c r="GI1" s="47">
        <v>2089</v>
      </c>
      <c r="GJ1" s="47">
        <v>2090</v>
      </c>
      <c r="GK1" s="47">
        <v>2091</v>
      </c>
      <c r="GL1" s="47">
        <v>2092</v>
      </c>
      <c r="GM1" s="47">
        <v>2093</v>
      </c>
      <c r="GN1" s="47">
        <v>2094</v>
      </c>
      <c r="GO1" s="47">
        <v>2095</v>
      </c>
      <c r="GP1" s="47">
        <v>2096</v>
      </c>
      <c r="GQ1" s="47">
        <v>2097</v>
      </c>
      <c r="GR1" s="47">
        <v>2098</v>
      </c>
      <c r="GS1" s="47">
        <v>2099</v>
      </c>
      <c r="GT1" s="47">
        <v>2100</v>
      </c>
    </row>
    <row r="2" spans="1:202">
      <c r="A2" t="s">
        <v>139</v>
      </c>
      <c r="BK2" s="29">
        <v>338</v>
      </c>
      <c r="BL2">
        <v>343</v>
      </c>
      <c r="BM2">
        <v>351</v>
      </c>
      <c r="BN2">
        <v>351</v>
      </c>
      <c r="BO2">
        <v>355</v>
      </c>
      <c r="BP2">
        <v>359</v>
      </c>
      <c r="BQ2">
        <v>364</v>
      </c>
      <c r="BR2">
        <v>369</v>
      </c>
      <c r="BS2">
        <v>366</v>
      </c>
      <c r="BT2">
        <v>366</v>
      </c>
      <c r="BU2">
        <v>369</v>
      </c>
      <c r="BV2">
        <v>371</v>
      </c>
      <c r="BW2">
        <v>365</v>
      </c>
      <c r="BX2">
        <v>370</v>
      </c>
      <c r="BY2">
        <v>369</v>
      </c>
      <c r="BZ2">
        <v>373</v>
      </c>
      <c r="CA2">
        <v>372</v>
      </c>
      <c r="CB2">
        <v>378</v>
      </c>
      <c r="CC2">
        <v>386</v>
      </c>
      <c r="CD2">
        <v>389</v>
      </c>
      <c r="CE2">
        <v>388</v>
      </c>
      <c r="CF2">
        <v>386</v>
      </c>
      <c r="CG2">
        <v>392</v>
      </c>
      <c r="CH2">
        <v>397</v>
      </c>
      <c r="CI2">
        <v>407</v>
      </c>
      <c r="CJ2">
        <v>405</v>
      </c>
      <c r="CK2">
        <v>408</v>
      </c>
      <c r="CL2">
        <v>411</v>
      </c>
      <c r="CM2">
        <v>413</v>
      </c>
      <c r="CN2">
        <v>414</v>
      </c>
      <c r="CO2">
        <v>410</v>
      </c>
      <c r="CP2">
        <v>410</v>
      </c>
      <c r="CQ2">
        <v>412</v>
      </c>
      <c r="CR2">
        <v>421</v>
      </c>
      <c r="CS2">
        <v>428</v>
      </c>
      <c r="CT2">
        <v>427</v>
      </c>
      <c r="CU2">
        <v>430</v>
      </c>
      <c r="CV2">
        <v>439</v>
      </c>
      <c r="CW2">
        <v>445</v>
      </c>
      <c r="CX2">
        <v>450</v>
      </c>
      <c r="CY2">
        <v>448</v>
      </c>
      <c r="CZ2">
        <v>455</v>
      </c>
      <c r="DA2">
        <v>461</v>
      </c>
      <c r="DB2">
        <v>464</v>
      </c>
      <c r="DC2">
        <v>470</v>
      </c>
      <c r="DD2">
        <v>479</v>
      </c>
      <c r="DE2">
        <v>488</v>
      </c>
      <c r="DF2">
        <v>494</v>
      </c>
      <c r="DG2">
        <v>497</v>
      </c>
      <c r="DH2">
        <v>504</v>
      </c>
      <c r="DI2">
        <v>507</v>
      </c>
      <c r="DJ2">
        <v>513</v>
      </c>
      <c r="DK2">
        <v>514</v>
      </c>
    </row>
    <row r="3" spans="1:202">
      <c r="A3" t="s">
        <v>421</v>
      </c>
      <c r="BK3" s="29">
        <v>2196</v>
      </c>
      <c r="BL3">
        <v>2243</v>
      </c>
      <c r="BM3">
        <v>2254</v>
      </c>
      <c r="BN3">
        <v>2287</v>
      </c>
      <c r="BO3">
        <v>2310</v>
      </c>
      <c r="BP3">
        <v>2327</v>
      </c>
      <c r="BQ3">
        <v>2330</v>
      </c>
      <c r="BR3">
        <v>2334</v>
      </c>
      <c r="BS3">
        <v>2343</v>
      </c>
      <c r="BT3">
        <v>2389</v>
      </c>
      <c r="BU3">
        <v>2365</v>
      </c>
      <c r="BV3">
        <v>2352</v>
      </c>
      <c r="BW3">
        <v>2389</v>
      </c>
      <c r="BX3">
        <v>2381</v>
      </c>
      <c r="BY3">
        <v>2396</v>
      </c>
      <c r="BZ3">
        <v>2389</v>
      </c>
      <c r="CA3">
        <v>2418</v>
      </c>
      <c r="CB3">
        <v>2477</v>
      </c>
      <c r="CC3">
        <v>2476</v>
      </c>
      <c r="CD3">
        <v>2490</v>
      </c>
      <c r="CE3">
        <v>2501</v>
      </c>
      <c r="CF3">
        <v>2531</v>
      </c>
      <c r="CG3">
        <v>2575</v>
      </c>
      <c r="CH3">
        <v>2584</v>
      </c>
      <c r="CI3">
        <v>2587</v>
      </c>
      <c r="CJ3">
        <v>2589</v>
      </c>
      <c r="CK3">
        <v>2607</v>
      </c>
      <c r="CL3">
        <v>2624</v>
      </c>
      <c r="CM3">
        <v>2635</v>
      </c>
      <c r="CN3">
        <v>2621</v>
      </c>
      <c r="CO3">
        <v>2601</v>
      </c>
      <c r="CP3">
        <v>2610</v>
      </c>
      <c r="CQ3">
        <v>2616</v>
      </c>
      <c r="CR3">
        <v>2639</v>
      </c>
      <c r="CS3">
        <v>2663</v>
      </c>
      <c r="CT3">
        <v>2673</v>
      </c>
      <c r="CU3">
        <v>2687</v>
      </c>
      <c r="CV3">
        <v>2701</v>
      </c>
      <c r="CW3">
        <v>2715</v>
      </c>
      <c r="CX3">
        <v>2727</v>
      </c>
      <c r="CY3">
        <v>2725</v>
      </c>
      <c r="CZ3">
        <v>2728</v>
      </c>
      <c r="DA3">
        <v>2735</v>
      </c>
      <c r="DB3">
        <v>2747</v>
      </c>
      <c r="DC3">
        <v>2761</v>
      </c>
      <c r="DD3">
        <v>2779</v>
      </c>
      <c r="DE3">
        <v>2807</v>
      </c>
      <c r="DF3">
        <v>2825</v>
      </c>
      <c r="DG3">
        <v>2825</v>
      </c>
      <c r="DH3">
        <v>2858</v>
      </c>
      <c r="DI3">
        <v>2872</v>
      </c>
      <c r="DJ3">
        <v>2881</v>
      </c>
      <c r="DK3">
        <v>2892</v>
      </c>
      <c r="DL3">
        <v>2911</v>
      </c>
      <c r="DM3">
        <v>2915</v>
      </c>
      <c r="DN3">
        <v>2928</v>
      </c>
      <c r="DO3">
        <v>2949</v>
      </c>
      <c r="DP3">
        <v>2961</v>
      </c>
      <c r="DQ3">
        <v>2970</v>
      </c>
      <c r="DR3">
        <v>2982</v>
      </c>
      <c r="EB3" s="2"/>
      <c r="EL3" s="2"/>
      <c r="EV3" s="2"/>
    </row>
    <row r="4" spans="1:202">
      <c r="A4" t="s">
        <v>122</v>
      </c>
      <c r="C4" s="3"/>
      <c r="D4" s="3"/>
      <c r="E4" s="3"/>
      <c r="BK4" s="29">
        <v>2.6115059609596099</v>
      </c>
      <c r="BL4">
        <v>2.6220312925531002</v>
      </c>
      <c r="BM4">
        <v>2.6460769520476002</v>
      </c>
      <c r="BN4">
        <v>2.7749290634060499</v>
      </c>
      <c r="BO4">
        <v>2.8378321999209799</v>
      </c>
      <c r="BP4">
        <v>2.9751351028416</v>
      </c>
      <c r="BQ4">
        <v>3.02866714752837</v>
      </c>
      <c r="BR4">
        <v>3.09023671132304</v>
      </c>
      <c r="BS4">
        <v>3.0877696322572401</v>
      </c>
      <c r="BT4">
        <v>3.23825973087785</v>
      </c>
      <c r="BU4">
        <v>3.2686836202939999</v>
      </c>
      <c r="BV4">
        <v>3.2334968810975502</v>
      </c>
      <c r="BW4">
        <v>3.3851743835459098</v>
      </c>
      <c r="BX4">
        <v>3.3443923649961498</v>
      </c>
      <c r="BY4">
        <v>3.3835312676465699</v>
      </c>
      <c r="BZ4">
        <v>3.5282033781283002</v>
      </c>
      <c r="CA4">
        <v>3.57584042433683</v>
      </c>
      <c r="CB4">
        <v>3.7518615622520501</v>
      </c>
      <c r="CC4">
        <v>3.73400570476772</v>
      </c>
      <c r="CD4">
        <v>3.6347394656990102</v>
      </c>
      <c r="CE4">
        <v>3.7806038965304798</v>
      </c>
      <c r="CF4">
        <v>4.0104339835631198</v>
      </c>
      <c r="CG4">
        <v>3.9792231547433001</v>
      </c>
      <c r="CH4">
        <v>4.1632566996120097</v>
      </c>
      <c r="CI4">
        <v>4.1395276976580497</v>
      </c>
      <c r="CJ4">
        <v>4.1930393904621397</v>
      </c>
      <c r="CK4">
        <v>4.3024814856375402</v>
      </c>
      <c r="CL4">
        <v>4.1973893550571502</v>
      </c>
      <c r="CM4">
        <v>4.3628825595082104</v>
      </c>
      <c r="CN4">
        <v>4.4864269146353104</v>
      </c>
      <c r="CO4">
        <v>4.4373495521010096</v>
      </c>
      <c r="CP4">
        <v>4.5587365027961999</v>
      </c>
      <c r="CQ4">
        <v>4.5490810672534803</v>
      </c>
      <c r="CR4">
        <v>4.6042392920239301</v>
      </c>
      <c r="CS4">
        <v>4.6829323650914301</v>
      </c>
      <c r="CT4">
        <v>4.8927716764849603</v>
      </c>
      <c r="CU4">
        <v>4.9506571674111397</v>
      </c>
      <c r="CV4">
        <v>5.0305313815473403</v>
      </c>
      <c r="CW4">
        <v>5.1453826083574103</v>
      </c>
      <c r="CX4">
        <v>5.1840813611582597</v>
      </c>
      <c r="CY4">
        <v>5.2372822555530796</v>
      </c>
      <c r="CZ4">
        <v>5.3533984657158298</v>
      </c>
      <c r="DA4">
        <v>5.33861456344418</v>
      </c>
      <c r="DB4">
        <v>5.5094067320440603</v>
      </c>
      <c r="DC4">
        <v>5.40838967072954</v>
      </c>
      <c r="DD4">
        <v>5.5690062205109703</v>
      </c>
      <c r="DE4">
        <v>5.7632489885798002</v>
      </c>
      <c r="DF4">
        <v>5.9355149450759299</v>
      </c>
      <c r="DG4">
        <v>5.9566183097496799</v>
      </c>
      <c r="DH4">
        <v>5.9666016865327904</v>
      </c>
      <c r="DI4">
        <v>6.1550401864413304</v>
      </c>
      <c r="DJ4">
        <v>6.1249816264176902</v>
      </c>
      <c r="DK4">
        <v>6.2789472799586203</v>
      </c>
      <c r="DL4">
        <v>6.3458688082498096</v>
      </c>
      <c r="DM4">
        <v>6.39170805982444</v>
      </c>
      <c r="DN4">
        <v>6.4440523257159796</v>
      </c>
    </row>
    <row r="5" spans="1:202">
      <c r="A5" t="s">
        <v>162</v>
      </c>
      <c r="C5" s="3"/>
      <c r="D5" s="3"/>
      <c r="E5" s="3"/>
      <c r="BK5" s="29">
        <v>9.117885757447107E-2</v>
      </c>
      <c r="BL5">
        <v>9.2548718761770329E-2</v>
      </c>
      <c r="BM5">
        <v>9.5656901994368063E-2</v>
      </c>
      <c r="BN5">
        <v>9.655887496411697E-2</v>
      </c>
      <c r="BO5">
        <v>9.6518484528874349E-2</v>
      </c>
      <c r="BP5">
        <v>9.9750482134836477E-2</v>
      </c>
      <c r="BQ5">
        <v>0.10269994971635807</v>
      </c>
      <c r="BR5">
        <v>0.10638430676335781</v>
      </c>
      <c r="BS5">
        <v>0.10837087737030093</v>
      </c>
      <c r="BT5">
        <v>0.1095973559248446</v>
      </c>
      <c r="BU5">
        <v>0.11059329557698283</v>
      </c>
      <c r="BV5">
        <v>0.11188215641573362</v>
      </c>
      <c r="BW5">
        <v>0.11204039035100129</v>
      </c>
      <c r="BX5">
        <v>0.11621475711006002</v>
      </c>
      <c r="BY5">
        <v>0.11795813105457768</v>
      </c>
      <c r="BZ5">
        <v>0.12240638353550666</v>
      </c>
      <c r="CA5">
        <v>0.12421240162950656</v>
      </c>
      <c r="CB5">
        <v>0.12678019677437394</v>
      </c>
      <c r="CC5">
        <v>0.12922081246142383</v>
      </c>
      <c r="CD5">
        <v>0.13049811888447219</v>
      </c>
      <c r="CE5">
        <v>0.13181304176670683</v>
      </c>
      <c r="CF5">
        <v>0.13341478209484267</v>
      </c>
      <c r="CG5">
        <v>0.1365362926658894</v>
      </c>
      <c r="CH5">
        <v>0.1396392904415755</v>
      </c>
      <c r="CI5">
        <v>0.14406560396488491</v>
      </c>
      <c r="CJ5">
        <v>0.14586482220438995</v>
      </c>
      <c r="CK5">
        <v>0.14762359887739482</v>
      </c>
      <c r="CL5">
        <v>0.14805567594901181</v>
      </c>
      <c r="CM5">
        <v>0.15027485109095662</v>
      </c>
      <c r="CN5">
        <v>0.15140116937214015</v>
      </c>
      <c r="CO5">
        <v>0.15041723482463107</v>
      </c>
      <c r="CP5">
        <v>0.14718091471849254</v>
      </c>
      <c r="CQ5">
        <v>0.14744557950120493</v>
      </c>
      <c r="CR5">
        <v>0.15063068309715838</v>
      </c>
      <c r="CS5">
        <v>0.15503628534509009</v>
      </c>
      <c r="CT5">
        <v>0.157463064886464</v>
      </c>
      <c r="CU5">
        <v>0.15874001962556097</v>
      </c>
      <c r="CV5">
        <v>0.16182118216399966</v>
      </c>
      <c r="CW5">
        <v>0.16630692010761527</v>
      </c>
      <c r="CX5">
        <v>0.16754764616296458</v>
      </c>
      <c r="CY5">
        <v>0.16993676664987101</v>
      </c>
      <c r="CZ5">
        <v>0.1753798629408059</v>
      </c>
      <c r="DA5">
        <v>0.17993592028708533</v>
      </c>
      <c r="DB5">
        <v>0.18389867066129581</v>
      </c>
      <c r="DC5">
        <v>0.18975527616760463</v>
      </c>
      <c r="DD5">
        <v>0.19512488998689148</v>
      </c>
      <c r="DE5">
        <v>0.20142348523510004</v>
      </c>
      <c r="DF5">
        <v>0.20445773060580802</v>
      </c>
      <c r="DG5">
        <v>0.21119002429640182</v>
      </c>
      <c r="DH5">
        <v>0.21624079517117914</v>
      </c>
      <c r="DI5">
        <v>0.22138523715469927</v>
      </c>
      <c r="DJ5">
        <v>0.22542051371539626</v>
      </c>
      <c r="DK5">
        <v>0.22649477946369162</v>
      </c>
    </row>
    <row r="6" spans="1:202">
      <c r="A6" t="s">
        <v>133</v>
      </c>
      <c r="C6" s="3"/>
      <c r="D6" s="3"/>
      <c r="E6" s="3"/>
      <c r="BK6" s="29">
        <v>0.1118251688522653</v>
      </c>
      <c r="BL6">
        <v>0.11245707210049419</v>
      </c>
      <c r="BM6">
        <v>0.11154492127151741</v>
      </c>
      <c r="BN6">
        <v>0.11301755916969897</v>
      </c>
      <c r="BO6">
        <v>0.1176100586818014</v>
      </c>
      <c r="BP6">
        <v>0.12007533973727691</v>
      </c>
      <c r="BQ6">
        <v>0.1224313633578506</v>
      </c>
      <c r="BR6">
        <v>0.12516775414193129</v>
      </c>
      <c r="BS6">
        <v>0.12523712190342348</v>
      </c>
      <c r="BT6">
        <v>0.12527273387428403</v>
      </c>
      <c r="BU6">
        <v>0.12576680234542556</v>
      </c>
      <c r="BV6">
        <v>0.12850703101284061</v>
      </c>
      <c r="BW6">
        <v>0.13014714591692492</v>
      </c>
      <c r="BX6">
        <v>0.13238386289783544</v>
      </c>
      <c r="BY6">
        <v>0.13348456738257952</v>
      </c>
      <c r="BZ6">
        <v>0.13639913140179516</v>
      </c>
      <c r="CA6">
        <v>0.14031502357565551</v>
      </c>
      <c r="CB6">
        <v>0.14238689547974429</v>
      </c>
      <c r="CC6">
        <v>0.14425598628595254</v>
      </c>
      <c r="CD6">
        <v>0.14568900873247395</v>
      </c>
      <c r="CE6">
        <v>0.14677318087295355</v>
      </c>
      <c r="CF6">
        <v>0.15026643766845307</v>
      </c>
      <c r="CG6">
        <v>0.15571943974196945</v>
      </c>
      <c r="CH6">
        <v>0.15670288717884306</v>
      </c>
      <c r="CI6">
        <v>0.15847090910405234</v>
      </c>
      <c r="CJ6">
        <v>0.16068212712597818</v>
      </c>
      <c r="CK6">
        <v>0.16003849335679363</v>
      </c>
      <c r="CL6">
        <v>0.16151481982092103</v>
      </c>
      <c r="CM6">
        <v>0.1634139249436326</v>
      </c>
      <c r="CN6">
        <v>0.16423894486714924</v>
      </c>
      <c r="CO6">
        <v>0.16139013126673393</v>
      </c>
      <c r="CP6">
        <v>0.15724819597012049</v>
      </c>
      <c r="CQ6">
        <v>0.15653998908322628</v>
      </c>
      <c r="CR6">
        <v>0.15720127572306941</v>
      </c>
      <c r="CS6">
        <v>0.15932594854257354</v>
      </c>
      <c r="CT6">
        <v>0.16089659441327547</v>
      </c>
      <c r="CU6">
        <v>0.16165137957786871</v>
      </c>
      <c r="CV6">
        <v>0.16406456515239848</v>
      </c>
      <c r="CW6">
        <v>0.16766218924771237</v>
      </c>
      <c r="CX6">
        <v>0.16984957339934731</v>
      </c>
      <c r="CY6">
        <v>0.17288622169039197</v>
      </c>
      <c r="CZ6">
        <v>0.17758965676100205</v>
      </c>
      <c r="DA6">
        <v>0.18230681240797886</v>
      </c>
      <c r="DB6">
        <v>0.18562263784073535</v>
      </c>
      <c r="DC6">
        <v>0.19217640948374068</v>
      </c>
      <c r="DD6">
        <v>0.19801236020517787</v>
      </c>
      <c r="DE6">
        <v>0.20332322840555342</v>
      </c>
      <c r="DF6">
        <v>0.20818661213961534</v>
      </c>
      <c r="DG6">
        <v>0.21330078520433091</v>
      </c>
      <c r="DH6">
        <v>0.21807896571133437</v>
      </c>
      <c r="DI6">
        <v>0.22370755977130788</v>
      </c>
      <c r="DJ6">
        <v>0.22934768700231456</v>
      </c>
      <c r="DK6">
        <v>0.23231142849194789</v>
      </c>
      <c r="DL6">
        <v>0.23960269797087691</v>
      </c>
      <c r="DM6" t="e">
        <v>#DIV/0!</v>
      </c>
      <c r="DN6" t="e">
        <v>#DIV/0!</v>
      </c>
    </row>
    <row r="7" spans="1:202">
      <c r="A7" t="s">
        <v>159</v>
      </c>
      <c r="BK7" s="30">
        <v>0.6371</v>
      </c>
      <c r="BL7" s="4">
        <v>0.66639999999999999</v>
      </c>
      <c r="BM7" s="4">
        <v>0.61339999999999995</v>
      </c>
      <c r="BN7" s="4">
        <v>0.64219999999999999</v>
      </c>
      <c r="BO7" s="4">
        <v>0.66059999999999997</v>
      </c>
      <c r="BP7" s="4">
        <v>0.62429999999999997</v>
      </c>
      <c r="BQ7" s="4">
        <v>0.60399999999999998</v>
      </c>
      <c r="BR7" s="4">
        <v>0.65500000000000003</v>
      </c>
      <c r="BS7" s="4">
        <v>0.65659999999999996</v>
      </c>
      <c r="BT7" s="4">
        <v>0.68130000000000002</v>
      </c>
      <c r="BU7" s="4">
        <v>0.67190000000000005</v>
      </c>
      <c r="BV7" s="4">
        <v>0.66590000000000005</v>
      </c>
      <c r="BW7" s="4">
        <v>0.66930000000000001</v>
      </c>
      <c r="BX7" s="4">
        <v>0.66910000000000003</v>
      </c>
      <c r="BY7" s="4">
        <v>0.6401</v>
      </c>
      <c r="BZ7" s="4">
        <v>0.70709999999999995</v>
      </c>
      <c r="CA7" s="4">
        <v>0.68230000000000002</v>
      </c>
      <c r="CB7" s="4">
        <v>0.71389999999999998</v>
      </c>
      <c r="CC7" s="4">
        <v>0.67290000000000005</v>
      </c>
      <c r="CD7" s="4">
        <v>0.66569999999999996</v>
      </c>
      <c r="CE7" s="4">
        <v>0.66549999999999998</v>
      </c>
      <c r="CF7" s="4">
        <v>0.70799999999999996</v>
      </c>
      <c r="CG7" s="4">
        <v>0.74670000000000003</v>
      </c>
      <c r="CH7" s="4">
        <v>0.75239999999999996</v>
      </c>
      <c r="CI7" s="4">
        <v>0.7571</v>
      </c>
      <c r="CJ7" s="4">
        <v>0.75829999999999997</v>
      </c>
      <c r="CK7" s="4">
        <v>0.79120000000000001</v>
      </c>
      <c r="CL7" s="4">
        <v>0.81269999999999998</v>
      </c>
      <c r="CM7" s="4">
        <v>0.80730000000000002</v>
      </c>
      <c r="CN7" s="4">
        <v>0.85980000000000001</v>
      </c>
      <c r="CO7" s="4">
        <v>0.7974</v>
      </c>
      <c r="CP7" s="4">
        <v>0.7712</v>
      </c>
      <c r="CQ7" s="4">
        <v>0.82189999999999996</v>
      </c>
      <c r="CR7" s="4">
        <v>0.82079999999999997</v>
      </c>
      <c r="CS7" s="4">
        <v>0.80159999999999998</v>
      </c>
      <c r="CT7" s="4">
        <v>0.78249999999999997</v>
      </c>
      <c r="CU7" s="4">
        <v>0.80959999999999999</v>
      </c>
      <c r="CV7" s="4">
        <v>0.8105</v>
      </c>
      <c r="CW7" s="4">
        <v>0.85119999999999996</v>
      </c>
      <c r="CX7" s="4">
        <v>0.84589999999999999</v>
      </c>
      <c r="CY7" s="4">
        <v>0.82969999999999999</v>
      </c>
      <c r="CZ7" s="4">
        <v>0.82530000000000003</v>
      </c>
      <c r="DA7" s="4">
        <v>0.8175</v>
      </c>
      <c r="DB7" s="4">
        <v>0.85589999999999999</v>
      </c>
      <c r="DC7" s="4">
        <v>0.85560000000000003</v>
      </c>
      <c r="DD7" s="4">
        <v>0.85050000000000003</v>
      </c>
      <c r="DE7" s="4">
        <v>0.81540000000000001</v>
      </c>
      <c r="DF7" s="4">
        <v>0.86070000000000002</v>
      </c>
      <c r="DG7" s="4">
        <v>0.92849999999999999</v>
      </c>
      <c r="DH7" s="4">
        <v>0.90429999999999999</v>
      </c>
      <c r="DI7" s="4">
        <v>0.87690000000000001</v>
      </c>
      <c r="DJ7" s="4">
        <v>0.93810000000000004</v>
      </c>
      <c r="DK7" s="4">
        <v>0.97450000000000003</v>
      </c>
      <c r="DL7" s="4">
        <v>0.94359999999999999</v>
      </c>
      <c r="DM7" s="4">
        <v>0.95050000000000001</v>
      </c>
      <c r="DN7" s="4">
        <v>0.9929</v>
      </c>
    </row>
    <row r="8" spans="1:202">
      <c r="A8" t="s">
        <v>158</v>
      </c>
      <c r="BK8" s="30">
        <v>1.3532</v>
      </c>
      <c r="BL8" s="4">
        <v>1.4275</v>
      </c>
      <c r="BM8" s="4">
        <v>1.4400999999999999</v>
      </c>
      <c r="BN8" s="4">
        <v>1.4938</v>
      </c>
      <c r="BO8" s="4">
        <v>1.4966999999999999</v>
      </c>
      <c r="BP8" s="4">
        <v>1.6102000000000001</v>
      </c>
      <c r="BQ8" s="4">
        <v>1.6533</v>
      </c>
      <c r="BR8" s="4">
        <v>1.6963999999999999</v>
      </c>
      <c r="BS8" s="4">
        <v>1.7088000000000001</v>
      </c>
      <c r="BT8" s="4">
        <v>1.7655000000000001</v>
      </c>
      <c r="BU8" s="4">
        <v>1.8922000000000001</v>
      </c>
      <c r="BV8" s="4">
        <v>1.8582000000000001</v>
      </c>
      <c r="BW8" s="4">
        <v>1.9403999999999999</v>
      </c>
      <c r="BX8" s="4">
        <v>1.8926000000000001</v>
      </c>
      <c r="BY8" s="4">
        <v>1.9126000000000001</v>
      </c>
      <c r="BZ8" s="4">
        <v>2.0259</v>
      </c>
      <c r="CA8" s="4">
        <v>2.0253000000000001</v>
      </c>
      <c r="CB8" s="4">
        <v>2.2126000000000001</v>
      </c>
      <c r="CC8" s="4">
        <v>2.1760999999999999</v>
      </c>
      <c r="CD8" s="4">
        <v>2.1610999999999998</v>
      </c>
      <c r="CE8" s="4">
        <v>2.2467999999999999</v>
      </c>
      <c r="CF8" s="4">
        <v>2.3693</v>
      </c>
      <c r="CG8" s="4">
        <v>2.3086000000000002</v>
      </c>
      <c r="CH8" s="4">
        <v>2.4990999999999999</v>
      </c>
      <c r="CI8" s="4">
        <v>2.5287999999999999</v>
      </c>
      <c r="CJ8" s="4">
        <v>2.5567000000000002</v>
      </c>
      <c r="CK8" s="4">
        <v>2.5396999999999998</v>
      </c>
      <c r="CL8" s="4">
        <v>2.4599000000000002</v>
      </c>
      <c r="CM8" s="4">
        <v>2.6292</v>
      </c>
      <c r="CN8" s="4">
        <v>2.7578999999999998</v>
      </c>
      <c r="CO8" s="4">
        <v>2.6840999999999999</v>
      </c>
      <c r="CP8" s="4">
        <v>2.7844000000000002</v>
      </c>
      <c r="CQ8" s="4">
        <v>2.7406000000000001</v>
      </c>
      <c r="CR8" s="4">
        <v>2.8104</v>
      </c>
      <c r="CS8" s="4">
        <v>2.7709000000000001</v>
      </c>
      <c r="CT8" s="4">
        <v>2.9447000000000001</v>
      </c>
      <c r="CU8" s="4">
        <v>2.9897</v>
      </c>
      <c r="CV8" s="4">
        <v>3.0640000000000001</v>
      </c>
      <c r="CW8" s="4">
        <v>3.1073</v>
      </c>
      <c r="CX8" s="4">
        <v>3.0623</v>
      </c>
      <c r="CY8" s="4">
        <v>3.13</v>
      </c>
      <c r="CZ8" s="4">
        <v>3.1038000000000001</v>
      </c>
      <c r="DA8" s="4">
        <v>3.0931999999999999</v>
      </c>
      <c r="DB8" s="4">
        <v>3.3772000000000002</v>
      </c>
      <c r="DC8" s="4">
        <v>3.2671999999999999</v>
      </c>
      <c r="DD8" s="4">
        <v>3.3062</v>
      </c>
      <c r="DE8" s="4">
        <v>3.3757000000000001</v>
      </c>
      <c r="DF8" s="4">
        <v>3.5388000000000002</v>
      </c>
      <c r="DG8" s="4">
        <v>3.5594000000000001</v>
      </c>
      <c r="DH8" s="4">
        <v>3.5554000000000001</v>
      </c>
      <c r="DI8" s="4">
        <v>3.665</v>
      </c>
      <c r="DJ8" s="4">
        <v>3.6253000000000002</v>
      </c>
      <c r="DK8" s="4">
        <v>3.8321000000000001</v>
      </c>
      <c r="DL8" s="4">
        <v>3.9062999999999999</v>
      </c>
      <c r="DM8" s="4">
        <v>3.9232</v>
      </c>
      <c r="DN8" s="4">
        <v>3.9668000000000001</v>
      </c>
    </row>
    <row r="9" spans="1:202">
      <c r="A9" t="s">
        <v>160</v>
      </c>
      <c r="BK9" s="30">
        <v>8.936491835</v>
      </c>
      <c r="BL9" s="4">
        <v>8.9413184510000008</v>
      </c>
      <c r="BM9" s="4">
        <v>9.1540176080000002</v>
      </c>
      <c r="BN9" s="4">
        <v>9.3414843489999999</v>
      </c>
      <c r="BO9" s="4">
        <v>9.5654112839999996</v>
      </c>
      <c r="BP9" s="4">
        <v>9.918205318</v>
      </c>
      <c r="BQ9" s="4">
        <v>10.286014590000001</v>
      </c>
      <c r="BR9" s="4">
        <v>10.47125876</v>
      </c>
      <c r="BS9" s="4">
        <v>10.424341160000001</v>
      </c>
      <c r="BT9" s="4">
        <v>10.60763347</v>
      </c>
      <c r="BU9" s="4">
        <v>10.47045606</v>
      </c>
      <c r="BV9" s="4">
        <v>10.2007273</v>
      </c>
      <c r="BW9" s="4">
        <v>11.04130563</v>
      </c>
      <c r="BX9" s="4">
        <v>10.73196898</v>
      </c>
      <c r="BY9" s="4">
        <v>10.78166156</v>
      </c>
      <c r="BZ9" s="4">
        <v>10.933977090000001</v>
      </c>
      <c r="CA9" s="4">
        <v>11.033775009999999</v>
      </c>
      <c r="CB9" s="4">
        <v>11.315385470000001</v>
      </c>
      <c r="CC9" s="4">
        <v>11.55155394</v>
      </c>
      <c r="CD9" s="4">
        <v>11.163123239999999</v>
      </c>
      <c r="CE9" s="4">
        <v>11.34334617</v>
      </c>
      <c r="CF9" s="4">
        <v>11.591733339999999</v>
      </c>
      <c r="CG9" s="4">
        <v>11.71409564</v>
      </c>
      <c r="CH9" s="4">
        <v>11.99781246</v>
      </c>
      <c r="CI9" s="4">
        <v>11.545237820000001</v>
      </c>
      <c r="CJ9" s="4">
        <v>11.728428579999999</v>
      </c>
      <c r="CK9" s="4">
        <v>11.74842932</v>
      </c>
      <c r="CL9" s="4">
        <v>11.53265689</v>
      </c>
      <c r="CM9" s="4">
        <v>11.709066079999999</v>
      </c>
      <c r="CN9" s="4">
        <v>11.76394627</v>
      </c>
      <c r="CO9" s="4">
        <v>11.56825903</v>
      </c>
      <c r="CP9" s="4">
        <v>11.840109719999999</v>
      </c>
      <c r="CQ9" s="4">
        <v>12.217899879999999</v>
      </c>
      <c r="CR9" s="4">
        <v>11.96084767</v>
      </c>
      <c r="CS9" s="4">
        <v>12.154040220000001</v>
      </c>
      <c r="CT9" s="4">
        <v>12.5267579</v>
      </c>
      <c r="CU9" s="4">
        <v>12.57394367</v>
      </c>
      <c r="CV9" s="4">
        <v>12.49358324</v>
      </c>
      <c r="CW9" s="4">
        <v>12.76623433</v>
      </c>
      <c r="CX9" s="4">
        <v>13.19071522</v>
      </c>
      <c r="CY9" s="4">
        <v>13.201852880000001</v>
      </c>
      <c r="CZ9" s="4">
        <v>13.44901263</v>
      </c>
      <c r="DA9" s="4">
        <v>13.39629103</v>
      </c>
      <c r="DB9" s="4">
        <v>13.755817589999999</v>
      </c>
      <c r="DC9" s="4">
        <v>13.731808579999999</v>
      </c>
      <c r="DD9" s="4">
        <v>13.905323900000001</v>
      </c>
      <c r="DE9" s="4">
        <v>14.036919510000001</v>
      </c>
      <c r="DF9" s="4">
        <v>14.525022959999999</v>
      </c>
      <c r="DG9" s="4">
        <v>14.53110777</v>
      </c>
      <c r="DH9" s="4">
        <v>14.589676239999999</v>
      </c>
      <c r="DI9" s="4">
        <v>14.81830003</v>
      </c>
      <c r="DJ9" s="4">
        <v>14.626984950000001</v>
      </c>
      <c r="DK9" s="4">
        <v>14.732004760000001</v>
      </c>
      <c r="DL9" s="4">
        <v>15.078200300000001</v>
      </c>
      <c r="DM9" s="4">
        <v>15.105566079999999</v>
      </c>
      <c r="DN9" s="4">
        <v>15.151674870000001</v>
      </c>
    </row>
    <row r="10" spans="1:202">
      <c r="A10" t="s">
        <v>161</v>
      </c>
      <c r="BK10" s="30">
        <v>5.6575810657033614</v>
      </c>
      <c r="BL10" s="4">
        <v>5.3937497458217125</v>
      </c>
      <c r="BM10" s="4">
        <v>5.4602939201719387</v>
      </c>
      <c r="BN10" s="4">
        <v>5.9174917154999047</v>
      </c>
      <c r="BO10" s="4">
        <v>6.0895601029123041</v>
      </c>
      <c r="BP10" s="4">
        <v>6.3274012901423653</v>
      </c>
      <c r="BQ10" s="4">
        <v>6.3147155762611433</v>
      </c>
      <c r="BR10" s="4">
        <v>6.3357607121781259</v>
      </c>
      <c r="BS10" s="4">
        <v>6.2771248919151681</v>
      </c>
      <c r="BT10" s="4">
        <v>6.5847628964593703</v>
      </c>
      <c r="BU10" s="4">
        <v>6.3657257995110514</v>
      </c>
      <c r="BV10" s="4">
        <v>6.28964376160119</v>
      </c>
      <c r="BW10" s="4">
        <v>6.4149830992746431</v>
      </c>
      <c r="BX10" s="4">
        <v>6.5324949284983145</v>
      </c>
      <c r="BY10" s="4">
        <v>6.7144415382554197</v>
      </c>
      <c r="BZ10" s="4">
        <v>7.2894949642782363</v>
      </c>
      <c r="CA10" s="4">
        <v>7.2320575921760648</v>
      </c>
      <c r="CB10" s="4">
        <v>7.0820297635434288</v>
      </c>
      <c r="CC10" s="4">
        <v>6.8433460016378476</v>
      </c>
      <c r="CD10" s="4">
        <v>6.6792858866967695</v>
      </c>
      <c r="CE10" s="4">
        <v>7.1082138815987932</v>
      </c>
      <c r="CF10" s="4">
        <v>7.6452170661221928</v>
      </c>
      <c r="CG10" s="4">
        <v>7.6316286624597662</v>
      </c>
      <c r="CH10" s="4">
        <v>7.6951694322166446</v>
      </c>
      <c r="CI10" s="4">
        <v>7.5657134251903493</v>
      </c>
      <c r="CJ10" s="4">
        <v>7.6405435710712055</v>
      </c>
      <c r="CK10" s="4">
        <v>8.0424001343970524</v>
      </c>
      <c r="CL10" s="4">
        <v>7.6441388789166123</v>
      </c>
      <c r="CM10" s="4">
        <v>7.8884010174513381</v>
      </c>
      <c r="CN10" s="4">
        <v>7.9955588834450779</v>
      </c>
      <c r="CO10" s="4">
        <v>7.9483353083963344</v>
      </c>
      <c r="CP10" s="4">
        <v>7.9950721767088178</v>
      </c>
      <c r="CQ10" s="4">
        <v>7.6165759370429482</v>
      </c>
      <c r="CR10" s="4">
        <v>7.6432610186182988</v>
      </c>
      <c r="CS10" s="4">
        <v>7.7771021671761549</v>
      </c>
      <c r="CT10" s="4">
        <v>8.1567207120421177</v>
      </c>
      <c r="CU10" s="4">
        <v>8.2068571118288691</v>
      </c>
      <c r="CV10" s="4">
        <v>8.043473006397198</v>
      </c>
      <c r="CW10" s="4">
        <v>7.9730508562945044</v>
      </c>
      <c r="CX10" s="4">
        <v>7.9452980635863124</v>
      </c>
      <c r="CY10" s="4">
        <v>8.0081064082905371</v>
      </c>
      <c r="CZ10" s="4">
        <v>8.4016589974295393</v>
      </c>
      <c r="DA10" s="4">
        <v>8.2301325478901823</v>
      </c>
      <c r="DB10" s="4">
        <v>7.9662895076454605</v>
      </c>
      <c r="DC10" s="4">
        <v>7.8276225744172914</v>
      </c>
      <c r="DD10" s="4">
        <v>8.2352709750901276</v>
      </c>
      <c r="DE10" s="4">
        <v>8.9527001584983967</v>
      </c>
      <c r="DF10" s="4">
        <v>9.0441184124964185</v>
      </c>
      <c r="DG10" s="4">
        <v>8.7756161339089598</v>
      </c>
      <c r="DH10" s="4">
        <v>8.7577770748137276</v>
      </c>
      <c r="DI10" s="4">
        <v>9.0629646168839351</v>
      </c>
      <c r="DJ10" s="4">
        <v>8.9736845017827687</v>
      </c>
      <c r="DK10" s="4">
        <v>9.0604562740523313</v>
      </c>
      <c r="DL10" s="4">
        <v>8.9371766819001941</v>
      </c>
      <c r="DM10" s="4">
        <v>8.943412764639481</v>
      </c>
      <c r="DN10" s="4">
        <v>9.0405016782474892</v>
      </c>
    </row>
    <row r="11" spans="1:202">
      <c r="A11" t="s">
        <v>163</v>
      </c>
      <c r="BK11" s="29">
        <v>34593000</v>
      </c>
      <c r="BL11">
        <v>36270000</v>
      </c>
      <c r="BM11">
        <v>37931000</v>
      </c>
      <c r="BN11">
        <v>38384000</v>
      </c>
      <c r="BO11">
        <v>39040000</v>
      </c>
      <c r="BP11">
        <v>40849000</v>
      </c>
      <c r="BQ11">
        <v>42758000</v>
      </c>
      <c r="BR11">
        <v>44662000</v>
      </c>
      <c r="BS11">
        <v>45612000</v>
      </c>
      <c r="BT11">
        <v>46231000</v>
      </c>
      <c r="BU11">
        <v>46104000</v>
      </c>
      <c r="BV11">
        <v>46642000</v>
      </c>
      <c r="BW11">
        <v>46771000</v>
      </c>
      <c r="BX11">
        <v>49585000</v>
      </c>
      <c r="BY11">
        <v>51692000</v>
      </c>
      <c r="BZ11">
        <v>54101000</v>
      </c>
      <c r="CA11">
        <v>54520000</v>
      </c>
      <c r="CB11">
        <v>55184000</v>
      </c>
      <c r="CC11">
        <v>53996000</v>
      </c>
      <c r="CD11">
        <v>54075000</v>
      </c>
      <c r="CE11">
        <v>54810000</v>
      </c>
      <c r="CF11">
        <v>55005000</v>
      </c>
      <c r="CG11">
        <v>56527000</v>
      </c>
      <c r="CH11">
        <v>58004000</v>
      </c>
      <c r="CI11">
        <v>59118000</v>
      </c>
      <c r="CJ11">
        <v>60988000</v>
      </c>
      <c r="CK11">
        <v>61230000</v>
      </c>
      <c r="CL11">
        <v>62100000</v>
      </c>
      <c r="CM11">
        <v>62656000</v>
      </c>
      <c r="CN11">
        <v>64527000</v>
      </c>
      <c r="CO11">
        <v>65376000</v>
      </c>
      <c r="CP11">
        <v>64634000</v>
      </c>
      <c r="CQ11">
        <v>64262000</v>
      </c>
      <c r="CR11">
        <v>64956000</v>
      </c>
      <c r="CS11">
        <v>65731000</v>
      </c>
      <c r="CT11">
        <v>66165000</v>
      </c>
      <c r="CU11">
        <v>67263000</v>
      </c>
      <c r="CV11">
        <v>67521000</v>
      </c>
      <c r="CW11">
        <v>68876000</v>
      </c>
      <c r="CX11">
        <v>69887000</v>
      </c>
      <c r="CY11">
        <v>68966000</v>
      </c>
      <c r="CZ11">
        <v>70674000</v>
      </c>
      <c r="DA11">
        <v>71233000</v>
      </c>
      <c r="DB11">
        <v>72652000</v>
      </c>
      <c r="DC11">
        <v>74345000</v>
      </c>
      <c r="DD11">
        <v>76320000</v>
      </c>
      <c r="DE11">
        <v>78339000</v>
      </c>
      <c r="DF11">
        <v>78603000</v>
      </c>
      <c r="DG11">
        <v>78798000</v>
      </c>
      <c r="DH11">
        <v>79452000</v>
      </c>
      <c r="DI11">
        <v>79253000</v>
      </c>
      <c r="DJ11">
        <v>79712000</v>
      </c>
      <c r="DK11">
        <v>81180000</v>
      </c>
      <c r="DL11" s="4"/>
      <c r="DM11" s="4"/>
      <c r="DN11" s="4"/>
    </row>
    <row r="12" spans="1:202">
      <c r="A12" t="s">
        <v>164</v>
      </c>
      <c r="BK12" s="29">
        <v>38303000</v>
      </c>
      <c r="BL12">
        <v>40002000</v>
      </c>
      <c r="BM12">
        <v>42448000</v>
      </c>
      <c r="BN12">
        <v>43823000</v>
      </c>
      <c r="BO12">
        <v>47667000</v>
      </c>
      <c r="BP12">
        <v>49626000</v>
      </c>
      <c r="BQ12">
        <v>51926000</v>
      </c>
      <c r="BR12">
        <v>53067000</v>
      </c>
      <c r="BS12">
        <v>53728000</v>
      </c>
      <c r="BT12">
        <v>57226000</v>
      </c>
      <c r="BU12">
        <v>61631000</v>
      </c>
      <c r="BV12">
        <v>63974000</v>
      </c>
      <c r="BW12">
        <v>64905000</v>
      </c>
      <c r="BX12">
        <v>67525000</v>
      </c>
      <c r="BY12">
        <v>67324000</v>
      </c>
      <c r="BZ12">
        <v>67482000</v>
      </c>
      <c r="CA12">
        <v>71164000</v>
      </c>
      <c r="CB12">
        <v>75293000</v>
      </c>
      <c r="CC12">
        <v>81809000</v>
      </c>
      <c r="CD12">
        <v>86183000</v>
      </c>
      <c r="CE12">
        <v>88653000</v>
      </c>
      <c r="CF12">
        <v>90108000</v>
      </c>
      <c r="CG12">
        <v>93867000</v>
      </c>
      <c r="CH12">
        <v>97056000</v>
      </c>
      <c r="CI12">
        <v>101831000</v>
      </c>
      <c r="CJ12">
        <v>105614000</v>
      </c>
      <c r="CK12">
        <v>111834000</v>
      </c>
      <c r="CL12">
        <v>117741000</v>
      </c>
      <c r="CM12">
        <v>120551000</v>
      </c>
      <c r="CN12">
        <v>125164000</v>
      </c>
      <c r="CO12">
        <v>128481000</v>
      </c>
      <c r="CP12">
        <v>132937000</v>
      </c>
      <c r="CQ12">
        <v>138788000</v>
      </c>
      <c r="CR12">
        <v>145682000</v>
      </c>
      <c r="CS12">
        <v>152829000</v>
      </c>
      <c r="CT12">
        <v>156585000</v>
      </c>
      <c r="CU12">
        <v>161472000</v>
      </c>
      <c r="CV12">
        <v>169706000</v>
      </c>
      <c r="CW12">
        <v>175959000</v>
      </c>
      <c r="CX12">
        <v>181877000</v>
      </c>
      <c r="CY12">
        <v>185971000</v>
      </c>
      <c r="CZ12">
        <v>191986000</v>
      </c>
      <c r="DA12">
        <v>198423000</v>
      </c>
      <c r="DB12">
        <v>203956000</v>
      </c>
      <c r="DC12">
        <v>210581000</v>
      </c>
      <c r="DD12">
        <v>217566000</v>
      </c>
      <c r="DE12">
        <v>227596000</v>
      </c>
      <c r="DF12">
        <v>237279000</v>
      </c>
      <c r="DG12">
        <v>244073000</v>
      </c>
      <c r="DH12">
        <v>253821000</v>
      </c>
      <c r="DI12">
        <v>260365000</v>
      </c>
      <c r="DJ12">
        <v>268711000</v>
      </c>
      <c r="DK12">
        <v>273921000</v>
      </c>
      <c r="DL12" s="4"/>
      <c r="DM12" s="4"/>
      <c r="DN12" s="4"/>
    </row>
    <row r="13" spans="1:202">
      <c r="A13" t="s">
        <v>165</v>
      </c>
      <c r="BK13" s="29">
        <v>342267000</v>
      </c>
      <c r="BL13">
        <v>344826000</v>
      </c>
      <c r="BM13">
        <v>342028000</v>
      </c>
      <c r="BN13">
        <v>347151000</v>
      </c>
      <c r="BO13">
        <v>362342000</v>
      </c>
      <c r="BP13">
        <v>370929000</v>
      </c>
      <c r="BQ13">
        <v>379251000</v>
      </c>
      <c r="BR13">
        <v>387405000</v>
      </c>
      <c r="BS13">
        <v>388467000</v>
      </c>
      <c r="BT13">
        <v>389284000</v>
      </c>
      <c r="BU13">
        <v>392342000</v>
      </c>
      <c r="BV13">
        <v>402516000</v>
      </c>
      <c r="BW13">
        <v>409551000</v>
      </c>
      <c r="BX13">
        <v>417737000</v>
      </c>
      <c r="BY13">
        <v>421757000</v>
      </c>
      <c r="BZ13">
        <v>430392000</v>
      </c>
      <c r="CA13">
        <v>442978000</v>
      </c>
      <c r="CB13">
        <v>449104000</v>
      </c>
      <c r="CC13">
        <v>456006000</v>
      </c>
      <c r="CD13">
        <v>462060000</v>
      </c>
      <c r="CE13">
        <v>465817000</v>
      </c>
      <c r="CF13">
        <v>475906000</v>
      </c>
      <c r="CG13">
        <v>494386000</v>
      </c>
      <c r="CH13">
        <v>499444000</v>
      </c>
      <c r="CI13">
        <v>507636000</v>
      </c>
      <c r="CJ13">
        <v>517135000</v>
      </c>
      <c r="CK13">
        <v>516680000</v>
      </c>
      <c r="CL13">
        <v>523791000</v>
      </c>
      <c r="CM13">
        <v>531684000</v>
      </c>
      <c r="CN13">
        <v>538179000</v>
      </c>
      <c r="CO13">
        <v>529178000</v>
      </c>
      <c r="CP13">
        <v>522126000</v>
      </c>
      <c r="CQ13">
        <v>523942000</v>
      </c>
      <c r="CR13">
        <v>528027000</v>
      </c>
      <c r="CS13">
        <v>535306000</v>
      </c>
      <c r="CT13">
        <v>542070000</v>
      </c>
      <c r="CU13">
        <v>546000000</v>
      </c>
      <c r="CV13">
        <v>554571000</v>
      </c>
      <c r="CW13">
        <v>565823000</v>
      </c>
      <c r="CX13">
        <v>574243000</v>
      </c>
      <c r="CY13">
        <v>584067000</v>
      </c>
      <c r="CZ13">
        <v>598619000</v>
      </c>
      <c r="DA13">
        <v>610190000</v>
      </c>
      <c r="DB13">
        <v>623357000</v>
      </c>
      <c r="DC13">
        <v>642295000</v>
      </c>
      <c r="DD13">
        <v>661780000</v>
      </c>
      <c r="DE13">
        <v>677988000</v>
      </c>
      <c r="DF13">
        <v>692467000</v>
      </c>
      <c r="DG13">
        <v>699516000</v>
      </c>
      <c r="DH13">
        <v>714854000</v>
      </c>
      <c r="DI13">
        <v>732053000</v>
      </c>
      <c r="DJ13">
        <v>747371000</v>
      </c>
      <c r="DK13">
        <v>753036000</v>
      </c>
      <c r="DL13" s="4"/>
      <c r="DM13" s="4"/>
      <c r="DN13" s="4"/>
    </row>
    <row r="14" spans="1:202">
      <c r="A14" t="s">
        <v>166</v>
      </c>
      <c r="BK14" s="29">
        <v>15068000</v>
      </c>
      <c r="BL14">
        <v>15427000</v>
      </c>
      <c r="BM14">
        <v>15617000</v>
      </c>
      <c r="BN14">
        <v>16297000</v>
      </c>
      <c r="BO14">
        <v>16796000</v>
      </c>
      <c r="BP14">
        <v>17250000</v>
      </c>
      <c r="BQ14">
        <v>18068000</v>
      </c>
      <c r="BR14">
        <v>18554000</v>
      </c>
      <c r="BS14">
        <v>19351000</v>
      </c>
      <c r="BT14">
        <v>20290000</v>
      </c>
      <c r="BU14">
        <v>20991000</v>
      </c>
      <c r="BV14">
        <v>21641000</v>
      </c>
      <c r="BW14">
        <v>21871000</v>
      </c>
      <c r="BX14">
        <v>22440000</v>
      </c>
      <c r="BY14">
        <v>23125000</v>
      </c>
      <c r="BZ14">
        <v>23525000</v>
      </c>
      <c r="CA14">
        <v>24626000</v>
      </c>
      <c r="CB14">
        <v>25676000</v>
      </c>
      <c r="CC14">
        <v>26407000</v>
      </c>
      <c r="CD14">
        <v>27244000</v>
      </c>
      <c r="CE14">
        <v>27845000</v>
      </c>
      <c r="CF14">
        <v>28585000</v>
      </c>
      <c r="CG14">
        <v>29129000</v>
      </c>
      <c r="CH14">
        <v>30601000</v>
      </c>
      <c r="CI14">
        <v>32338000</v>
      </c>
      <c r="CJ14">
        <v>33427000</v>
      </c>
      <c r="CK14">
        <v>34325000</v>
      </c>
      <c r="CL14">
        <v>35839000</v>
      </c>
      <c r="CM14">
        <v>36132000</v>
      </c>
      <c r="CN14">
        <v>37188000</v>
      </c>
      <c r="CO14">
        <v>38803000</v>
      </c>
      <c r="CP14">
        <v>39408000</v>
      </c>
      <c r="CQ14">
        <v>40882000</v>
      </c>
      <c r="CR14">
        <v>44411000</v>
      </c>
      <c r="CS14">
        <v>46426000</v>
      </c>
      <c r="CT14">
        <v>49499000</v>
      </c>
      <c r="CU14">
        <v>49637000</v>
      </c>
      <c r="CV14">
        <v>51298000</v>
      </c>
      <c r="CW14">
        <v>53298000</v>
      </c>
      <c r="CX14">
        <v>54796000</v>
      </c>
      <c r="CY14">
        <v>55943000</v>
      </c>
      <c r="CZ14">
        <v>57371000</v>
      </c>
      <c r="DA14">
        <v>58359000</v>
      </c>
      <c r="DB14">
        <v>59606000</v>
      </c>
      <c r="DC14">
        <v>60833000</v>
      </c>
      <c r="DD14">
        <v>62094000</v>
      </c>
      <c r="DE14">
        <v>63954000</v>
      </c>
      <c r="DF14">
        <v>66459000</v>
      </c>
      <c r="DG14">
        <v>67795000</v>
      </c>
      <c r="DH14">
        <v>69147000</v>
      </c>
      <c r="DI14">
        <v>70401000</v>
      </c>
      <c r="DJ14">
        <v>72033000</v>
      </c>
      <c r="DK14">
        <v>73785000</v>
      </c>
      <c r="DL14" s="4"/>
      <c r="DM14" s="4"/>
      <c r="DN14" s="4"/>
    </row>
    <row r="15" spans="1:202">
      <c r="A15" t="s">
        <v>167</v>
      </c>
      <c r="BK15" s="29">
        <v>40316000</v>
      </c>
      <c r="BL15">
        <v>45550000</v>
      </c>
      <c r="BM15">
        <v>44166000</v>
      </c>
      <c r="BN15">
        <v>46193000</v>
      </c>
      <c r="BO15">
        <v>44643000</v>
      </c>
      <c r="BP15">
        <v>40470000</v>
      </c>
      <c r="BQ15">
        <v>39345000</v>
      </c>
      <c r="BR15">
        <v>41668000</v>
      </c>
      <c r="BS15">
        <v>41057000</v>
      </c>
      <c r="BT15">
        <v>43294000</v>
      </c>
      <c r="BU15">
        <v>42047000</v>
      </c>
      <c r="BV15">
        <v>40939000</v>
      </c>
      <c r="BW15">
        <v>41636000</v>
      </c>
      <c r="BX15">
        <v>42399000</v>
      </c>
      <c r="BY15">
        <v>39690000</v>
      </c>
      <c r="BZ15">
        <v>43846000</v>
      </c>
      <c r="CA15">
        <v>41709000</v>
      </c>
      <c r="CB15">
        <v>43543000</v>
      </c>
      <c r="CC15">
        <v>40381000</v>
      </c>
      <c r="CD15">
        <v>40044000</v>
      </c>
      <c r="CE15">
        <v>40913000</v>
      </c>
      <c r="CF15">
        <v>44837000</v>
      </c>
      <c r="CG15">
        <v>47057000</v>
      </c>
      <c r="CH15">
        <v>49257000</v>
      </c>
      <c r="CI15">
        <v>49742000</v>
      </c>
      <c r="CJ15">
        <v>51557000</v>
      </c>
      <c r="CK15">
        <v>53315000</v>
      </c>
      <c r="CL15">
        <v>54679000</v>
      </c>
      <c r="CM15">
        <v>55146000</v>
      </c>
      <c r="CN15">
        <v>58384000</v>
      </c>
      <c r="CO15">
        <v>54507000</v>
      </c>
      <c r="CP15">
        <v>51018000</v>
      </c>
      <c r="CQ15">
        <v>54709000</v>
      </c>
      <c r="CR15">
        <v>56246000</v>
      </c>
      <c r="CS15">
        <v>55368000</v>
      </c>
      <c r="CT15">
        <v>53277000</v>
      </c>
      <c r="CU15">
        <v>54497000</v>
      </c>
      <c r="CV15">
        <v>55518000</v>
      </c>
      <c r="CW15">
        <v>57011000</v>
      </c>
      <c r="CX15">
        <v>54926000</v>
      </c>
      <c r="CY15">
        <v>55126000</v>
      </c>
      <c r="CZ15">
        <v>57437000</v>
      </c>
      <c r="DA15">
        <v>58580000</v>
      </c>
      <c r="DB15">
        <v>59126000</v>
      </c>
      <c r="DC15">
        <v>60513000</v>
      </c>
      <c r="DD15">
        <v>60195000</v>
      </c>
      <c r="DE15">
        <v>61113000</v>
      </c>
      <c r="DF15">
        <v>62575000</v>
      </c>
      <c r="DG15">
        <v>63765000</v>
      </c>
      <c r="DH15">
        <v>70239000</v>
      </c>
      <c r="DI15">
        <v>68939000</v>
      </c>
      <c r="DJ15">
        <v>71174000</v>
      </c>
      <c r="DK15">
        <v>73197000</v>
      </c>
      <c r="DL15" s="4"/>
      <c r="DM15" s="4"/>
      <c r="DN15" s="4"/>
    </row>
    <row r="16" spans="1:202">
      <c r="A16" t="s">
        <v>168</v>
      </c>
      <c r="BK16" s="29">
        <v>803000000</v>
      </c>
      <c r="BL16">
        <v>854785000</v>
      </c>
      <c r="BM16">
        <v>864050000</v>
      </c>
      <c r="BN16">
        <v>910914000</v>
      </c>
      <c r="BO16">
        <v>911276000</v>
      </c>
      <c r="BP16">
        <v>989566000</v>
      </c>
      <c r="BQ16">
        <v>1028935000</v>
      </c>
      <c r="BR16">
        <v>1062284000</v>
      </c>
      <c r="BS16">
        <v>1069761000</v>
      </c>
      <c r="BT16">
        <v>1085172000</v>
      </c>
      <c r="BU16">
        <v>1191735000</v>
      </c>
      <c r="BV16">
        <v>1152361000</v>
      </c>
      <c r="BW16">
        <v>1243495000</v>
      </c>
      <c r="BX16">
        <v>1212515000</v>
      </c>
      <c r="BY16">
        <v>1237447000</v>
      </c>
      <c r="BZ16">
        <v>1343659000</v>
      </c>
      <c r="CA16">
        <v>1330432000</v>
      </c>
      <c r="CB16">
        <v>1449843000</v>
      </c>
      <c r="CC16">
        <v>1409374000</v>
      </c>
      <c r="CD16">
        <v>1412446000</v>
      </c>
      <c r="CE16">
        <v>1490727000</v>
      </c>
      <c r="CF16">
        <v>1547757000</v>
      </c>
      <c r="CG16">
        <v>1472953000</v>
      </c>
      <c r="CH16">
        <v>1628250000</v>
      </c>
      <c r="CI16">
        <v>1660583000</v>
      </c>
      <c r="CJ16">
        <v>1672387000</v>
      </c>
      <c r="CK16">
        <v>1613175000</v>
      </c>
      <c r="CL16">
        <v>1557802000</v>
      </c>
      <c r="CM16">
        <v>1695975000</v>
      </c>
      <c r="CN16">
        <v>1774038000</v>
      </c>
      <c r="CO16">
        <v>1711513000</v>
      </c>
      <c r="CP16">
        <v>1791283000</v>
      </c>
      <c r="CQ16">
        <v>1719813000</v>
      </c>
      <c r="CR16">
        <v>1769249000</v>
      </c>
      <c r="CS16">
        <v>1707035000</v>
      </c>
      <c r="CT16">
        <v>1874382000</v>
      </c>
      <c r="CU16">
        <v>1896764000</v>
      </c>
      <c r="CV16">
        <v>1883535000</v>
      </c>
      <c r="CW16">
        <v>1875839000</v>
      </c>
      <c r="CX16">
        <v>1854573000</v>
      </c>
      <c r="CY16">
        <v>1900778000</v>
      </c>
      <c r="CZ16">
        <v>1833793000</v>
      </c>
      <c r="DA16">
        <v>1887461000</v>
      </c>
      <c r="DB16">
        <v>2069611000</v>
      </c>
      <c r="DC16">
        <v>2048422000</v>
      </c>
      <c r="DD16">
        <v>2012975000</v>
      </c>
      <c r="DE16">
        <v>2129062000</v>
      </c>
      <c r="DF16">
        <v>2292544000</v>
      </c>
      <c r="DG16">
        <v>2261594000</v>
      </c>
      <c r="DH16">
        <v>2235107000</v>
      </c>
      <c r="DI16">
        <v>2338481000</v>
      </c>
      <c r="DJ16">
        <v>2310051000</v>
      </c>
      <c r="DK16">
        <v>2523348000</v>
      </c>
      <c r="DL16" s="4"/>
      <c r="DM16" s="4"/>
      <c r="DN16" s="4"/>
    </row>
    <row r="17" spans="1:118">
      <c r="A17" t="s">
        <v>169</v>
      </c>
      <c r="BK17" s="29">
        <v>835581000</v>
      </c>
      <c r="BL17">
        <v>844248000</v>
      </c>
      <c r="BM17">
        <v>856873000</v>
      </c>
      <c r="BN17">
        <v>884808000</v>
      </c>
      <c r="BO17">
        <v>897354000</v>
      </c>
      <c r="BP17">
        <v>933232000</v>
      </c>
      <c r="BQ17">
        <v>969919000</v>
      </c>
      <c r="BR17">
        <v>994009000</v>
      </c>
      <c r="BS17">
        <v>988908000</v>
      </c>
      <c r="BT17">
        <v>1030177000</v>
      </c>
      <c r="BU17">
        <v>1013558000</v>
      </c>
      <c r="BV17">
        <v>993726000</v>
      </c>
      <c r="BW17">
        <v>1097145000</v>
      </c>
      <c r="BX17">
        <v>1068469000</v>
      </c>
      <c r="BY17">
        <v>1075702000</v>
      </c>
      <c r="BZ17">
        <v>1079577000</v>
      </c>
      <c r="CA17">
        <v>1106842000</v>
      </c>
      <c r="CB17">
        <v>1159043000</v>
      </c>
      <c r="CC17">
        <v>1173719000</v>
      </c>
      <c r="CD17">
        <v>1123541000</v>
      </c>
      <c r="CE17">
        <v>1150835000</v>
      </c>
      <c r="CF17">
        <v>1193277000</v>
      </c>
      <c r="CG17">
        <v>1203827000</v>
      </c>
      <c r="CH17">
        <v>1258845000</v>
      </c>
      <c r="CI17">
        <v>1252319000</v>
      </c>
      <c r="CJ17">
        <v>1295808000</v>
      </c>
      <c r="CK17">
        <v>1316885000</v>
      </c>
      <c r="CL17">
        <v>1315256000</v>
      </c>
      <c r="CM17">
        <v>1355805000</v>
      </c>
      <c r="CN17">
        <v>1358058000</v>
      </c>
      <c r="CO17">
        <v>1366314000</v>
      </c>
      <c r="CP17">
        <v>1437371000</v>
      </c>
      <c r="CQ17">
        <v>1515822000</v>
      </c>
      <c r="CR17">
        <v>1505955000</v>
      </c>
      <c r="CS17">
        <v>1577689000</v>
      </c>
      <c r="CT17">
        <v>1661253000</v>
      </c>
      <c r="CU17">
        <v>1668172000</v>
      </c>
      <c r="CV17">
        <v>1708606000</v>
      </c>
      <c r="CW17">
        <v>1810607000</v>
      </c>
      <c r="CX17">
        <v>1925985000</v>
      </c>
      <c r="CY17">
        <v>1944388000</v>
      </c>
      <c r="CZ17">
        <v>1991822000</v>
      </c>
      <c r="DA17">
        <v>2037852000</v>
      </c>
      <c r="DB17">
        <v>2110026000</v>
      </c>
      <c r="DC17">
        <v>2134535000</v>
      </c>
      <c r="DD17">
        <v>2169180000</v>
      </c>
      <c r="DE17">
        <v>2220493000</v>
      </c>
      <c r="DF17">
        <v>2288973000</v>
      </c>
      <c r="DG17">
        <v>2326329000</v>
      </c>
      <c r="DH17">
        <v>2378142000</v>
      </c>
      <c r="DI17">
        <v>2504973000</v>
      </c>
      <c r="DJ17">
        <v>2543390000</v>
      </c>
      <c r="DK17">
        <v>2603052000</v>
      </c>
      <c r="DL17" s="4"/>
      <c r="DM17" s="4"/>
      <c r="DN17" s="4"/>
    </row>
    <row r="18" spans="1:118">
      <c r="A18" t="s">
        <v>170</v>
      </c>
      <c r="BK18" s="29">
        <v>699934000</v>
      </c>
      <c r="BL18">
        <v>681282000</v>
      </c>
      <c r="BM18">
        <v>707874000</v>
      </c>
      <c r="BN18">
        <v>800601000</v>
      </c>
      <c r="BO18">
        <v>838094000</v>
      </c>
      <c r="BP18">
        <v>858102000</v>
      </c>
      <c r="BQ18">
        <v>870621000</v>
      </c>
      <c r="BR18">
        <v>880531000</v>
      </c>
      <c r="BS18">
        <v>878666000</v>
      </c>
      <c r="BT18">
        <v>965458000</v>
      </c>
      <c r="BU18">
        <v>951134000</v>
      </c>
      <c r="BV18">
        <v>950822000</v>
      </c>
      <c r="BW18">
        <v>1007412000</v>
      </c>
      <c r="BX18">
        <v>1033192000</v>
      </c>
      <c r="BY18">
        <v>1071943000</v>
      </c>
      <c r="BZ18">
        <v>1138172000</v>
      </c>
      <c r="CA18">
        <v>1201868000</v>
      </c>
      <c r="CB18">
        <v>1242262000</v>
      </c>
      <c r="CC18">
        <v>1233055000</v>
      </c>
      <c r="CD18">
        <v>1194532000</v>
      </c>
      <c r="CE18">
        <v>1295179000</v>
      </c>
      <c r="CF18">
        <v>1414552000</v>
      </c>
      <c r="CG18">
        <v>1377196000</v>
      </c>
      <c r="CH18">
        <v>1447916000</v>
      </c>
      <c r="CI18">
        <v>1459191000</v>
      </c>
      <c r="CJ18">
        <v>1456961000</v>
      </c>
      <c r="CK18">
        <v>1538908000</v>
      </c>
      <c r="CL18">
        <v>1530029000</v>
      </c>
      <c r="CM18">
        <v>1591734000</v>
      </c>
      <c r="CN18">
        <v>1633707000</v>
      </c>
      <c r="CO18">
        <v>1650690000</v>
      </c>
      <c r="CP18">
        <v>1678960000</v>
      </c>
      <c r="CQ18">
        <v>1591702000</v>
      </c>
      <c r="CR18">
        <v>1659017000</v>
      </c>
      <c r="CS18">
        <v>1754111000</v>
      </c>
      <c r="CT18">
        <v>1809361000</v>
      </c>
      <c r="CU18">
        <v>1857869000</v>
      </c>
      <c r="CV18">
        <v>1895440000</v>
      </c>
      <c r="CW18">
        <v>1909316000</v>
      </c>
      <c r="CX18">
        <v>1874893000</v>
      </c>
      <c r="CY18">
        <v>1878834000</v>
      </c>
      <c r="CZ18">
        <v>1979667000</v>
      </c>
      <c r="DA18">
        <v>2022013000</v>
      </c>
      <c r="DB18">
        <v>2037824000</v>
      </c>
      <c r="DC18">
        <v>2035984000</v>
      </c>
      <c r="DD18">
        <v>2147597000</v>
      </c>
      <c r="DE18">
        <v>2338167000</v>
      </c>
      <c r="DF18">
        <v>2454734000</v>
      </c>
      <c r="DG18">
        <v>2411939000</v>
      </c>
      <c r="DH18">
        <v>2463891000</v>
      </c>
      <c r="DI18">
        <v>2638062000</v>
      </c>
      <c r="DJ18">
        <v>2647341000</v>
      </c>
      <c r="DK18">
        <v>2730586000</v>
      </c>
      <c r="DL18" s="4"/>
      <c r="DM18" s="4"/>
      <c r="DN18" s="4"/>
    </row>
    <row r="19" spans="1:118">
      <c r="A19" t="s">
        <v>175</v>
      </c>
      <c r="BK19" s="29">
        <v>28771000</v>
      </c>
      <c r="BL19">
        <v>29751000</v>
      </c>
      <c r="BM19">
        <v>29232000</v>
      </c>
      <c r="BN19">
        <v>28781000</v>
      </c>
      <c r="BO19">
        <v>29960000</v>
      </c>
      <c r="BP19">
        <v>26530000</v>
      </c>
      <c r="BQ19">
        <v>25728000</v>
      </c>
      <c r="BR19">
        <v>27349000</v>
      </c>
      <c r="BS19">
        <v>26374000</v>
      </c>
      <c r="BT19">
        <v>27745000</v>
      </c>
      <c r="BU19">
        <v>28239000</v>
      </c>
      <c r="BV19">
        <v>27606000</v>
      </c>
      <c r="BW19">
        <v>26792000</v>
      </c>
      <c r="BX19">
        <v>26341000</v>
      </c>
      <c r="BY19">
        <v>27182000</v>
      </c>
      <c r="BZ19">
        <v>28604000</v>
      </c>
      <c r="CA19">
        <v>28344000</v>
      </c>
      <c r="CB19">
        <v>28467000</v>
      </c>
      <c r="CC19">
        <v>28756000</v>
      </c>
      <c r="CD19">
        <v>27372000</v>
      </c>
      <c r="CE19">
        <v>28873000</v>
      </c>
      <c r="CF19">
        <v>29048000</v>
      </c>
      <c r="CG19">
        <v>30549000</v>
      </c>
      <c r="CH19">
        <v>30326000</v>
      </c>
      <c r="CI19">
        <v>30034000</v>
      </c>
      <c r="CJ19">
        <v>31128000</v>
      </c>
      <c r="CK19">
        <v>30044000</v>
      </c>
      <c r="CL19">
        <v>30613000</v>
      </c>
      <c r="CM19">
        <v>32171000</v>
      </c>
      <c r="CN19">
        <v>31901000</v>
      </c>
      <c r="CO19">
        <v>33165000</v>
      </c>
      <c r="CP19">
        <v>30799000</v>
      </c>
      <c r="CQ19">
        <v>31874000</v>
      </c>
      <c r="CR19">
        <v>33382000</v>
      </c>
      <c r="CS19">
        <v>34320000</v>
      </c>
      <c r="CT19">
        <v>33973000</v>
      </c>
      <c r="CU19">
        <v>34530000</v>
      </c>
      <c r="CV19">
        <v>34002000</v>
      </c>
      <c r="CW19">
        <v>35653000</v>
      </c>
      <c r="CX19">
        <v>35214000</v>
      </c>
      <c r="CY19">
        <v>36224000</v>
      </c>
      <c r="CZ19">
        <v>37452000</v>
      </c>
      <c r="DA19">
        <v>37445000</v>
      </c>
      <c r="DB19">
        <v>37244000</v>
      </c>
      <c r="DC19">
        <v>37777000</v>
      </c>
      <c r="DD19">
        <v>39845000</v>
      </c>
      <c r="DE19">
        <v>43014000</v>
      </c>
      <c r="DF19">
        <v>40958000</v>
      </c>
      <c r="DG19">
        <v>43815000</v>
      </c>
      <c r="DH19">
        <v>46110000</v>
      </c>
      <c r="DI19">
        <v>47541000</v>
      </c>
      <c r="DJ19">
        <v>47711000</v>
      </c>
      <c r="DK19">
        <v>50467000</v>
      </c>
      <c r="DL19" s="4"/>
      <c r="DM19" s="4"/>
      <c r="DN19" s="4"/>
    </row>
    <row r="20" spans="1:118">
      <c r="A20" t="s">
        <v>176</v>
      </c>
      <c r="BK20" s="29">
        <v>411026000</v>
      </c>
      <c r="BL20">
        <v>429458000</v>
      </c>
      <c r="BM20">
        <v>439957000</v>
      </c>
      <c r="BN20">
        <v>457676000</v>
      </c>
      <c r="BO20">
        <v>466549000</v>
      </c>
      <c r="BP20">
        <v>479913000</v>
      </c>
      <c r="BQ20">
        <v>490073000</v>
      </c>
      <c r="BR20">
        <v>496193000</v>
      </c>
      <c r="BS20">
        <v>507831000</v>
      </c>
      <c r="BT20">
        <v>530935000</v>
      </c>
      <c r="BU20">
        <v>532554000</v>
      </c>
      <c r="BV20">
        <v>543443000</v>
      </c>
      <c r="BW20">
        <v>566658000</v>
      </c>
      <c r="BX20">
        <v>571391000</v>
      </c>
      <c r="BY20">
        <v>590738000</v>
      </c>
      <c r="BZ20">
        <v>593048000</v>
      </c>
      <c r="CA20">
        <v>612641000</v>
      </c>
      <c r="CB20">
        <v>641359000</v>
      </c>
      <c r="CC20">
        <v>653571000</v>
      </c>
      <c r="CD20">
        <v>669083000</v>
      </c>
      <c r="CE20">
        <v>687434000</v>
      </c>
      <c r="CF20">
        <v>710050000</v>
      </c>
      <c r="CG20">
        <v>744297000</v>
      </c>
      <c r="CH20">
        <v>754566000</v>
      </c>
      <c r="CI20">
        <v>767279000</v>
      </c>
      <c r="CJ20">
        <v>780192000</v>
      </c>
      <c r="CK20">
        <v>799977000</v>
      </c>
      <c r="CL20">
        <v>821503000</v>
      </c>
      <c r="CM20">
        <v>839795000</v>
      </c>
      <c r="CN20">
        <v>841435000</v>
      </c>
      <c r="CO20">
        <v>856501000</v>
      </c>
      <c r="CP20">
        <v>873047000</v>
      </c>
      <c r="CQ20">
        <v>885590000</v>
      </c>
      <c r="CR20">
        <v>898494000</v>
      </c>
      <c r="CS20">
        <v>915055000</v>
      </c>
      <c r="CT20">
        <v>930572000</v>
      </c>
      <c r="CU20">
        <v>937282000</v>
      </c>
      <c r="CV20">
        <v>952183000</v>
      </c>
      <c r="CW20">
        <v>963499000</v>
      </c>
      <c r="CX20">
        <v>970863000</v>
      </c>
      <c r="CY20">
        <v>977519000</v>
      </c>
      <c r="CZ20">
        <v>979830000</v>
      </c>
      <c r="DA20">
        <v>988767000</v>
      </c>
      <c r="DB20">
        <v>1000720000</v>
      </c>
      <c r="DC20">
        <v>1012771000</v>
      </c>
      <c r="DD20">
        <v>1029429000</v>
      </c>
      <c r="DE20">
        <v>1043366000</v>
      </c>
      <c r="DF20">
        <v>1056852000</v>
      </c>
      <c r="DG20">
        <v>1064355000</v>
      </c>
      <c r="DH20">
        <v>1087348000</v>
      </c>
      <c r="DI20">
        <v>1100178000</v>
      </c>
      <c r="DJ20">
        <v>1106064000</v>
      </c>
      <c r="DK20">
        <v>1123601000</v>
      </c>
      <c r="DL20" s="4"/>
      <c r="DM20" s="4"/>
      <c r="DN20" s="4"/>
    </row>
    <row r="21" spans="1:118">
      <c r="A21" t="s">
        <v>177</v>
      </c>
      <c r="BK21" s="29">
        <v>587733000</v>
      </c>
      <c r="BL21">
        <v>604506000</v>
      </c>
      <c r="BM21">
        <v>599038000</v>
      </c>
      <c r="BN21">
        <v>609572000</v>
      </c>
      <c r="BO21">
        <v>637725000</v>
      </c>
      <c r="BP21">
        <v>657837000</v>
      </c>
      <c r="BQ21">
        <v>672839000</v>
      </c>
      <c r="BR21">
        <v>690563000</v>
      </c>
      <c r="BS21">
        <v>705993000</v>
      </c>
      <c r="BT21">
        <v>719822000</v>
      </c>
      <c r="BU21">
        <v>723548000</v>
      </c>
      <c r="BV21">
        <v>713677000</v>
      </c>
      <c r="BW21">
        <v>764362000</v>
      </c>
      <c r="BX21">
        <v>771735000</v>
      </c>
      <c r="BY21">
        <v>783042000</v>
      </c>
      <c r="BZ21">
        <v>782863000</v>
      </c>
      <c r="CA21">
        <v>800909000</v>
      </c>
      <c r="CB21">
        <v>829393000</v>
      </c>
      <c r="CC21">
        <v>846273000</v>
      </c>
      <c r="CD21">
        <v>841626000</v>
      </c>
      <c r="CE21">
        <v>844557000</v>
      </c>
      <c r="CF21">
        <v>884904000</v>
      </c>
      <c r="CG21">
        <v>890605000</v>
      </c>
      <c r="CH21">
        <v>917531000</v>
      </c>
      <c r="CI21">
        <v>921664000</v>
      </c>
      <c r="CJ21">
        <v>955348000</v>
      </c>
      <c r="CK21">
        <v>978231000</v>
      </c>
      <c r="CL21">
        <v>985187000</v>
      </c>
      <c r="CM21">
        <v>1005844000</v>
      </c>
      <c r="CN21">
        <v>1027706000</v>
      </c>
      <c r="CO21">
        <v>1029131000</v>
      </c>
      <c r="CP21">
        <v>1090926000</v>
      </c>
      <c r="CQ21">
        <v>1134104000</v>
      </c>
      <c r="CR21">
        <v>1158263000</v>
      </c>
      <c r="CS21">
        <v>1207933000</v>
      </c>
      <c r="CT21">
        <v>1253274000</v>
      </c>
      <c r="CU21">
        <v>1294222000</v>
      </c>
      <c r="CV21">
        <v>1323290000</v>
      </c>
      <c r="CW21">
        <v>1405203000</v>
      </c>
      <c r="CX21">
        <v>1486097000</v>
      </c>
      <c r="CY21">
        <v>1511885000</v>
      </c>
      <c r="CZ21">
        <v>1552784000</v>
      </c>
      <c r="DA21">
        <v>1588363000</v>
      </c>
      <c r="DB21">
        <v>1637555000</v>
      </c>
      <c r="DC21">
        <v>1670510000</v>
      </c>
      <c r="DD21">
        <v>1704110000</v>
      </c>
      <c r="DE21">
        <v>1743753000</v>
      </c>
      <c r="DF21">
        <v>1806237000</v>
      </c>
      <c r="DG21">
        <v>1839083000</v>
      </c>
      <c r="DH21">
        <v>1883412000</v>
      </c>
      <c r="DI21">
        <v>1944290000</v>
      </c>
      <c r="DJ21">
        <v>2002310000</v>
      </c>
      <c r="DK21">
        <v>2040192000</v>
      </c>
      <c r="DL21" s="4"/>
      <c r="DM21" s="4"/>
      <c r="DN21" s="4"/>
    </row>
    <row r="22" spans="1:118">
      <c r="A22" t="s">
        <v>178</v>
      </c>
      <c r="BK22" s="29">
        <v>630018000</v>
      </c>
      <c r="BL22">
        <v>607864000</v>
      </c>
      <c r="BM22">
        <v>633249000</v>
      </c>
      <c r="BN22">
        <v>722863000</v>
      </c>
      <c r="BO22">
        <v>755403000</v>
      </c>
      <c r="BP22">
        <v>771559000</v>
      </c>
      <c r="BQ22">
        <v>784122000</v>
      </c>
      <c r="BR22">
        <v>779568000</v>
      </c>
      <c r="BS22">
        <v>790245000</v>
      </c>
      <c r="BT22">
        <v>874688000</v>
      </c>
      <c r="BU22">
        <v>866970000</v>
      </c>
      <c r="BV22">
        <v>868554000</v>
      </c>
      <c r="BW22">
        <v>920245000</v>
      </c>
      <c r="BX22">
        <v>951147000</v>
      </c>
      <c r="BY22">
        <v>975978000</v>
      </c>
      <c r="BZ22">
        <v>1059187000</v>
      </c>
      <c r="CA22">
        <v>1095555000</v>
      </c>
      <c r="CB22">
        <v>1117435000</v>
      </c>
      <c r="CC22">
        <v>1081233000</v>
      </c>
      <c r="CD22">
        <v>1058780000</v>
      </c>
      <c r="CE22">
        <v>1147808000</v>
      </c>
      <c r="CF22">
        <v>1236106000</v>
      </c>
      <c r="CG22">
        <v>1202544000</v>
      </c>
      <c r="CH22">
        <v>1229817000</v>
      </c>
      <c r="CI22">
        <v>1195240000</v>
      </c>
      <c r="CJ22">
        <v>1216878000</v>
      </c>
      <c r="CK22">
        <v>1238363000</v>
      </c>
      <c r="CL22">
        <v>1261024000</v>
      </c>
      <c r="CM22">
        <v>1317324000</v>
      </c>
      <c r="CN22">
        <v>1340834000</v>
      </c>
      <c r="CO22">
        <v>1371355000</v>
      </c>
      <c r="CP22">
        <v>1376463000</v>
      </c>
      <c r="CQ22">
        <v>1336302000</v>
      </c>
      <c r="CR22">
        <v>1341194000</v>
      </c>
      <c r="CS22">
        <v>1446675000</v>
      </c>
      <c r="CT22">
        <v>1509704000</v>
      </c>
      <c r="CU22">
        <v>1541420000</v>
      </c>
      <c r="CV22">
        <v>1592669000</v>
      </c>
      <c r="CW22">
        <v>1611055000</v>
      </c>
      <c r="CX22">
        <v>1571577000</v>
      </c>
      <c r="CY22">
        <v>1603126000</v>
      </c>
      <c r="CZ22">
        <v>1708388000</v>
      </c>
      <c r="DA22">
        <v>1727839000</v>
      </c>
      <c r="DB22">
        <v>1717475000</v>
      </c>
      <c r="DC22">
        <v>1716765000</v>
      </c>
      <c r="DD22">
        <v>1798483000</v>
      </c>
      <c r="DE22">
        <v>1925178000</v>
      </c>
      <c r="DF22">
        <v>1896809000</v>
      </c>
      <c r="DG22">
        <v>1872680000</v>
      </c>
      <c r="DH22">
        <v>1910139000</v>
      </c>
      <c r="DI22">
        <v>2029731000</v>
      </c>
      <c r="DJ22">
        <v>2102904000</v>
      </c>
      <c r="DK22">
        <v>2125757000</v>
      </c>
      <c r="DL22" s="4"/>
      <c r="DM22" s="4"/>
      <c r="DN22" s="4"/>
    </row>
    <row r="23" spans="1:118">
      <c r="A23" t="s">
        <v>171</v>
      </c>
      <c r="BK23" s="29">
        <v>5831000</v>
      </c>
      <c r="BL23">
        <v>8616000</v>
      </c>
      <c r="BM23">
        <v>9180000</v>
      </c>
      <c r="BN23">
        <v>11703000</v>
      </c>
      <c r="BO23">
        <v>8440000</v>
      </c>
      <c r="BP23">
        <v>8517000</v>
      </c>
      <c r="BQ23">
        <v>8380000</v>
      </c>
      <c r="BR23">
        <v>9148000</v>
      </c>
      <c r="BS23">
        <v>9474000</v>
      </c>
      <c r="BT23">
        <v>9544000</v>
      </c>
      <c r="BU23">
        <v>8573000</v>
      </c>
      <c r="BV23">
        <v>8610000</v>
      </c>
      <c r="BW23">
        <v>9123000</v>
      </c>
      <c r="BX23">
        <v>9675000</v>
      </c>
      <c r="BY23">
        <v>7783000</v>
      </c>
      <c r="BZ23">
        <v>9410000</v>
      </c>
      <c r="CA23">
        <v>8367000</v>
      </c>
      <c r="CB23">
        <v>8934000</v>
      </c>
      <c r="CC23">
        <v>7463000</v>
      </c>
      <c r="CD23">
        <v>7474000</v>
      </c>
      <c r="CE23">
        <v>7023000</v>
      </c>
      <c r="CF23">
        <v>9246000</v>
      </c>
      <c r="CG23">
        <v>11587000</v>
      </c>
      <c r="CH23">
        <v>12296000</v>
      </c>
      <c r="CI23">
        <v>13152000</v>
      </c>
      <c r="CJ23">
        <v>12766000</v>
      </c>
      <c r="CK23">
        <v>16338000</v>
      </c>
      <c r="CL23">
        <v>16348000</v>
      </c>
      <c r="CM23">
        <v>16848000</v>
      </c>
      <c r="CN23">
        <v>17811000</v>
      </c>
      <c r="CO23">
        <v>13166000</v>
      </c>
      <c r="CP23">
        <v>14304000</v>
      </c>
      <c r="CQ23">
        <v>15539000</v>
      </c>
      <c r="CR23">
        <v>15300000</v>
      </c>
      <c r="CS23">
        <v>13367000</v>
      </c>
      <c r="CT23">
        <v>13965000</v>
      </c>
      <c r="CU23">
        <v>13940000</v>
      </c>
      <c r="CV23">
        <v>14517000</v>
      </c>
      <c r="CW23">
        <v>13539000</v>
      </c>
      <c r="CX23">
        <v>12967000</v>
      </c>
      <c r="CY23">
        <v>13589000</v>
      </c>
      <c r="CZ23">
        <v>13012000</v>
      </c>
      <c r="DA23">
        <v>13855000</v>
      </c>
      <c r="DB23">
        <v>14788000</v>
      </c>
      <c r="DC23">
        <v>15009000</v>
      </c>
      <c r="DD23">
        <v>12782000</v>
      </c>
      <c r="DE23">
        <v>11905000</v>
      </c>
      <c r="DF23">
        <v>12327000</v>
      </c>
      <c r="DG23">
        <v>11926000</v>
      </c>
      <c r="DH23">
        <v>13360000</v>
      </c>
      <c r="DI23">
        <v>13072000</v>
      </c>
      <c r="DJ23">
        <v>12780000</v>
      </c>
      <c r="DK23">
        <v>13191000</v>
      </c>
      <c r="DL23" s="4"/>
      <c r="DM23" s="4"/>
      <c r="DN23" s="4"/>
    </row>
    <row r="24" spans="1:118">
      <c r="A24" t="s">
        <v>172</v>
      </c>
      <c r="BK24" s="29">
        <v>289169000</v>
      </c>
      <c r="BL24">
        <v>302537000</v>
      </c>
      <c r="BM24">
        <v>310569000</v>
      </c>
      <c r="BN24">
        <v>324437000</v>
      </c>
      <c r="BO24">
        <v>360874000</v>
      </c>
      <c r="BP24">
        <v>376605000</v>
      </c>
      <c r="BQ24">
        <v>390737000</v>
      </c>
      <c r="BR24">
        <v>412502000</v>
      </c>
      <c r="BS24">
        <v>439890000</v>
      </c>
      <c r="BT24">
        <v>456030000</v>
      </c>
      <c r="BU24">
        <v>484065000</v>
      </c>
      <c r="BV24">
        <v>503643000</v>
      </c>
      <c r="BW24">
        <v>515910000</v>
      </c>
      <c r="BX24">
        <v>489711000</v>
      </c>
      <c r="BY24">
        <v>497769000</v>
      </c>
      <c r="BZ24">
        <v>517365000</v>
      </c>
      <c r="CA24">
        <v>548903000</v>
      </c>
      <c r="CB24">
        <v>579852000</v>
      </c>
      <c r="CC24">
        <v>600680000</v>
      </c>
      <c r="CD24">
        <v>594020000</v>
      </c>
      <c r="CE24">
        <v>601061000</v>
      </c>
      <c r="CF24">
        <v>616256000</v>
      </c>
      <c r="CG24">
        <v>607157000</v>
      </c>
      <c r="CH24">
        <v>636623000</v>
      </c>
      <c r="CI24">
        <v>631350000</v>
      </c>
      <c r="CJ24">
        <v>658580000</v>
      </c>
      <c r="CK24">
        <v>655469000</v>
      </c>
      <c r="CL24">
        <v>617466000</v>
      </c>
      <c r="CM24">
        <v>635839000</v>
      </c>
      <c r="CN24">
        <v>654603000</v>
      </c>
      <c r="CO24">
        <v>642564000</v>
      </c>
      <c r="CP24">
        <v>661221000</v>
      </c>
      <c r="CQ24">
        <v>650463000</v>
      </c>
      <c r="CR24">
        <v>664244000</v>
      </c>
      <c r="CS24">
        <v>645462000</v>
      </c>
      <c r="CT24">
        <v>674382000</v>
      </c>
      <c r="CU24">
        <v>681465000</v>
      </c>
      <c r="CV24">
        <v>676135000</v>
      </c>
      <c r="CW24">
        <v>676883000</v>
      </c>
      <c r="CX24">
        <v>698891000</v>
      </c>
      <c r="CY24">
        <v>723054000</v>
      </c>
      <c r="CZ24">
        <v>713899000</v>
      </c>
      <c r="DA24">
        <v>716065000</v>
      </c>
      <c r="DB24">
        <v>757630000</v>
      </c>
      <c r="DC24">
        <v>752183000</v>
      </c>
      <c r="DD24">
        <v>736850000</v>
      </c>
      <c r="DE24">
        <v>754416000</v>
      </c>
      <c r="DF24">
        <v>811819000</v>
      </c>
      <c r="DG24">
        <v>764443000</v>
      </c>
      <c r="DH24">
        <v>758551000</v>
      </c>
      <c r="DI24">
        <v>801903000</v>
      </c>
      <c r="DJ24">
        <v>795698000</v>
      </c>
      <c r="DK24">
        <v>873548000</v>
      </c>
      <c r="DL24" s="4"/>
      <c r="DM24" s="4"/>
      <c r="DN24" s="4"/>
    </row>
    <row r="25" spans="1:118">
      <c r="A25" t="s">
        <v>173</v>
      </c>
      <c r="BK25" s="29">
        <v>107551000</v>
      </c>
      <c r="BL25">
        <v>109911000</v>
      </c>
      <c r="BM25">
        <v>120510000</v>
      </c>
      <c r="BN25">
        <v>129449000</v>
      </c>
      <c r="BO25">
        <v>128166000</v>
      </c>
      <c r="BP25">
        <v>136360000</v>
      </c>
      <c r="BQ25">
        <v>143175000</v>
      </c>
      <c r="BR25">
        <v>149946000</v>
      </c>
      <c r="BS25">
        <v>145828000</v>
      </c>
      <c r="BT25">
        <v>157808000</v>
      </c>
      <c r="BU25">
        <v>147398000</v>
      </c>
      <c r="BV25">
        <v>147252000</v>
      </c>
      <c r="BW25">
        <v>161466000</v>
      </c>
      <c r="BX25">
        <v>155673000</v>
      </c>
      <c r="BY25">
        <v>153179000</v>
      </c>
      <c r="BZ25">
        <v>151112000</v>
      </c>
      <c r="CA25">
        <v>158606000</v>
      </c>
      <c r="CB25">
        <v>167349000</v>
      </c>
      <c r="CC25">
        <v>163997000</v>
      </c>
      <c r="CD25">
        <v>142152000</v>
      </c>
      <c r="CE25">
        <v>148612000</v>
      </c>
      <c r="CF25">
        <v>154160000</v>
      </c>
      <c r="CG25">
        <v>153276000</v>
      </c>
      <c r="CH25">
        <v>165568000</v>
      </c>
      <c r="CI25">
        <v>172532000</v>
      </c>
      <c r="CJ25">
        <v>169193000</v>
      </c>
      <c r="CK25">
        <v>173730000</v>
      </c>
      <c r="CL25">
        <v>171057000</v>
      </c>
      <c r="CM25">
        <v>174414000</v>
      </c>
      <c r="CN25">
        <v>168843000</v>
      </c>
      <c r="CO25">
        <v>158767000</v>
      </c>
      <c r="CP25">
        <v>159247000</v>
      </c>
      <c r="CQ25">
        <v>176794000</v>
      </c>
      <c r="CR25">
        <v>162671000</v>
      </c>
      <c r="CS25">
        <v>164638000</v>
      </c>
      <c r="CT25">
        <v>183909000</v>
      </c>
      <c r="CU25">
        <v>162999000</v>
      </c>
      <c r="CV25">
        <v>172978000</v>
      </c>
      <c r="CW25">
        <v>182499000</v>
      </c>
      <c r="CX25">
        <v>197302000</v>
      </c>
      <c r="CY25">
        <v>196682000</v>
      </c>
      <c r="CZ25">
        <v>198996000</v>
      </c>
      <c r="DA25">
        <v>205162000</v>
      </c>
      <c r="DB25">
        <v>216921000</v>
      </c>
      <c r="DC25">
        <v>206918000</v>
      </c>
      <c r="DD25">
        <v>201428000</v>
      </c>
      <c r="DE25">
        <v>206760000</v>
      </c>
      <c r="DF25">
        <v>193527000</v>
      </c>
      <c r="DG25">
        <v>197560000</v>
      </c>
      <c r="DH25">
        <v>206569000</v>
      </c>
      <c r="DI25">
        <v>228492000</v>
      </c>
      <c r="DJ25">
        <v>222326000</v>
      </c>
      <c r="DK25">
        <v>229448000</v>
      </c>
      <c r="DL25" s="4"/>
      <c r="DM25" s="4"/>
      <c r="DN25" s="4"/>
    </row>
    <row r="26" spans="1:118">
      <c r="A26" t="s">
        <v>174</v>
      </c>
      <c r="BK26" s="29">
        <v>23565000</v>
      </c>
      <c r="BL26">
        <v>27797000</v>
      </c>
      <c r="BM26">
        <v>29987000</v>
      </c>
      <c r="BN26">
        <v>29144000</v>
      </c>
      <c r="BO26">
        <v>24835000</v>
      </c>
      <c r="BP26">
        <v>31635000</v>
      </c>
      <c r="BQ26">
        <v>26569000</v>
      </c>
      <c r="BR26">
        <v>41221000</v>
      </c>
      <c r="BS26">
        <v>33344000</v>
      </c>
      <c r="BT26">
        <v>29957000</v>
      </c>
      <c r="BU26">
        <v>29483000</v>
      </c>
      <c r="BV26">
        <v>27542000</v>
      </c>
      <c r="BW26">
        <v>28117000</v>
      </c>
      <c r="BX26">
        <v>32619000</v>
      </c>
      <c r="BY26">
        <v>31505000</v>
      </c>
      <c r="BZ26">
        <v>34488000</v>
      </c>
      <c r="CA26">
        <v>28791000</v>
      </c>
      <c r="CB26">
        <v>34743000</v>
      </c>
      <c r="CC26">
        <v>32934000</v>
      </c>
      <c r="CD26">
        <v>38456000</v>
      </c>
      <c r="CE26">
        <v>31047000</v>
      </c>
      <c r="CF26">
        <v>30780000</v>
      </c>
      <c r="CG26">
        <v>26626000</v>
      </c>
      <c r="CH26">
        <v>32990000</v>
      </c>
      <c r="CI26">
        <v>37517000</v>
      </c>
      <c r="CJ26">
        <v>32930000</v>
      </c>
      <c r="CK26">
        <v>45188000</v>
      </c>
      <c r="CL26">
        <v>47763000</v>
      </c>
      <c r="CM26">
        <v>46194000</v>
      </c>
      <c r="CN26">
        <v>49691000</v>
      </c>
      <c r="CO26">
        <v>52901000</v>
      </c>
      <c r="CP26">
        <v>50015000</v>
      </c>
      <c r="CQ26">
        <v>48111000</v>
      </c>
      <c r="CR26">
        <v>50253000</v>
      </c>
      <c r="CS26">
        <v>50598000</v>
      </c>
      <c r="CT26">
        <v>45552000</v>
      </c>
      <c r="CU26">
        <v>45213000</v>
      </c>
      <c r="CV26">
        <v>38357000</v>
      </c>
      <c r="CW26">
        <v>41205000</v>
      </c>
      <c r="CX26">
        <v>45126000</v>
      </c>
      <c r="CY26">
        <v>43903000</v>
      </c>
      <c r="CZ26">
        <v>43250000</v>
      </c>
      <c r="DA26">
        <v>40078000</v>
      </c>
      <c r="DB26">
        <v>49742000</v>
      </c>
      <c r="DC26">
        <v>46530000</v>
      </c>
      <c r="DD26">
        <v>55581000</v>
      </c>
      <c r="DE26">
        <v>55339000</v>
      </c>
      <c r="DF26">
        <v>63735000</v>
      </c>
      <c r="DG26">
        <v>65368000</v>
      </c>
      <c r="DH26">
        <v>71236000</v>
      </c>
      <c r="DI26">
        <v>82023000</v>
      </c>
      <c r="DJ26">
        <v>75026000</v>
      </c>
      <c r="DK26">
        <v>79218000</v>
      </c>
      <c r="DL26" s="4"/>
      <c r="DM26" s="4"/>
      <c r="DN26" s="4"/>
    </row>
    <row r="27" spans="1:118">
      <c r="A27" t="s">
        <v>154</v>
      </c>
      <c r="BK27" s="29">
        <v>64011449</v>
      </c>
      <c r="BL27">
        <v>69167254</v>
      </c>
      <c r="BM27">
        <v>72835737</v>
      </c>
      <c r="BN27">
        <v>72879372</v>
      </c>
      <c r="BO27">
        <v>68486377</v>
      </c>
      <c r="BP27">
        <v>65619476</v>
      </c>
      <c r="BQ27">
        <v>66233984</v>
      </c>
      <c r="BR27">
        <v>64511305</v>
      </c>
      <c r="BS27">
        <v>63538979</v>
      </c>
      <c r="BT27">
        <v>64382344</v>
      </c>
      <c r="BU27">
        <v>63513489</v>
      </c>
      <c r="BV27">
        <v>62473059</v>
      </c>
      <c r="BW27">
        <v>63077209</v>
      </c>
      <c r="BX27">
        <v>64333358</v>
      </c>
      <c r="BY27">
        <v>63036868</v>
      </c>
      <c r="BZ27">
        <v>63134246</v>
      </c>
      <c r="CA27">
        <v>62243565</v>
      </c>
      <c r="CB27">
        <v>61956984</v>
      </c>
      <c r="CC27">
        <v>60896475</v>
      </c>
      <c r="CD27">
        <v>61282501</v>
      </c>
      <c r="CE27">
        <v>62562979</v>
      </c>
      <c r="CF27">
        <v>64296183</v>
      </c>
      <c r="CG27">
        <v>64013853</v>
      </c>
      <c r="CH27">
        <v>66286918</v>
      </c>
      <c r="CI27">
        <v>66666424</v>
      </c>
      <c r="CJ27">
        <v>68937365</v>
      </c>
      <c r="CK27">
        <v>68339111</v>
      </c>
      <c r="CL27">
        <v>68372449</v>
      </c>
      <c r="CM27">
        <v>69039546</v>
      </c>
      <c r="CN27">
        <v>68836396</v>
      </c>
      <c r="CO27">
        <v>70838851</v>
      </c>
      <c r="CP27">
        <v>69011876</v>
      </c>
      <c r="CQ27">
        <v>67969430</v>
      </c>
      <c r="CR27">
        <v>69725438</v>
      </c>
      <c r="CS27">
        <v>70801519</v>
      </c>
      <c r="CT27">
        <v>69738474</v>
      </c>
      <c r="CU27">
        <v>68912265</v>
      </c>
      <c r="CV27">
        <v>69958900</v>
      </c>
      <c r="CW27">
        <v>68254224</v>
      </c>
      <c r="CX27">
        <v>66293432</v>
      </c>
      <c r="CY27">
        <v>67768859</v>
      </c>
      <c r="CZ27">
        <v>71839572</v>
      </c>
      <c r="DA27">
        <v>72459511</v>
      </c>
      <c r="DB27">
        <v>70850738</v>
      </c>
      <c r="DC27">
        <v>71545583</v>
      </c>
      <c r="DD27">
        <v>73368415</v>
      </c>
      <c r="DE27">
        <v>75615934</v>
      </c>
      <c r="DF27">
        <v>73407424</v>
      </c>
      <c r="DG27">
        <v>69620198</v>
      </c>
      <c r="DH27">
        <v>78950161</v>
      </c>
      <c r="DI27">
        <v>79600021</v>
      </c>
      <c r="DJ27">
        <v>79340182</v>
      </c>
      <c r="DK27">
        <v>80012707</v>
      </c>
      <c r="DL27">
        <v>82740604</v>
      </c>
      <c r="DM27">
        <v>81615915</v>
      </c>
      <c r="DN27">
        <v>82382029</v>
      </c>
    </row>
    <row r="28" spans="1:118">
      <c r="A28" t="s">
        <v>155</v>
      </c>
      <c r="BK28" s="29">
        <v>647997350</v>
      </c>
      <c r="BL28">
        <v>653839707</v>
      </c>
      <c r="BM28">
        <v>659234590</v>
      </c>
      <c r="BN28">
        <v>670231996</v>
      </c>
      <c r="BO28">
        <v>667195256</v>
      </c>
      <c r="BP28">
        <v>669679038</v>
      </c>
      <c r="BQ28">
        <v>679891019</v>
      </c>
      <c r="BR28">
        <v>684205776</v>
      </c>
      <c r="BS28">
        <v>685280485</v>
      </c>
      <c r="BT28">
        <v>675465050</v>
      </c>
      <c r="BU28">
        <v>686871628</v>
      </c>
      <c r="BV28">
        <v>677271966</v>
      </c>
      <c r="BW28">
        <v>699336463</v>
      </c>
      <c r="BX28">
        <v>700900537</v>
      </c>
      <c r="BY28">
        <v>710956023</v>
      </c>
      <c r="BZ28">
        <v>722486986</v>
      </c>
      <c r="CA28">
        <v>719087171</v>
      </c>
      <c r="CB28">
        <v>714994525</v>
      </c>
      <c r="CC28">
        <v>706551009</v>
      </c>
      <c r="CD28">
        <v>717196316</v>
      </c>
      <c r="CE28">
        <v>726548735</v>
      </c>
      <c r="CF28">
        <v>714356819</v>
      </c>
      <c r="CG28">
        <v>704734235</v>
      </c>
      <c r="CH28">
        <v>714978435</v>
      </c>
      <c r="CI28">
        <v>720194103</v>
      </c>
      <c r="CJ28">
        <v>717353955</v>
      </c>
      <c r="CK28">
        <v>697529638</v>
      </c>
      <c r="CL28">
        <v>702304484</v>
      </c>
      <c r="CM28">
        <v>711768455</v>
      </c>
      <c r="CN28">
        <v>707687938</v>
      </c>
      <c r="CO28">
        <v>704266262</v>
      </c>
      <c r="CP28">
        <v>708747010</v>
      </c>
      <c r="CQ28">
        <v>694763248</v>
      </c>
      <c r="CR28">
        <v>695196906</v>
      </c>
      <c r="CS28">
        <v>685428487</v>
      </c>
      <c r="CT28">
        <v>700007601</v>
      </c>
      <c r="CU28">
        <v>700955747</v>
      </c>
      <c r="CV28">
        <v>680585275</v>
      </c>
      <c r="CW28">
        <v>670193693</v>
      </c>
      <c r="CX28">
        <v>672240733</v>
      </c>
      <c r="CY28">
        <v>672463517</v>
      </c>
      <c r="CZ28">
        <v>661618592</v>
      </c>
      <c r="DA28">
        <v>670407305</v>
      </c>
      <c r="DB28">
        <v>676909434</v>
      </c>
      <c r="DC28">
        <v>693625403</v>
      </c>
      <c r="DD28">
        <v>682227218</v>
      </c>
      <c r="DE28">
        <v>695584785</v>
      </c>
      <c r="DF28">
        <v>712565498</v>
      </c>
      <c r="DG28">
        <v>700195768</v>
      </c>
      <c r="DH28">
        <v>693740399</v>
      </c>
      <c r="DI28">
        <v>706179279</v>
      </c>
      <c r="DJ28">
        <v>706711851</v>
      </c>
      <c r="DK28">
        <v>722317347</v>
      </c>
      <c r="DL28">
        <v>722867266</v>
      </c>
      <c r="DM28">
        <v>712565699</v>
      </c>
      <c r="DN28">
        <v>718130478</v>
      </c>
    </row>
    <row r="29" spans="1:118">
      <c r="A29" t="s">
        <v>156</v>
      </c>
      <c r="BK29" s="29">
        <v>98239989</v>
      </c>
      <c r="BL29">
        <v>99341222</v>
      </c>
      <c r="BM29">
        <v>98395743</v>
      </c>
      <c r="BN29">
        <v>99543403</v>
      </c>
      <c r="BO29">
        <v>98854400</v>
      </c>
      <c r="BP29">
        <v>99274151</v>
      </c>
      <c r="BQ29">
        <v>99694963</v>
      </c>
      <c r="BR29">
        <v>100193073</v>
      </c>
      <c r="BS29">
        <v>100514990</v>
      </c>
      <c r="BT29">
        <v>102780665</v>
      </c>
      <c r="BU29">
        <v>102845596</v>
      </c>
      <c r="BV29">
        <v>104007391</v>
      </c>
      <c r="BW29">
        <v>105787488</v>
      </c>
      <c r="BX29">
        <v>106433482</v>
      </c>
      <c r="BY29">
        <v>106853467</v>
      </c>
      <c r="BZ29">
        <v>105861999</v>
      </c>
      <c r="CA29">
        <v>107542390</v>
      </c>
      <c r="CB29">
        <v>109422817</v>
      </c>
      <c r="CC29">
        <v>108676766</v>
      </c>
      <c r="CD29">
        <v>108640861</v>
      </c>
      <c r="CE29">
        <v>109443719</v>
      </c>
      <c r="CF29">
        <v>110790527</v>
      </c>
      <c r="CG29">
        <v>110937669</v>
      </c>
      <c r="CH29">
        <v>112525731</v>
      </c>
      <c r="CI29">
        <v>116861067</v>
      </c>
      <c r="CJ29">
        <v>119032758</v>
      </c>
      <c r="CK29">
        <v>120988803</v>
      </c>
      <c r="CL29">
        <v>123360826</v>
      </c>
      <c r="CM29">
        <v>125574442</v>
      </c>
      <c r="CN29">
        <v>125123537</v>
      </c>
      <c r="CO29">
        <v>128496159</v>
      </c>
      <c r="CP29">
        <v>131827406</v>
      </c>
      <c r="CQ29">
        <v>134336260</v>
      </c>
      <c r="CR29">
        <v>136517523</v>
      </c>
      <c r="CS29">
        <v>140366236</v>
      </c>
      <c r="CT29">
        <v>143181016</v>
      </c>
      <c r="CU29">
        <v>144321748</v>
      </c>
      <c r="CV29">
        <v>147725541</v>
      </c>
      <c r="CW29">
        <v>152507410</v>
      </c>
      <c r="CX29">
        <v>156169309</v>
      </c>
      <c r="CY29">
        <v>157398941</v>
      </c>
      <c r="CZ29">
        <v>158296114</v>
      </c>
      <c r="DA29">
        <v>162246465</v>
      </c>
      <c r="DB29">
        <v>163499675</v>
      </c>
      <c r="DC29">
        <v>165644176</v>
      </c>
      <c r="DD29">
        <v>166471274</v>
      </c>
      <c r="DE29">
        <v>169259969</v>
      </c>
      <c r="DF29">
        <v>169231671</v>
      </c>
      <c r="DG29">
        <v>172179787</v>
      </c>
      <c r="DH29">
        <v>175144928</v>
      </c>
      <c r="DI29">
        <v>180472899</v>
      </c>
      <c r="DJ29">
        <v>185095983</v>
      </c>
      <c r="DK29">
        <v>188752531</v>
      </c>
      <c r="DL29">
        <v>189200797</v>
      </c>
      <c r="DM29">
        <v>191766010</v>
      </c>
      <c r="DN29">
        <v>193617653</v>
      </c>
    </row>
    <row r="30" spans="1:118">
      <c r="A30" t="s">
        <v>157</v>
      </c>
      <c r="BK30" s="29">
        <v>131419095</v>
      </c>
      <c r="BL30">
        <v>134228910</v>
      </c>
      <c r="BM30">
        <v>137854643</v>
      </c>
      <c r="BN30">
        <v>142861746</v>
      </c>
      <c r="BO30">
        <v>145117758</v>
      </c>
      <c r="BP30">
        <v>142710503</v>
      </c>
      <c r="BQ30">
        <v>144719547</v>
      </c>
      <c r="BR30">
        <v>145805375</v>
      </c>
      <c r="BS30">
        <v>146935860</v>
      </c>
      <c r="BT30">
        <v>153408584</v>
      </c>
      <c r="BU30">
        <v>156527555</v>
      </c>
      <c r="BV30">
        <v>158347820</v>
      </c>
      <c r="BW30">
        <v>164257038</v>
      </c>
      <c r="BX30">
        <v>165605414</v>
      </c>
      <c r="BY30">
        <v>166772844</v>
      </c>
      <c r="BZ30">
        <v>162675780</v>
      </c>
      <c r="CA30">
        <v>173195377</v>
      </c>
      <c r="CB30">
        <v>182829987</v>
      </c>
      <c r="CC30">
        <v>188260719</v>
      </c>
      <c r="CD30">
        <v>187450070</v>
      </c>
      <c r="CE30">
        <v>190756504</v>
      </c>
      <c r="CF30">
        <v>193437688</v>
      </c>
      <c r="CG30">
        <v>188451006</v>
      </c>
      <c r="CH30">
        <v>197594187</v>
      </c>
      <c r="CI30">
        <v>202563136</v>
      </c>
      <c r="CJ30">
        <v>200480036</v>
      </c>
      <c r="CK30">
        <v>201009487</v>
      </c>
      <c r="CL30">
        <v>211338820</v>
      </c>
      <c r="CM30">
        <v>212961106</v>
      </c>
      <c r="CN30">
        <v>215761335</v>
      </c>
      <c r="CO30">
        <v>219663746</v>
      </c>
      <c r="CP30">
        <v>221319250</v>
      </c>
      <c r="CQ30">
        <v>222136715</v>
      </c>
      <c r="CR30">
        <v>231259824</v>
      </c>
      <c r="CS30">
        <v>240120324</v>
      </c>
      <c r="CT30">
        <v>236848592</v>
      </c>
      <c r="CU30">
        <v>241772186</v>
      </c>
      <c r="CV30">
        <v>250554680</v>
      </c>
      <c r="CW30">
        <v>257868056</v>
      </c>
      <c r="CX30">
        <v>254883969</v>
      </c>
      <c r="CY30">
        <v>253932199</v>
      </c>
      <c r="CZ30">
        <v>254645713</v>
      </c>
      <c r="DA30">
        <v>266787252</v>
      </c>
      <c r="DB30">
        <v>279780021</v>
      </c>
      <c r="DC30">
        <v>286600205</v>
      </c>
      <c r="DD30">
        <v>288510813</v>
      </c>
      <c r="DE30">
        <v>285665159</v>
      </c>
      <c r="DF30">
        <v>297440074</v>
      </c>
      <c r="DG30">
        <v>301626509</v>
      </c>
      <c r="DH30">
        <v>309762516</v>
      </c>
      <c r="DI30">
        <v>321483933</v>
      </c>
      <c r="DJ30">
        <v>326649982</v>
      </c>
      <c r="DK30">
        <v>336253484</v>
      </c>
      <c r="DL30">
        <v>346819042</v>
      </c>
    </row>
    <row r="31" spans="1:118">
      <c r="A31" t="s">
        <v>109</v>
      </c>
      <c r="BK31" s="29">
        <v>4457982610</v>
      </c>
      <c r="BL31">
        <v>4469148500</v>
      </c>
      <c r="BM31">
        <v>4480710510</v>
      </c>
      <c r="BN31">
        <v>4490030170</v>
      </c>
      <c r="BO31">
        <v>4505415730.000001</v>
      </c>
      <c r="BP31">
        <v>4511845090</v>
      </c>
      <c r="BQ31">
        <v>4526101269.999999</v>
      </c>
      <c r="BR31">
        <v>4535992050</v>
      </c>
      <c r="BS31">
        <v>4561351130</v>
      </c>
      <c r="BT31">
        <v>4565825570</v>
      </c>
      <c r="BU31">
        <v>4576486559.999999</v>
      </c>
      <c r="BV31">
        <v>4587514500</v>
      </c>
      <c r="BW31">
        <v>4608486900</v>
      </c>
      <c r="BX31">
        <v>4617369000</v>
      </c>
      <c r="BY31">
        <v>4623117600</v>
      </c>
      <c r="BZ31">
        <v>4622694600</v>
      </c>
      <c r="CA31">
        <v>4622064800</v>
      </c>
      <c r="CB31">
        <v>4626665900</v>
      </c>
      <c r="CC31">
        <v>4637612800</v>
      </c>
      <c r="CD31">
        <v>4649713300</v>
      </c>
      <c r="CE31">
        <v>4651242500</v>
      </c>
      <c r="CF31">
        <v>4670004440.000001</v>
      </c>
      <c r="CG31">
        <v>4678081840</v>
      </c>
      <c r="CH31">
        <v>4707067559.999999</v>
      </c>
      <c r="CI31">
        <v>4738020400</v>
      </c>
      <c r="CJ31">
        <v>4763752600</v>
      </c>
      <c r="CK31">
        <v>4780078700</v>
      </c>
      <c r="CL31">
        <v>4800673400</v>
      </c>
      <c r="CM31">
        <v>4815425600</v>
      </c>
      <c r="CN31">
        <v>4831296500</v>
      </c>
      <c r="CO31">
        <v>4840746900</v>
      </c>
      <c r="CP31">
        <v>4882230180</v>
      </c>
      <c r="CQ31">
        <v>4913005600</v>
      </c>
      <c r="CR31">
        <v>4929041900</v>
      </c>
      <c r="CS31">
        <v>4929021900</v>
      </c>
      <c r="CT31">
        <v>4932980860</v>
      </c>
      <c r="CU31">
        <v>4946720120</v>
      </c>
      <c r="CV31">
        <v>4953605519.999999</v>
      </c>
      <c r="CW31">
        <v>4950130990</v>
      </c>
      <c r="CX31">
        <v>4954547600</v>
      </c>
      <c r="CY31">
        <v>4952448309.999999</v>
      </c>
      <c r="CZ31">
        <v>4940639260</v>
      </c>
      <c r="DA31">
        <v>4928316640</v>
      </c>
      <c r="DB31">
        <v>4938995360</v>
      </c>
      <c r="DC31">
        <v>4940412120</v>
      </c>
      <c r="DD31">
        <v>4924546650</v>
      </c>
      <c r="DE31">
        <v>4922923590</v>
      </c>
      <c r="DF31">
        <v>4919975519.999999</v>
      </c>
      <c r="DG31">
        <v>4873236640</v>
      </c>
      <c r="DH31">
        <v>4869441830</v>
      </c>
      <c r="DI31">
        <v>4880222660</v>
      </c>
      <c r="DJ31">
        <v>4889717050</v>
      </c>
      <c r="DK31">
        <v>4886231150</v>
      </c>
      <c r="DL31">
        <v>4900105170</v>
      </c>
    </row>
    <row r="32" spans="1:118">
      <c r="A32" t="s">
        <v>123</v>
      </c>
      <c r="BK32" s="29">
        <v>1291647410</v>
      </c>
      <c r="BL32">
        <v>1295565100</v>
      </c>
      <c r="BM32">
        <v>1305470710</v>
      </c>
      <c r="BN32">
        <v>1308728270</v>
      </c>
      <c r="BO32">
        <v>1314999730</v>
      </c>
      <c r="BP32">
        <v>1313244290</v>
      </c>
      <c r="BQ32">
        <v>1318158869.9999998</v>
      </c>
      <c r="BR32">
        <v>1328424650</v>
      </c>
      <c r="BS32">
        <v>1345310530.0000002</v>
      </c>
      <c r="BT32">
        <v>1342620870</v>
      </c>
      <c r="BU32">
        <v>1339667660</v>
      </c>
      <c r="BV32">
        <v>1338134500</v>
      </c>
      <c r="BW32">
        <v>1345349900</v>
      </c>
      <c r="BX32">
        <v>1345397200</v>
      </c>
      <c r="BY32">
        <v>1344796900</v>
      </c>
      <c r="BZ32">
        <v>1347286500</v>
      </c>
      <c r="CA32">
        <v>1343433800</v>
      </c>
      <c r="CB32">
        <v>1348218400</v>
      </c>
      <c r="CC32">
        <v>1350581200</v>
      </c>
      <c r="CD32">
        <v>1350951099.9999998</v>
      </c>
      <c r="CE32">
        <v>1348421000</v>
      </c>
      <c r="CF32">
        <v>1361854140</v>
      </c>
      <c r="CG32">
        <v>1363820640.0000002</v>
      </c>
      <c r="CH32">
        <v>1380969659.9999998</v>
      </c>
      <c r="CI32">
        <v>1394535900</v>
      </c>
      <c r="CJ32">
        <v>1401885400</v>
      </c>
      <c r="CK32">
        <v>1404554000</v>
      </c>
      <c r="CL32">
        <v>1404741200</v>
      </c>
      <c r="CM32">
        <v>1406752600</v>
      </c>
      <c r="CN32">
        <v>1408952000</v>
      </c>
      <c r="CO32">
        <v>1411525000</v>
      </c>
      <c r="CP32">
        <v>1409954480</v>
      </c>
      <c r="CQ32">
        <v>1407930700</v>
      </c>
      <c r="CR32">
        <v>1405883500</v>
      </c>
      <c r="CS32">
        <v>1404412500</v>
      </c>
      <c r="CT32">
        <v>1396589160</v>
      </c>
      <c r="CU32">
        <v>1401720620</v>
      </c>
      <c r="CV32">
        <v>1404410520</v>
      </c>
      <c r="CW32">
        <v>1404349500</v>
      </c>
      <c r="CX32">
        <v>1399704000</v>
      </c>
      <c r="CY32">
        <v>1396931410</v>
      </c>
      <c r="CZ32">
        <v>1392260160</v>
      </c>
      <c r="DA32">
        <v>1397939610</v>
      </c>
      <c r="DB32">
        <v>1400943470</v>
      </c>
      <c r="DC32">
        <v>1405844900</v>
      </c>
      <c r="DD32">
        <v>1394805550</v>
      </c>
      <c r="DE32">
        <v>1393260270</v>
      </c>
      <c r="DF32">
        <v>1396065850</v>
      </c>
      <c r="DG32">
        <v>1392770430</v>
      </c>
      <c r="DH32">
        <v>1388256110</v>
      </c>
      <c r="DI32">
        <v>1395596410</v>
      </c>
      <c r="DJ32">
        <v>1407518920</v>
      </c>
      <c r="DK32">
        <v>1409128290</v>
      </c>
      <c r="DL32">
        <v>1417152640</v>
      </c>
    </row>
    <row r="33" spans="1:124">
      <c r="A33" t="s">
        <v>134</v>
      </c>
      <c r="BK33" s="29">
        <v>88452300</v>
      </c>
      <c r="BL33">
        <v>89289700</v>
      </c>
      <c r="BM33">
        <v>88663100</v>
      </c>
      <c r="BN33">
        <v>88963200</v>
      </c>
      <c r="BO33">
        <v>88534400</v>
      </c>
      <c r="BP33">
        <v>88329800</v>
      </c>
      <c r="BQ33">
        <v>89433200</v>
      </c>
      <c r="BR33">
        <v>91128700</v>
      </c>
      <c r="BS33">
        <v>92708300</v>
      </c>
      <c r="BT33">
        <v>94466100</v>
      </c>
      <c r="BU33">
        <v>96066900</v>
      </c>
      <c r="BV33">
        <v>95844300</v>
      </c>
      <c r="BW33">
        <v>96151400</v>
      </c>
      <c r="BX33">
        <v>96214500</v>
      </c>
      <c r="BY33">
        <v>96420400</v>
      </c>
      <c r="BZ33">
        <v>96815300</v>
      </c>
      <c r="CA33">
        <v>97913500</v>
      </c>
      <c r="CB33">
        <v>98897300</v>
      </c>
      <c r="CC33">
        <v>99992900</v>
      </c>
      <c r="CD33">
        <v>101409400</v>
      </c>
      <c r="CE33">
        <v>101815000</v>
      </c>
      <c r="CF33">
        <v>102361100</v>
      </c>
      <c r="CG33">
        <v>103540600</v>
      </c>
      <c r="CH33">
        <v>104001000</v>
      </c>
      <c r="CI33">
        <v>106427100</v>
      </c>
      <c r="CJ33">
        <v>109587800</v>
      </c>
      <c r="CK33">
        <v>112650000</v>
      </c>
      <c r="CL33">
        <v>115346000</v>
      </c>
      <c r="CM33">
        <v>116965600</v>
      </c>
      <c r="CN33">
        <v>119435300</v>
      </c>
      <c r="CO33">
        <v>120714200</v>
      </c>
      <c r="CP33">
        <v>122622200</v>
      </c>
      <c r="CQ33">
        <v>125871400</v>
      </c>
      <c r="CR33">
        <v>128754000</v>
      </c>
      <c r="CS33">
        <v>130976800</v>
      </c>
      <c r="CT33">
        <v>132150100</v>
      </c>
      <c r="CU33">
        <v>133122500</v>
      </c>
      <c r="CV33">
        <v>134102000</v>
      </c>
      <c r="CW33">
        <v>136413990</v>
      </c>
      <c r="CX33">
        <v>137748500</v>
      </c>
      <c r="CY33">
        <v>139556500</v>
      </c>
      <c r="CZ33">
        <v>140669000</v>
      </c>
      <c r="DA33">
        <v>142840630</v>
      </c>
      <c r="DB33">
        <v>145763690</v>
      </c>
      <c r="DC33">
        <v>148371720</v>
      </c>
      <c r="DD33">
        <v>148996250</v>
      </c>
      <c r="DE33">
        <v>152509050</v>
      </c>
      <c r="DF33">
        <v>154103390</v>
      </c>
      <c r="DG33">
        <v>156430800</v>
      </c>
      <c r="DH33">
        <v>159209580</v>
      </c>
      <c r="DI33">
        <v>162081280</v>
      </c>
      <c r="DJ33">
        <v>163932460</v>
      </c>
      <c r="DK33">
        <v>164719620</v>
      </c>
      <c r="DL33">
        <v>164771000</v>
      </c>
      <c r="DM33">
        <v>164831110</v>
      </c>
    </row>
    <row r="34" spans="1:124">
      <c r="A34" t="s">
        <v>135</v>
      </c>
      <c r="BK34" s="29">
        <v>3077882900</v>
      </c>
      <c r="BL34">
        <v>3084293700</v>
      </c>
      <c r="BM34">
        <v>3086576700</v>
      </c>
      <c r="BN34">
        <v>3092338700</v>
      </c>
      <c r="BO34">
        <v>3101881600</v>
      </c>
      <c r="BP34">
        <v>3110271000</v>
      </c>
      <c r="BQ34">
        <v>3118509200</v>
      </c>
      <c r="BR34">
        <v>3116438700</v>
      </c>
      <c r="BS34">
        <v>3123332300</v>
      </c>
      <c r="BT34">
        <v>3128738600</v>
      </c>
      <c r="BU34">
        <v>3140752000</v>
      </c>
      <c r="BV34">
        <v>3153535700</v>
      </c>
      <c r="BW34">
        <v>3166985600</v>
      </c>
      <c r="BX34">
        <v>3175757300</v>
      </c>
      <c r="BY34">
        <v>3181900300</v>
      </c>
      <c r="BZ34">
        <v>3178592800</v>
      </c>
      <c r="CA34">
        <v>3180717500</v>
      </c>
      <c r="CB34">
        <v>3179550200</v>
      </c>
      <c r="CC34">
        <v>3187039700</v>
      </c>
      <c r="CD34">
        <v>3197353800</v>
      </c>
      <c r="CE34">
        <v>3201008500</v>
      </c>
      <c r="CF34">
        <v>3205791200</v>
      </c>
      <c r="CG34">
        <v>3210722600</v>
      </c>
      <c r="CH34">
        <v>3222099900</v>
      </c>
      <c r="CI34">
        <v>3237060400</v>
      </c>
      <c r="CJ34">
        <v>3252282400</v>
      </c>
      <c r="CK34">
        <v>3262878700</v>
      </c>
      <c r="CL34">
        <v>3280590200</v>
      </c>
      <c r="CM34">
        <v>3291711400</v>
      </c>
      <c r="CN34">
        <v>3302914200</v>
      </c>
      <c r="CO34">
        <v>3308512700</v>
      </c>
      <c r="CP34">
        <v>3349658500</v>
      </c>
      <c r="CQ34">
        <v>3379208500</v>
      </c>
      <c r="CR34">
        <v>3394409400</v>
      </c>
      <c r="CS34">
        <v>3393637600</v>
      </c>
      <c r="CT34">
        <v>3404246600</v>
      </c>
      <c r="CU34">
        <v>3411882000</v>
      </c>
      <c r="CV34">
        <v>3415098500</v>
      </c>
      <c r="CW34">
        <v>3409373000</v>
      </c>
      <c r="CX34">
        <v>3417100600</v>
      </c>
      <c r="CY34">
        <v>3415966100</v>
      </c>
      <c r="CZ34">
        <v>3407714900</v>
      </c>
      <c r="DA34">
        <v>3387541000</v>
      </c>
      <c r="DB34">
        <v>3392292800</v>
      </c>
      <c r="DC34">
        <v>3386199300</v>
      </c>
      <c r="DD34">
        <v>3380748850</v>
      </c>
      <c r="DE34">
        <v>3377157070</v>
      </c>
      <c r="DF34">
        <v>3369808780</v>
      </c>
      <c r="DG34">
        <v>3324037840</v>
      </c>
      <c r="DH34">
        <v>3321978440</v>
      </c>
      <c r="DI34">
        <v>3319785090</v>
      </c>
      <c r="DJ34">
        <v>3315559190</v>
      </c>
      <c r="DK34">
        <v>3309641530</v>
      </c>
      <c r="DL34">
        <v>3315397790</v>
      </c>
      <c r="DM34">
        <v>3275479620</v>
      </c>
    </row>
    <row r="35" spans="1:124">
      <c r="A35" t="s">
        <v>110</v>
      </c>
      <c r="CN35">
        <v>4128269490</v>
      </c>
      <c r="CO35">
        <v>4121002750</v>
      </c>
      <c r="CP35">
        <v>4113736050</v>
      </c>
      <c r="CQ35">
        <v>4106469340</v>
      </c>
      <c r="CR35">
        <v>4099202590</v>
      </c>
      <c r="CS35">
        <v>4091935870</v>
      </c>
      <c r="CT35">
        <v>4084669130</v>
      </c>
      <c r="CU35">
        <v>4077402420</v>
      </c>
      <c r="CV35">
        <v>4070135670</v>
      </c>
      <c r="CW35">
        <v>4062868970</v>
      </c>
      <c r="CX35">
        <v>4055602230</v>
      </c>
      <c r="CY35">
        <v>4051030330</v>
      </c>
      <c r="CZ35">
        <v>4046458410</v>
      </c>
      <c r="DA35">
        <v>4041886520</v>
      </c>
      <c r="DB35">
        <v>4037314600</v>
      </c>
      <c r="DC35">
        <v>4032742700</v>
      </c>
      <c r="DD35">
        <v>4029328760</v>
      </c>
      <c r="DE35">
        <v>4025914770</v>
      </c>
      <c r="DF35">
        <v>4022500870</v>
      </c>
      <c r="DG35">
        <v>4019086910</v>
      </c>
      <c r="DH35">
        <v>4015672970</v>
      </c>
      <c r="DI35">
        <v>4012365100</v>
      </c>
      <c r="DJ35">
        <v>4009057230</v>
      </c>
      <c r="DK35">
        <v>4005749380</v>
      </c>
      <c r="DL35">
        <v>4002441510</v>
      </c>
    </row>
    <row r="36" spans="1:124">
      <c r="A36" t="s">
        <v>635</v>
      </c>
      <c r="B36">
        <v>5627263.729255192</v>
      </c>
      <c r="C36">
        <v>5640019.3470175341</v>
      </c>
      <c r="D36">
        <v>5640019.3470172882</v>
      </c>
      <c r="E36">
        <v>5640019.3470177716</v>
      </c>
      <c r="F36">
        <v>5640019.3470172882</v>
      </c>
      <c r="G36">
        <v>5640019.3470175341</v>
      </c>
      <c r="H36">
        <v>5643208.605887793</v>
      </c>
      <c r="I36">
        <v>5643208.6058880314</v>
      </c>
      <c r="J36">
        <v>5643208.6058877856</v>
      </c>
      <c r="K36">
        <v>5643208.6058880314</v>
      </c>
      <c r="L36">
        <v>5643208.605887793</v>
      </c>
      <c r="M36">
        <v>3585191.5992339919</v>
      </c>
      <c r="N36">
        <v>3585191.599234045</v>
      </c>
      <c r="O36">
        <v>3585191.5992336939</v>
      </c>
      <c r="P36">
        <v>3585191.599234045</v>
      </c>
      <c r="Q36">
        <v>3585191.5992339919</v>
      </c>
      <c r="R36">
        <v>3707066.609451808</v>
      </c>
      <c r="S36">
        <v>3707066.6094515771</v>
      </c>
      <c r="T36">
        <v>3707066.6094518681</v>
      </c>
      <c r="U36">
        <v>3707066.6094515771</v>
      </c>
      <c r="V36">
        <v>3707066.609451808</v>
      </c>
      <c r="W36">
        <v>4237977.1140529811</v>
      </c>
      <c r="X36">
        <v>4237977.1140532196</v>
      </c>
      <c r="Y36">
        <v>4237977.1140528619</v>
      </c>
      <c r="Z36">
        <v>4237977.1140532196</v>
      </c>
      <c r="AA36">
        <v>4237977.1140529811</v>
      </c>
      <c r="AB36">
        <v>4595017.8751237541</v>
      </c>
      <c r="AC36">
        <v>4595017.8751239926</v>
      </c>
      <c r="AD36">
        <v>4595017.8751234636</v>
      </c>
      <c r="AE36">
        <v>4595017.8751239926</v>
      </c>
      <c r="AF36">
        <v>4595017.8751237541</v>
      </c>
      <c r="AG36">
        <v>7347924.976563707</v>
      </c>
      <c r="AH36">
        <v>7347924.9765642434</v>
      </c>
      <c r="AI36">
        <v>7347924.9765636399</v>
      </c>
      <c r="AJ36">
        <v>7347924.9765642434</v>
      </c>
      <c r="AK36">
        <v>7347924.976563707</v>
      </c>
      <c r="AL36">
        <v>8040827.0993269756</v>
      </c>
      <c r="AM36">
        <v>8040827.0993270352</v>
      </c>
      <c r="AN36">
        <v>8040827.0993267968</v>
      </c>
      <c r="AO36">
        <v>8040827.0993270352</v>
      </c>
      <c r="AP36">
        <v>8040827.0993269756</v>
      </c>
      <c r="AQ36">
        <v>5668557.6888158536</v>
      </c>
      <c r="AR36">
        <v>5668557.6888158536</v>
      </c>
      <c r="AS36">
        <v>5668557.6888156245</v>
      </c>
      <c r="AT36">
        <v>5668557.6888158536</v>
      </c>
      <c r="AU36">
        <v>5668557.6888158536</v>
      </c>
      <c r="AV36">
        <v>5814608.3835766464</v>
      </c>
      <c r="AW36">
        <v>5814608.3835766464</v>
      </c>
      <c r="AX36">
        <v>5814608.3835763484</v>
      </c>
      <c r="AY36">
        <v>5814608.3835766464</v>
      </c>
      <c r="AZ36">
        <v>5814608.3835766464</v>
      </c>
      <c r="BA36">
        <v>7481293.2833856791</v>
      </c>
      <c r="BB36">
        <v>7481293.2833854407</v>
      </c>
      <c r="BC36">
        <v>7481293.2833853886</v>
      </c>
      <c r="BD36">
        <v>7481293.2833854407</v>
      </c>
      <c r="BE36">
        <v>7481293.2833856791</v>
      </c>
      <c r="BF36">
        <v>8716351.7849917412</v>
      </c>
      <c r="BG36">
        <v>8716351.7849917412</v>
      </c>
      <c r="BH36">
        <v>8716351.7849912047</v>
      </c>
      <c r="BI36">
        <v>8716351.7849917412</v>
      </c>
      <c r="BJ36">
        <v>8716351.7849917412</v>
      </c>
      <c r="BK36">
        <v>6898790.7467804179</v>
      </c>
      <c r="BL36">
        <v>6898790.7467805967</v>
      </c>
      <c r="BM36">
        <v>6898790.7467801794</v>
      </c>
      <c r="BN36">
        <v>6898790.7467805967</v>
      </c>
      <c r="BO36">
        <v>6898790.7467804179</v>
      </c>
      <c r="BP36">
        <v>6444401.1816302976</v>
      </c>
      <c r="BQ36">
        <v>6444401.1816302976</v>
      </c>
      <c r="BR36">
        <v>6444401.1816308051</v>
      </c>
      <c r="BS36">
        <v>6444401.1816302976</v>
      </c>
      <c r="BT36">
        <v>6444401.1816302976</v>
      </c>
      <c r="BU36">
        <v>5991175.1453481764</v>
      </c>
      <c r="BV36">
        <v>5991175.1453481764</v>
      </c>
      <c r="BW36">
        <v>5991175.1453486457</v>
      </c>
      <c r="BX36">
        <v>5991175.1453481764</v>
      </c>
      <c r="BY36">
        <v>5991175.1453481764</v>
      </c>
      <c r="BZ36">
        <v>5877868.7488096431</v>
      </c>
      <c r="CA36">
        <v>5877868.7488096133</v>
      </c>
      <c r="CB36">
        <v>5877868.7488096505</v>
      </c>
      <c r="CC36">
        <v>5877868.7488096133</v>
      </c>
      <c r="CD36">
        <v>5877868.7488096431</v>
      </c>
      <c r="CE36">
        <v>6251013.2320790216</v>
      </c>
      <c r="CF36">
        <v>6251013.2320790216</v>
      </c>
      <c r="CG36">
        <v>6251013.2320787832</v>
      </c>
      <c r="CH36">
        <v>6251013.2320790216</v>
      </c>
      <c r="CI36">
        <v>6251013.2320790216</v>
      </c>
      <c r="CJ36">
        <v>6364810.7805761993</v>
      </c>
      <c r="CK36">
        <v>6364810.7805761918</v>
      </c>
      <c r="CL36">
        <v>6364810.7805762291</v>
      </c>
      <c r="CM36">
        <v>6364810.7805761918</v>
      </c>
      <c r="CN36">
        <v>6364810.7805761993</v>
      </c>
      <c r="CO36">
        <v>2523580.7703557392</v>
      </c>
      <c r="CP36">
        <v>2523580.7703555082</v>
      </c>
      <c r="CQ36">
        <v>2523580.770355769</v>
      </c>
      <c r="CR36">
        <v>2523580.7703555082</v>
      </c>
      <c r="CS36">
        <v>2523580.7703557392</v>
      </c>
      <c r="CT36">
        <v>1867217.990182318</v>
      </c>
      <c r="CU36">
        <v>1867217.9901820789</v>
      </c>
      <c r="CV36">
        <v>1867217.990182318</v>
      </c>
      <c r="CW36">
        <v>1867217.9901820789</v>
      </c>
      <c r="CX36">
        <v>1867217.990182318</v>
      </c>
      <c r="CY36">
        <v>2036937.6254843101</v>
      </c>
      <c r="CZ36">
        <v>2036937.6254843031</v>
      </c>
      <c r="DA36">
        <v>2036937.6254843399</v>
      </c>
      <c r="DB36">
        <v>2036937.6254843031</v>
      </c>
      <c r="DC36">
        <v>2036937.6254843101</v>
      </c>
      <c r="DD36">
        <v>1679667.913494393</v>
      </c>
      <c r="DE36">
        <v>1679667.913494393</v>
      </c>
      <c r="DF36">
        <v>1679667.9134944449</v>
      </c>
      <c r="DG36">
        <v>1679667.913494393</v>
      </c>
      <c r="DH36">
        <v>1679667.913494393</v>
      </c>
      <c r="DI36">
        <v>5628618.3135259151</v>
      </c>
      <c r="DJ36">
        <v>5628618.3135259151</v>
      </c>
      <c r="DK36">
        <v>5628618.3135261536</v>
      </c>
      <c r="DL36">
        <v>5628618.3135259151</v>
      </c>
      <c r="DM36">
        <v>5628618.3135259151</v>
      </c>
    </row>
    <row r="37" spans="1:124" s="1" customFormat="1" ht="15" thickBot="1">
      <c r="A37" s="1" t="s">
        <v>111</v>
      </c>
      <c r="BK37" s="28"/>
      <c r="CN37" s="1">
        <v>4110687680</v>
      </c>
      <c r="CO37" s="1">
        <v>4108200060</v>
      </c>
      <c r="CP37" s="1">
        <v>4029331270</v>
      </c>
      <c r="CQ37" s="1">
        <v>4005242360</v>
      </c>
      <c r="CR37" s="1">
        <v>3995128290</v>
      </c>
      <c r="CS37" s="1">
        <v>4001980110</v>
      </c>
      <c r="CT37" s="1">
        <v>4005124690</v>
      </c>
      <c r="CU37" s="1">
        <v>4005558930</v>
      </c>
      <c r="CV37" s="1">
        <v>4003344670</v>
      </c>
      <c r="CW37" s="1">
        <v>4014725380</v>
      </c>
      <c r="CX37" s="1">
        <v>4015741720</v>
      </c>
      <c r="CY37" s="1">
        <v>4022284420</v>
      </c>
      <c r="CZ37" s="1">
        <v>4038800180</v>
      </c>
      <c r="DA37" s="1">
        <v>4055734680</v>
      </c>
      <c r="DB37" s="1">
        <v>4049628710</v>
      </c>
      <c r="DC37" s="1">
        <v>4052978380</v>
      </c>
      <c r="DD37" s="1">
        <v>4071640830</v>
      </c>
      <c r="DE37" s="1">
        <v>4076862080</v>
      </c>
      <c r="DF37" s="1">
        <v>4081838670</v>
      </c>
      <c r="DG37" s="1">
        <v>4131800030</v>
      </c>
      <c r="DH37" s="1">
        <v>4139268990</v>
      </c>
      <c r="DI37" s="1">
        <v>4131973220</v>
      </c>
      <c r="DJ37" s="1">
        <v>4125423750</v>
      </c>
      <c r="DK37" s="1">
        <v>4132054020</v>
      </c>
      <c r="DL37" s="1">
        <v>4121360480</v>
      </c>
    </row>
    <row r="38" spans="1:124">
      <c r="A38" t="s">
        <v>112</v>
      </c>
      <c r="BU38">
        <v>1435.203892</v>
      </c>
      <c r="BV38">
        <v>1460.8057390000001</v>
      </c>
      <c r="BW38">
        <v>1474.0019629999999</v>
      </c>
      <c r="BX38">
        <v>1476.1743899999999</v>
      </c>
      <c r="BY38">
        <v>1575.8250220000002</v>
      </c>
      <c r="BZ38">
        <v>1599.5383430000002</v>
      </c>
      <c r="CA38">
        <v>1660.5738670000001</v>
      </c>
      <c r="CB38">
        <v>1684.0761610000002</v>
      </c>
      <c r="CC38">
        <v>1777.128739</v>
      </c>
      <c r="CD38">
        <v>1799.6549029999999</v>
      </c>
      <c r="CE38">
        <v>1802.162167</v>
      </c>
      <c r="CF38">
        <v>1863.6583069999999</v>
      </c>
      <c r="CG38">
        <v>1859.0244150000001</v>
      </c>
      <c r="CH38">
        <v>1945.014443</v>
      </c>
      <c r="CI38">
        <v>1999.78151</v>
      </c>
      <c r="CJ38">
        <v>2047.521246</v>
      </c>
      <c r="CK38">
        <v>2098.2211069999998</v>
      </c>
      <c r="CL38">
        <v>2136.5209610000002</v>
      </c>
      <c r="CM38">
        <v>2176.4349500000003</v>
      </c>
      <c r="CN38">
        <v>2224.4481230000001</v>
      </c>
      <c r="CO38">
        <v>2160.0592499999998</v>
      </c>
      <c r="CP38">
        <v>2144.3865900000001</v>
      </c>
      <c r="CQ38">
        <v>2083.476791</v>
      </c>
      <c r="CR38">
        <v>2132.7820580000002</v>
      </c>
      <c r="CS38">
        <v>2219.6842889999998</v>
      </c>
      <c r="CT38">
        <v>2234.9181880000001</v>
      </c>
      <c r="CU38">
        <v>2251.262714</v>
      </c>
      <c r="CV38">
        <v>2235.1215350000002</v>
      </c>
      <c r="CW38">
        <v>2222.298628</v>
      </c>
      <c r="CX38">
        <v>2277.8649610000002</v>
      </c>
      <c r="CY38">
        <v>2394.1932540000003</v>
      </c>
      <c r="CZ38">
        <v>2416.5709959999999</v>
      </c>
      <c r="DA38">
        <v>2590.6675770000002</v>
      </c>
      <c r="DB38">
        <v>2804.4284190000003</v>
      </c>
      <c r="DC38">
        <v>2997.331772</v>
      </c>
      <c r="DD38">
        <v>3176.7563100000002</v>
      </c>
      <c r="DE38">
        <v>3326.2938480000003</v>
      </c>
      <c r="DF38">
        <v>3390.8121060000003</v>
      </c>
      <c r="DG38">
        <v>3432.2576889999996</v>
      </c>
      <c r="DH38">
        <v>3663.3407340000003</v>
      </c>
      <c r="DI38">
        <v>3877.7138560000003</v>
      </c>
      <c r="DJ38">
        <v>3884.415015</v>
      </c>
      <c r="DK38">
        <v>3939.3582249999999</v>
      </c>
      <c r="DL38">
        <v>3974.3099750000001</v>
      </c>
      <c r="DM38">
        <v>3871.53494</v>
      </c>
      <c r="DN38">
        <v>3689.8544900000002</v>
      </c>
    </row>
    <row r="39" spans="1:124">
      <c r="A39" t="s">
        <v>113</v>
      </c>
      <c r="BU39">
        <v>2552.3880199999999</v>
      </c>
      <c r="BV39">
        <v>2696.9593730000001</v>
      </c>
      <c r="BW39">
        <v>2938.3853979999999</v>
      </c>
      <c r="BX39">
        <v>2941.2606549999996</v>
      </c>
      <c r="BY39">
        <v>2800.6067880000001</v>
      </c>
      <c r="BZ39">
        <v>3031.1191609999996</v>
      </c>
      <c r="CA39">
        <v>3135.185688</v>
      </c>
      <c r="CB39">
        <v>3172.6252280000003</v>
      </c>
      <c r="CC39">
        <v>3296.9859079999997</v>
      </c>
      <c r="CD39">
        <v>3173.5607769999997</v>
      </c>
      <c r="CE39">
        <v>2999.8750789999999</v>
      </c>
      <c r="CF39">
        <v>2865.251045</v>
      </c>
      <c r="CG39">
        <v>2840.931525</v>
      </c>
      <c r="CH39">
        <v>2920.6264539999997</v>
      </c>
      <c r="CI39">
        <v>2867.793549</v>
      </c>
      <c r="CJ39">
        <v>2984.8970340000001</v>
      </c>
      <c r="CK39">
        <v>3018.9944180000002</v>
      </c>
      <c r="CL39">
        <v>3158.9416000000001</v>
      </c>
      <c r="CM39">
        <v>3194.2674849999999</v>
      </c>
      <c r="CN39">
        <v>3241.3570279999999</v>
      </c>
      <c r="CO39">
        <v>3243.4982810000001</v>
      </c>
      <c r="CP39">
        <v>3282.8470660000003</v>
      </c>
      <c r="CQ39">
        <v>3309.0534720000001</v>
      </c>
      <c r="CR39">
        <v>3339.3509549999999</v>
      </c>
      <c r="CS39">
        <v>3396.518376</v>
      </c>
      <c r="CT39">
        <v>3486.0490460000001</v>
      </c>
      <c r="CU39">
        <v>3586.1987510000004</v>
      </c>
      <c r="CV39">
        <v>3642.896792</v>
      </c>
      <c r="CW39">
        <v>3573.1081370000002</v>
      </c>
      <c r="CX39">
        <v>3702.6589759999997</v>
      </c>
      <c r="CY39">
        <v>3702.687085</v>
      </c>
      <c r="CZ39">
        <v>3676.4992179999999</v>
      </c>
      <c r="DA39">
        <v>3820.4169730000003</v>
      </c>
      <c r="DB39">
        <v>3997.0127419999999</v>
      </c>
      <c r="DC39">
        <v>4044.6127230000002</v>
      </c>
      <c r="DD39">
        <v>4077.1481009999998</v>
      </c>
      <c r="DE39">
        <v>4051.0786029999999</v>
      </c>
      <c r="DF39">
        <v>4084.7703379999998</v>
      </c>
      <c r="DG39">
        <v>3996.0253110000003</v>
      </c>
      <c r="DH39">
        <v>4082.1335629999999</v>
      </c>
      <c r="DI39">
        <v>4129.6826039999996</v>
      </c>
      <c r="DJ39">
        <v>4214.4125960000001</v>
      </c>
      <c r="DK39">
        <v>4228.0906640000003</v>
      </c>
      <c r="DL39">
        <v>4318.9289950000002</v>
      </c>
      <c r="DM39">
        <v>4416.2622630000005</v>
      </c>
      <c r="DN39">
        <v>4421.5638930000005</v>
      </c>
    </row>
    <row r="40" spans="1:124">
      <c r="A40" t="s">
        <v>114</v>
      </c>
      <c r="BU40">
        <v>902.91961000000003</v>
      </c>
      <c r="BV40">
        <v>947.26005500000008</v>
      </c>
      <c r="BW40">
        <v>990.980726</v>
      </c>
      <c r="BX40">
        <v>1010.504349</v>
      </c>
      <c r="BY40">
        <v>1013.1065309999999</v>
      </c>
      <c r="BZ40">
        <v>1056.9584639999998</v>
      </c>
      <c r="CA40">
        <v>1101.139737</v>
      </c>
      <c r="CB40">
        <v>1138.7587559999999</v>
      </c>
      <c r="CC40">
        <v>1216.3137549999999</v>
      </c>
      <c r="CD40">
        <v>1240.2586229999999</v>
      </c>
      <c r="CE40">
        <v>1262.464156</v>
      </c>
      <c r="CF40">
        <v>1263.561952</v>
      </c>
      <c r="CG40">
        <v>1269.356581</v>
      </c>
      <c r="CH40">
        <v>1371.581312</v>
      </c>
      <c r="CI40">
        <v>1416.774001</v>
      </c>
      <c r="CJ40">
        <v>1454.1494809999999</v>
      </c>
      <c r="CK40">
        <v>1527.1336450000001</v>
      </c>
      <c r="CL40">
        <v>1594.1005660000001</v>
      </c>
      <c r="CM40">
        <v>1652.1038780000001</v>
      </c>
      <c r="CN40">
        <v>1688.286298</v>
      </c>
      <c r="CO40">
        <v>1722.4994040000001</v>
      </c>
      <c r="CP40">
        <v>1725.0510139999999</v>
      </c>
      <c r="CQ40">
        <v>1761.9672930000002</v>
      </c>
      <c r="CR40">
        <v>1780.994815</v>
      </c>
      <c r="CS40">
        <v>1811.498411</v>
      </c>
      <c r="CT40">
        <v>1887.7024669999998</v>
      </c>
      <c r="CU40">
        <v>1890.541011</v>
      </c>
      <c r="CV40">
        <v>1932.4734250000001</v>
      </c>
      <c r="CW40">
        <v>1993.2760900000001</v>
      </c>
      <c r="CX40">
        <v>2064.2470749999998</v>
      </c>
      <c r="CY40">
        <v>2105.1094479999997</v>
      </c>
      <c r="CZ40">
        <v>2156.4764580000001</v>
      </c>
      <c r="DA40">
        <v>2240.6995299999999</v>
      </c>
      <c r="DB40">
        <v>2302.4197530000001</v>
      </c>
      <c r="DC40">
        <v>2370.4839530000004</v>
      </c>
      <c r="DD40">
        <v>2447.041221</v>
      </c>
      <c r="DE40">
        <v>2511.2144240000002</v>
      </c>
      <c r="DF40">
        <v>2612.9873010000001</v>
      </c>
      <c r="DG40">
        <v>2536.4633879999997</v>
      </c>
      <c r="DH40">
        <v>2714.8143639999998</v>
      </c>
      <c r="DI40">
        <v>2788.0930860000003</v>
      </c>
      <c r="DJ40">
        <v>2836.7615559999999</v>
      </c>
      <c r="DK40">
        <v>2895.8422059999998</v>
      </c>
      <c r="DL40">
        <v>2934.6956749999999</v>
      </c>
      <c r="DM40">
        <v>2975.7079219999996</v>
      </c>
      <c r="DN40">
        <v>2997.6247779999999</v>
      </c>
    </row>
    <row r="41" spans="1:124">
      <c r="A41" t="s">
        <v>115</v>
      </c>
      <c r="CX41">
        <v>11.49199484281332</v>
      </c>
      <c r="CY41">
        <v>11.480214963189718</v>
      </c>
      <c r="CZ41">
        <v>12.577429064831399</v>
      </c>
      <c r="DA41">
        <v>13.44334480014108</v>
      </c>
      <c r="DB41">
        <v>14.644832332582318</v>
      </c>
      <c r="DC41">
        <v>16.831384353577199</v>
      </c>
      <c r="DD41">
        <v>17.935425626329199</v>
      </c>
      <c r="DE41">
        <v>19.831306967998678</v>
      </c>
      <c r="DF41">
        <v>21.370730871948478</v>
      </c>
      <c r="DG41">
        <v>23.104849530874322</v>
      </c>
      <c r="DH41">
        <v>28.506001724365436</v>
      </c>
      <c r="DI41">
        <v>31.105356840870837</v>
      </c>
      <c r="DJ41">
        <v>33.745193470710475</v>
      </c>
      <c r="DK41">
        <v>36.453396394628399</v>
      </c>
      <c r="DL41">
        <v>38.752312990018318</v>
      </c>
      <c r="DM41">
        <v>41.010954434928721</v>
      </c>
    </row>
    <row r="42" spans="1:124">
      <c r="A42" t="s">
        <v>116</v>
      </c>
      <c r="CX42">
        <v>0.1152622528134</v>
      </c>
      <c r="CY42">
        <v>0.14214961309296001</v>
      </c>
      <c r="CZ42">
        <v>0.1761392949558</v>
      </c>
      <c r="DA42">
        <v>0.21583834913255998</v>
      </c>
      <c r="DB42">
        <v>0.27869303529935996</v>
      </c>
      <c r="DC42">
        <v>0.38632846094039996</v>
      </c>
      <c r="DD42">
        <v>0.52627687024968006</v>
      </c>
      <c r="DE42">
        <v>0.70168529676168001</v>
      </c>
      <c r="DF42">
        <v>1.10624247653568</v>
      </c>
      <c r="DG42">
        <v>1.81572656951532</v>
      </c>
      <c r="DH42">
        <v>2.9326483237827596</v>
      </c>
      <c r="DI42">
        <v>5.6918658650779195</v>
      </c>
      <c r="DJ42">
        <v>8.8127601046267188</v>
      </c>
      <c r="DK42">
        <v>12.088959589256881</v>
      </c>
      <c r="DL42">
        <v>16.880722272759836</v>
      </c>
      <c r="DM42">
        <v>21.8050730904204</v>
      </c>
    </row>
    <row r="43" spans="1:124">
      <c r="A43" t="s">
        <v>117</v>
      </c>
      <c r="CX43">
        <v>2.7082459161793202</v>
      </c>
      <c r="CY43">
        <v>3.2975494416414</v>
      </c>
      <c r="CZ43">
        <v>4.5361049018617203</v>
      </c>
      <c r="DA43">
        <v>5.4709028383864799</v>
      </c>
      <c r="DB43">
        <v>7.2323043863967591</v>
      </c>
      <c r="DC43">
        <v>8.9205417039565198</v>
      </c>
      <c r="DD43">
        <v>11.29821152377896</v>
      </c>
      <c r="DE43">
        <v>14.654428205326798</v>
      </c>
      <c r="DF43">
        <v>18.776749788118078</v>
      </c>
      <c r="DG43">
        <v>23.450877045978359</v>
      </c>
      <c r="DH43">
        <v>29.711934656635439</v>
      </c>
      <c r="DI43">
        <v>37.542029240894635</v>
      </c>
      <c r="DJ43">
        <v>45.464625974782074</v>
      </c>
      <c r="DK43">
        <v>55.024419613495198</v>
      </c>
      <c r="DL43">
        <v>61.590103191528122</v>
      </c>
      <c r="DM43">
        <v>71.004178859452068</v>
      </c>
    </row>
    <row r="44" spans="1:124">
      <c r="A44" t="s">
        <v>433</v>
      </c>
      <c r="BO44">
        <v>43307.87</v>
      </c>
      <c r="BP44">
        <v>45623.360000000001</v>
      </c>
      <c r="BQ44">
        <v>47341.25</v>
      </c>
      <c r="BR44">
        <v>50203.39</v>
      </c>
      <c r="BS44">
        <v>53570.32</v>
      </c>
      <c r="BT44">
        <v>56984.88</v>
      </c>
      <c r="BU44">
        <v>59321.214999999997</v>
      </c>
      <c r="BV44">
        <v>62498.726999999999</v>
      </c>
      <c r="BW44">
        <v>66152.34</v>
      </c>
      <c r="BX44">
        <v>66572.55</v>
      </c>
      <c r="BY44">
        <v>66886.820000000007</v>
      </c>
      <c r="BZ44">
        <v>70454.33</v>
      </c>
      <c r="CA44">
        <v>73046.03</v>
      </c>
      <c r="CB44">
        <v>76009.5</v>
      </c>
      <c r="CC44">
        <v>78627.850000000006</v>
      </c>
      <c r="CD44">
        <v>77946.87</v>
      </c>
      <c r="CE44">
        <v>77624.554999999993</v>
      </c>
      <c r="CF44">
        <v>77205.679999999993</v>
      </c>
      <c r="CG44">
        <v>78453.69</v>
      </c>
      <c r="CH44">
        <v>82178.64</v>
      </c>
      <c r="CI44">
        <v>84306.375</v>
      </c>
      <c r="CJ44">
        <v>86197.39</v>
      </c>
      <c r="CK44">
        <v>89201.516000000003</v>
      </c>
      <c r="CL44">
        <v>92560.12</v>
      </c>
      <c r="CM44">
        <v>94387.016000000003</v>
      </c>
      <c r="CN44">
        <v>95604.479999999996</v>
      </c>
      <c r="CO44">
        <v>96274.6</v>
      </c>
      <c r="CP44">
        <v>96821.88</v>
      </c>
      <c r="CQ44">
        <v>97590.49</v>
      </c>
      <c r="CR44">
        <v>98825.79</v>
      </c>
      <c r="CS44">
        <v>101077.875</v>
      </c>
      <c r="CT44">
        <v>103972.08</v>
      </c>
      <c r="CU44">
        <v>105047.64</v>
      </c>
      <c r="CV44">
        <v>105711.15</v>
      </c>
      <c r="CW44">
        <v>107538.664</v>
      </c>
      <c r="CX44">
        <v>110356.54</v>
      </c>
      <c r="CY44">
        <v>111457.32</v>
      </c>
      <c r="CZ44">
        <v>113842.336</v>
      </c>
      <c r="DA44">
        <v>117889.01</v>
      </c>
      <c r="DB44">
        <v>123741.63</v>
      </c>
      <c r="DC44">
        <v>127801.19</v>
      </c>
      <c r="DD44">
        <v>131415.6</v>
      </c>
      <c r="DE44">
        <v>135446.25</v>
      </c>
      <c r="DF44">
        <v>137036.10999999999</v>
      </c>
      <c r="DG44">
        <v>134829.01999999999</v>
      </c>
      <c r="DH44">
        <v>141325.54999999999</v>
      </c>
      <c r="DI44">
        <v>144578.9</v>
      </c>
      <c r="DJ44">
        <v>146655.70000000001</v>
      </c>
      <c r="DK44">
        <v>149220.31</v>
      </c>
      <c r="DL44">
        <v>150798.39999999999</v>
      </c>
      <c r="DM44">
        <v>152054.06</v>
      </c>
      <c r="DN44">
        <v>153884.57999999999</v>
      </c>
      <c r="DO44">
        <v>157110.16</v>
      </c>
      <c r="DP44">
        <v>161402.73000000001</v>
      </c>
      <c r="DQ44">
        <v>163163.34</v>
      </c>
      <c r="DR44">
        <v>157357.79999999999</v>
      </c>
      <c r="DS44">
        <v>165946.16</v>
      </c>
      <c r="DT44">
        <v>167787.67</v>
      </c>
    </row>
    <row r="45" spans="1:124">
      <c r="A45" t="s">
        <v>434</v>
      </c>
      <c r="BO45">
        <f>0.0859845*BO$44</f>
        <v>3723.8055480150006</v>
      </c>
      <c r="BP45">
        <f t="shared" ref="BP45:DT45" si="0">0.0859845*BP$44</f>
        <v>3922.9017979200003</v>
      </c>
      <c r="BQ45">
        <f t="shared" si="0"/>
        <v>4070.6137106250003</v>
      </c>
      <c r="BR45">
        <f t="shared" si="0"/>
        <v>4316.713387455</v>
      </c>
      <c r="BS45">
        <f t="shared" si="0"/>
        <v>4606.2171800400001</v>
      </c>
      <c r="BT45">
        <f t="shared" si="0"/>
        <v>4899.8164143599997</v>
      </c>
      <c r="BU45">
        <f t="shared" si="0"/>
        <v>5100.7050111674998</v>
      </c>
      <c r="BV45">
        <f t="shared" si="0"/>
        <v>5373.9217917315</v>
      </c>
      <c r="BW45">
        <f t="shared" si="0"/>
        <v>5688.0758787300001</v>
      </c>
      <c r="BX45">
        <f t="shared" si="0"/>
        <v>5724.2074254750005</v>
      </c>
      <c r="BY45">
        <f t="shared" si="0"/>
        <v>5751.2297742900009</v>
      </c>
      <c r="BZ45">
        <f t="shared" si="0"/>
        <v>6057.9803378850002</v>
      </c>
      <c r="CA45">
        <f t="shared" si="0"/>
        <v>6280.8263665350005</v>
      </c>
      <c r="CB45">
        <f t="shared" si="0"/>
        <v>6535.6388527500003</v>
      </c>
      <c r="CC45">
        <f t="shared" si="0"/>
        <v>6760.7763683250005</v>
      </c>
      <c r="CD45">
        <f t="shared" si="0"/>
        <v>6702.2226435149996</v>
      </c>
      <c r="CE45">
        <f t="shared" si="0"/>
        <v>6674.5085493975002</v>
      </c>
      <c r="CF45">
        <f t="shared" si="0"/>
        <v>6638.4917919600002</v>
      </c>
      <c r="CG45">
        <f t="shared" si="0"/>
        <v>6745.8013078050008</v>
      </c>
      <c r="CH45">
        <f t="shared" si="0"/>
        <v>7066.0892710800008</v>
      </c>
      <c r="CI45">
        <f t="shared" si="0"/>
        <v>7249.0415011875002</v>
      </c>
      <c r="CJ45">
        <f t="shared" si="0"/>
        <v>7411.639480455</v>
      </c>
      <c r="CK45">
        <f t="shared" si="0"/>
        <v>7669.9477525020011</v>
      </c>
      <c r="CL45">
        <f t="shared" si="0"/>
        <v>7958.7356381400004</v>
      </c>
      <c r="CM45">
        <f t="shared" si="0"/>
        <v>8115.820377252001</v>
      </c>
      <c r="CN45">
        <f t="shared" si="0"/>
        <v>8220.5034105600007</v>
      </c>
      <c r="CO45">
        <f t="shared" si="0"/>
        <v>8278.123343700001</v>
      </c>
      <c r="CP45">
        <f t="shared" si="0"/>
        <v>8325.1809408600002</v>
      </c>
      <c r="CQ45">
        <f t="shared" si="0"/>
        <v>8391.2694874050012</v>
      </c>
      <c r="CR45">
        <f t="shared" si="0"/>
        <v>8497.4861402549996</v>
      </c>
      <c r="CS45">
        <f t="shared" si="0"/>
        <v>8691.1305429375006</v>
      </c>
      <c r="CT45">
        <f t="shared" si="0"/>
        <v>8939.9873127600003</v>
      </c>
      <c r="CU45">
        <f t="shared" si="0"/>
        <v>9032.4688015800002</v>
      </c>
      <c r="CV45">
        <f t="shared" si="0"/>
        <v>9089.5203771750002</v>
      </c>
      <c r="CW45">
        <f t="shared" si="0"/>
        <v>9246.6582547080016</v>
      </c>
      <c r="CX45">
        <f t="shared" si="0"/>
        <v>9488.9519136300005</v>
      </c>
      <c r="CY45">
        <f t="shared" si="0"/>
        <v>9583.6019315400008</v>
      </c>
      <c r="CZ45">
        <f t="shared" si="0"/>
        <v>9788.6763397920004</v>
      </c>
      <c r="DA45">
        <f t="shared" si="0"/>
        <v>10136.627580345001</v>
      </c>
      <c r="DB45">
        <f t="shared" si="0"/>
        <v>10639.862184735</v>
      </c>
      <c r="DC45">
        <f t="shared" si="0"/>
        <v>10988.921421555</v>
      </c>
      <c r="DD45">
        <f t="shared" si="0"/>
        <v>11299.704658200002</v>
      </c>
      <c r="DE45">
        <f t="shared" si="0"/>
        <v>11646.278083125</v>
      </c>
      <c r="DF45">
        <f t="shared" si="0"/>
        <v>11782.981400294999</v>
      </c>
      <c r="DG45">
        <f t="shared" si="0"/>
        <v>11593.20587019</v>
      </c>
      <c r="DH45">
        <f t="shared" si="0"/>
        <v>12151.806753974999</v>
      </c>
      <c r="DI45">
        <f t="shared" si="0"/>
        <v>12431.544427050001</v>
      </c>
      <c r="DJ45">
        <f t="shared" si="0"/>
        <v>12610.117036650001</v>
      </c>
      <c r="DK45">
        <f t="shared" si="0"/>
        <v>12830.633745195</v>
      </c>
      <c r="DL45">
        <f t="shared" si="0"/>
        <v>12966.3250248</v>
      </c>
      <c r="DM45">
        <f t="shared" si="0"/>
        <v>13074.292322070001</v>
      </c>
      <c r="DN45">
        <f t="shared" si="0"/>
        <v>13231.68866901</v>
      </c>
      <c r="DO45">
        <f t="shared" si="0"/>
        <v>13509.038552520002</v>
      </c>
      <c r="DP45">
        <f t="shared" si="0"/>
        <v>13878.133037685002</v>
      </c>
      <c r="DQ45">
        <f t="shared" si="0"/>
        <v>14029.51820823</v>
      </c>
      <c r="DR45">
        <f t="shared" si="0"/>
        <v>13530.3317541</v>
      </c>
      <c r="DS45">
        <f t="shared" si="0"/>
        <v>14268.797594520001</v>
      </c>
      <c r="DT45">
        <f t="shared" si="0"/>
        <v>14427.138911115002</v>
      </c>
    </row>
    <row r="46" spans="1:124">
      <c r="A46" t="s">
        <v>436</v>
      </c>
      <c r="BO46" s="12">
        <f>BO$45/BO$213</f>
        <v>1.1158767125888437E-6</v>
      </c>
      <c r="BP46" s="12">
        <f t="shared" ref="BP46:DR46" si="1">BP$45/BP$213</f>
        <v>1.151621119085908E-6</v>
      </c>
      <c r="BQ46" s="12">
        <f t="shared" si="1"/>
        <v>1.1712485746291519E-6</v>
      </c>
      <c r="BR46" s="12">
        <f t="shared" si="1"/>
        <v>1.2170689736685662E-6</v>
      </c>
      <c r="BS46" s="12">
        <f t="shared" si="1"/>
        <v>1.2722053976421758E-6</v>
      </c>
      <c r="BT46" s="12">
        <f t="shared" si="1"/>
        <v>1.3259266190709657E-6</v>
      </c>
      <c r="BU46" s="12">
        <f t="shared" si="1"/>
        <v>1.3529136241728435E-6</v>
      </c>
      <c r="BV46" s="12">
        <f t="shared" si="1"/>
        <v>1.3977113379009425E-6</v>
      </c>
      <c r="BW46" s="12">
        <f t="shared" si="1"/>
        <v>1.4509466741682534E-6</v>
      </c>
      <c r="BX46" s="12">
        <f t="shared" si="1"/>
        <v>1.4326574800189892E-6</v>
      </c>
      <c r="BY46" s="12">
        <f t="shared" si="1"/>
        <v>1.4132739862173215E-6</v>
      </c>
      <c r="BZ46" s="12">
        <f t="shared" si="1"/>
        <v>1.4623951075804917E-6</v>
      </c>
      <c r="CA46" s="12">
        <f t="shared" si="1"/>
        <v>1.4898399733103719E-6</v>
      </c>
      <c r="CB46" s="12">
        <f t="shared" si="1"/>
        <v>1.5235805032914852E-6</v>
      </c>
      <c r="CC46" s="12">
        <f t="shared" si="1"/>
        <v>1.5486537689359436E-6</v>
      </c>
      <c r="CD46" s="12">
        <f t="shared" si="1"/>
        <v>1.5081482940386923E-6</v>
      </c>
      <c r="CE46" s="12">
        <f t="shared" si="1"/>
        <v>1.4751508969188089E-6</v>
      </c>
      <c r="CF46" s="12">
        <f t="shared" si="1"/>
        <v>1.4406496507009256E-6</v>
      </c>
      <c r="CG46" s="12">
        <f t="shared" si="1"/>
        <v>1.4377595372122905E-6</v>
      </c>
      <c r="CH46" s="12">
        <f t="shared" si="1"/>
        <v>1.4795502110192405E-6</v>
      </c>
      <c r="CI46" s="12">
        <f t="shared" si="1"/>
        <v>1.4910413756377127E-6</v>
      </c>
      <c r="CJ46" s="12">
        <f t="shared" si="1"/>
        <v>1.4972817459856988E-6</v>
      </c>
      <c r="CK46" s="12">
        <f t="shared" si="1"/>
        <v>1.5215178216765071E-6</v>
      </c>
      <c r="CL46" s="12">
        <f t="shared" si="1"/>
        <v>1.5507170250010608E-6</v>
      </c>
      <c r="CM46" s="12">
        <f t="shared" si="1"/>
        <v>1.5536523321065641E-6</v>
      </c>
      <c r="CN46" s="12">
        <f t="shared" si="1"/>
        <v>1.5463189378038524E-6</v>
      </c>
      <c r="CO46" s="12">
        <f t="shared" si="1"/>
        <v>1.5312147376227406E-6</v>
      </c>
      <c r="CP46" s="12">
        <f t="shared" si="1"/>
        <v>1.5156848210274431E-6</v>
      </c>
      <c r="CQ46" s="12">
        <f t="shared" si="1"/>
        <v>1.5045037209867082E-6</v>
      </c>
      <c r="CR46" s="12">
        <f t="shared" si="1"/>
        <v>1.5011295630635807E-6</v>
      </c>
      <c r="CS46" s="12">
        <f t="shared" si="1"/>
        <v>1.5132854683745497E-6</v>
      </c>
      <c r="CT46" s="12">
        <f t="shared" si="1"/>
        <v>1.5347234884989818E-6</v>
      </c>
      <c r="CU46" s="12">
        <f t="shared" si="1"/>
        <v>1.5292470089121647E-6</v>
      </c>
      <c r="CV46" s="12">
        <f t="shared" si="1"/>
        <v>1.518130281166339E-6</v>
      </c>
      <c r="CW46" s="12">
        <f t="shared" si="1"/>
        <v>1.5239001877197172E-6</v>
      </c>
      <c r="CX46" s="12">
        <f t="shared" si="1"/>
        <v>1.5431952857126929E-6</v>
      </c>
      <c r="CY46" s="12">
        <f t="shared" si="1"/>
        <v>1.5381144445062807E-6</v>
      </c>
      <c r="CZ46" s="12">
        <f t="shared" si="1"/>
        <v>1.5507041576989252E-6</v>
      </c>
      <c r="DA46" s="12">
        <f t="shared" si="1"/>
        <v>1.5853595102218989E-6</v>
      </c>
      <c r="DB46" s="12">
        <f t="shared" si="1"/>
        <v>1.6430312717411594E-6</v>
      </c>
      <c r="DC46" s="12">
        <f t="shared" si="1"/>
        <v>1.6756063305037631E-6</v>
      </c>
      <c r="DD46" s="12">
        <f t="shared" si="1"/>
        <v>1.7013998657361067E-6</v>
      </c>
      <c r="DE46" s="12">
        <f t="shared" si="1"/>
        <v>1.7315443324024122E-6</v>
      </c>
      <c r="DF46" s="12">
        <f t="shared" si="1"/>
        <v>1.72984117084117E-6</v>
      </c>
      <c r="DG46" s="12">
        <f t="shared" si="1"/>
        <v>1.6805873818532082E-6</v>
      </c>
      <c r="DH46" s="12">
        <f t="shared" si="1"/>
        <v>1.7395501254224347E-6</v>
      </c>
      <c r="DI46" s="12">
        <f t="shared" si="1"/>
        <v>1.7575744361362219E-6</v>
      </c>
      <c r="DJ46" s="12">
        <f t="shared" si="1"/>
        <v>1.7607719806433395E-6</v>
      </c>
      <c r="DK46" s="12">
        <f t="shared" si="1"/>
        <v>1.7695977548295742E-6</v>
      </c>
      <c r="DL46" s="12">
        <f t="shared" si="1"/>
        <v>1.7667667686047099E-6</v>
      </c>
      <c r="DM46" s="12">
        <f t="shared" si="1"/>
        <v>1.7604686742713864E-6</v>
      </c>
      <c r="DN46" s="12">
        <f t="shared" si="1"/>
        <v>1.761061295368906E-6</v>
      </c>
      <c r="DO46" s="12">
        <f t="shared" si="1"/>
        <v>1.777546610455971E-6</v>
      </c>
      <c r="DP46" s="12">
        <f t="shared" si="1"/>
        <v>1.8061572925503669E-6</v>
      </c>
      <c r="DQ46" s="12">
        <f t="shared" si="1"/>
        <v>1.8067748464109052E-6</v>
      </c>
      <c r="DR46" s="12">
        <f t="shared" si="1"/>
        <v>1.7255978911200906E-6</v>
      </c>
      <c r="DS46" s="12"/>
      <c r="DT46" s="12"/>
    </row>
    <row r="47" spans="1:124">
      <c r="A47" t="s">
        <v>435</v>
      </c>
      <c r="BO47">
        <f>0.0036*BO$44</f>
        <v>155.908332</v>
      </c>
      <c r="BP47">
        <f t="shared" ref="BP47:DT47" si="2">0.0036*BP$44</f>
        <v>164.24409599999998</v>
      </c>
      <c r="BQ47">
        <f t="shared" si="2"/>
        <v>170.42849999999999</v>
      </c>
      <c r="BR47">
        <f t="shared" si="2"/>
        <v>180.732204</v>
      </c>
      <c r="BS47">
        <f t="shared" si="2"/>
        <v>192.85315199999999</v>
      </c>
      <c r="BT47">
        <f t="shared" si="2"/>
        <v>205.145568</v>
      </c>
      <c r="BU47">
        <f t="shared" si="2"/>
        <v>213.55637399999998</v>
      </c>
      <c r="BV47">
        <f t="shared" si="2"/>
        <v>224.99541719999999</v>
      </c>
      <c r="BW47">
        <f t="shared" si="2"/>
        <v>238.14842399999998</v>
      </c>
      <c r="BX47">
        <f t="shared" si="2"/>
        <v>239.66118</v>
      </c>
      <c r="BY47">
        <f t="shared" si="2"/>
        <v>240.79255200000003</v>
      </c>
      <c r="BZ47">
        <f t="shared" si="2"/>
        <v>253.63558800000001</v>
      </c>
      <c r="CA47">
        <f t="shared" si="2"/>
        <v>262.96570800000001</v>
      </c>
      <c r="CB47">
        <f t="shared" si="2"/>
        <v>273.63419999999996</v>
      </c>
      <c r="CC47">
        <f t="shared" si="2"/>
        <v>283.06026000000003</v>
      </c>
      <c r="CD47">
        <f t="shared" si="2"/>
        <v>280.60873199999997</v>
      </c>
      <c r="CE47">
        <f t="shared" si="2"/>
        <v>279.44839799999994</v>
      </c>
      <c r="CF47">
        <f t="shared" si="2"/>
        <v>277.94044799999995</v>
      </c>
      <c r="CG47">
        <f t="shared" si="2"/>
        <v>282.43328400000001</v>
      </c>
      <c r="CH47">
        <f t="shared" si="2"/>
        <v>295.84310399999998</v>
      </c>
      <c r="CI47">
        <f t="shared" si="2"/>
        <v>303.50295</v>
      </c>
      <c r="CJ47">
        <f t="shared" si="2"/>
        <v>310.31060400000001</v>
      </c>
      <c r="CK47">
        <f t="shared" si="2"/>
        <v>321.1254576</v>
      </c>
      <c r="CL47">
        <f t="shared" si="2"/>
        <v>333.216432</v>
      </c>
      <c r="CM47">
        <f t="shared" si="2"/>
        <v>339.7932576</v>
      </c>
      <c r="CN47">
        <f t="shared" si="2"/>
        <v>344.17612799999995</v>
      </c>
      <c r="CO47">
        <f t="shared" si="2"/>
        <v>346.58856000000003</v>
      </c>
      <c r="CP47">
        <f t="shared" si="2"/>
        <v>348.55876799999999</v>
      </c>
      <c r="CQ47">
        <f t="shared" si="2"/>
        <v>351.32576399999999</v>
      </c>
      <c r="CR47">
        <f t="shared" si="2"/>
        <v>355.77284399999996</v>
      </c>
      <c r="CS47">
        <f t="shared" si="2"/>
        <v>363.88034999999996</v>
      </c>
      <c r="CT47">
        <f t="shared" si="2"/>
        <v>374.299488</v>
      </c>
      <c r="CU47">
        <f t="shared" si="2"/>
        <v>378.17150399999997</v>
      </c>
      <c r="CV47">
        <f t="shared" si="2"/>
        <v>380.56013999999999</v>
      </c>
      <c r="CW47">
        <f t="shared" si="2"/>
        <v>387.13919040000002</v>
      </c>
      <c r="CX47">
        <f t="shared" si="2"/>
        <v>397.28354399999995</v>
      </c>
      <c r="CY47">
        <f t="shared" si="2"/>
        <v>401.246352</v>
      </c>
      <c r="CZ47">
        <f t="shared" si="2"/>
        <v>409.83240959999995</v>
      </c>
      <c r="DA47">
        <f t="shared" si="2"/>
        <v>424.40043599999996</v>
      </c>
      <c r="DB47">
        <f t="shared" si="2"/>
        <v>445.46986800000002</v>
      </c>
      <c r="DC47">
        <f t="shared" si="2"/>
        <v>460.08428399999997</v>
      </c>
      <c r="DD47">
        <f t="shared" si="2"/>
        <v>473.09616</v>
      </c>
      <c r="DE47">
        <f t="shared" si="2"/>
        <v>487.60649999999998</v>
      </c>
      <c r="DF47">
        <f t="shared" si="2"/>
        <v>493.32999599999994</v>
      </c>
      <c r="DG47">
        <f t="shared" si="2"/>
        <v>485.38447199999996</v>
      </c>
      <c r="DH47">
        <f t="shared" si="2"/>
        <v>508.77197999999993</v>
      </c>
      <c r="DI47">
        <f t="shared" si="2"/>
        <v>520.48403999999994</v>
      </c>
      <c r="DJ47">
        <f t="shared" si="2"/>
        <v>527.96051999999997</v>
      </c>
      <c r="DK47">
        <f t="shared" si="2"/>
        <v>537.19311600000003</v>
      </c>
      <c r="DL47">
        <f t="shared" si="2"/>
        <v>542.87423999999999</v>
      </c>
      <c r="DM47">
        <f t="shared" si="2"/>
        <v>547.39461599999993</v>
      </c>
      <c r="DN47">
        <f t="shared" si="2"/>
        <v>553.98448799999994</v>
      </c>
      <c r="DO47">
        <f t="shared" si="2"/>
        <v>565.59657600000003</v>
      </c>
      <c r="DP47">
        <f t="shared" si="2"/>
        <v>581.04982800000005</v>
      </c>
      <c r="DQ47">
        <f t="shared" si="2"/>
        <v>587.38802399999997</v>
      </c>
      <c r="DR47">
        <f t="shared" si="2"/>
        <v>566.48807999999997</v>
      </c>
      <c r="DS47">
        <f t="shared" si="2"/>
        <v>597.40617599999996</v>
      </c>
      <c r="DT47">
        <f t="shared" si="2"/>
        <v>604.03561200000001</v>
      </c>
    </row>
    <row r="48" spans="1:124">
      <c r="A48" t="s">
        <v>639</v>
      </c>
      <c r="BI48">
        <v>1804199873.0239868</v>
      </c>
      <c r="BJ48">
        <v>1659440633.4330235</v>
      </c>
      <c r="BK48">
        <v>1593636133.8857002</v>
      </c>
      <c r="BL48">
        <v>1555921639.40938</v>
      </c>
      <c r="BM48">
        <v>1511242954.9967432</v>
      </c>
      <c r="BN48">
        <v>1467467758.4762568</v>
      </c>
      <c r="BO48">
        <v>1422180236.5976968</v>
      </c>
      <c r="BP48">
        <v>1391845416.0995467</v>
      </c>
      <c r="BQ48">
        <v>1373365760.3403699</v>
      </c>
      <c r="BR48">
        <v>1366835055.4962132</v>
      </c>
      <c r="BS48">
        <v>1372703770.6502266</v>
      </c>
      <c r="BT48">
        <v>1358377563.9368668</v>
      </c>
      <c r="BU48">
        <v>1335889895.2992735</v>
      </c>
      <c r="BV48">
        <v>1306329238.98824</v>
      </c>
      <c r="BW48">
        <v>1297837641.4337134</v>
      </c>
      <c r="BX48">
        <v>1268565411.2752266</v>
      </c>
      <c r="BY48">
        <v>1253118085.8027134</v>
      </c>
      <c r="BZ48">
        <v>1234982203.8523335</v>
      </c>
      <c r="CA48">
        <v>1220524071.7798867</v>
      </c>
      <c r="CB48">
        <v>1192783329.9585967</v>
      </c>
      <c r="CC48">
        <v>1163015712.44049</v>
      </c>
      <c r="CD48">
        <v>1197153403.1422901</v>
      </c>
      <c r="CE48">
        <v>1212405741.2498267</v>
      </c>
      <c r="CF48">
        <v>1213704888.16728</v>
      </c>
      <c r="CG48">
        <v>1244570106.8722501</v>
      </c>
      <c r="CH48">
        <v>1278482365.0339031</v>
      </c>
      <c r="CI48">
        <v>1295351351.3627765</v>
      </c>
      <c r="CJ48">
        <v>1319052646.6668665</v>
      </c>
      <c r="CK48">
        <v>1340116786.5907066</v>
      </c>
      <c r="CL48">
        <v>1369619480.0550964</v>
      </c>
      <c r="CM48">
        <v>1391440638.3861234</v>
      </c>
      <c r="CN48">
        <v>1358959263.8217432</v>
      </c>
      <c r="CO48">
        <v>1347430454.2852368</v>
      </c>
      <c r="CP48">
        <v>1349533766.0917065</v>
      </c>
      <c r="CQ48">
        <v>1351104199.4013734</v>
      </c>
      <c r="CR48">
        <v>1344760509.2826934</v>
      </c>
      <c r="CS48">
        <v>1335150002.4347832</v>
      </c>
      <c r="CT48">
        <v>1318196594.5096066</v>
      </c>
      <c r="CU48">
        <v>1788437726.5599566</v>
      </c>
      <c r="CV48">
        <v>1246432499.7151666</v>
      </c>
      <c r="CW48">
        <v>1230205622.5255299</v>
      </c>
      <c r="CX48">
        <v>1378145241.1066668</v>
      </c>
      <c r="CY48">
        <v>1333316102.4347932</v>
      </c>
      <c r="CZ48">
        <v>1500889178.3701568</v>
      </c>
      <c r="DA48">
        <v>1545985228.2867398</v>
      </c>
      <c r="DB48">
        <v>1513606542.1498601</v>
      </c>
      <c r="DC48">
        <v>1417488458.0942767</v>
      </c>
      <c r="DD48">
        <v>1495637471.6695132</v>
      </c>
      <c r="DE48">
        <v>1311681389.2262766</v>
      </c>
      <c r="DF48">
        <v>1357326508.4737134</v>
      </c>
      <c r="DG48">
        <v>1600747193.8120501</v>
      </c>
      <c r="DH48">
        <v>1456661972.4426267</v>
      </c>
      <c r="DI48">
        <v>1381410749.0336101</v>
      </c>
      <c r="DJ48">
        <v>1485661285.0392635</v>
      </c>
      <c r="DK48">
        <v>1533382252.2735569</v>
      </c>
      <c r="DL48">
        <v>1649026487.6403799</v>
      </c>
      <c r="DM48">
        <v>1704915669.8455799</v>
      </c>
      <c r="DN48">
        <v>1555204769.8059065</v>
      </c>
      <c r="DO48">
        <v>1521109412.5722234</v>
      </c>
      <c r="DP48">
        <v>1553636945.7346566</v>
      </c>
      <c r="DQ48">
        <v>1802636945.7346568</v>
      </c>
    </row>
    <row r="49" spans="1:124">
      <c r="A49" t="s">
        <v>637</v>
      </c>
      <c r="BI49">
        <v>2415000000</v>
      </c>
      <c r="BJ49">
        <v>2548000000</v>
      </c>
      <c r="BK49">
        <v>2553000000</v>
      </c>
      <c r="BL49">
        <v>2644000000</v>
      </c>
      <c r="BM49">
        <v>2794000000</v>
      </c>
      <c r="BN49">
        <v>2939000000</v>
      </c>
      <c r="BO49">
        <v>3076000000</v>
      </c>
      <c r="BP49">
        <v>3219000000</v>
      </c>
      <c r="BQ49">
        <v>3322000000</v>
      </c>
      <c r="BR49">
        <v>3503000000</v>
      </c>
      <c r="BS49">
        <v>3737000000</v>
      </c>
      <c r="BT49">
        <v>4047000000</v>
      </c>
      <c r="BU49">
        <v>4210000000</v>
      </c>
      <c r="BV49">
        <v>4406000000</v>
      </c>
      <c r="BW49">
        <v>4640000000</v>
      </c>
      <c r="BX49">
        <v>4620000000</v>
      </c>
      <c r="BY49">
        <v>4613000000</v>
      </c>
      <c r="BZ49">
        <v>4858000000</v>
      </c>
      <c r="CA49">
        <v>4991000000</v>
      </c>
      <c r="CB49">
        <v>5174000000</v>
      </c>
      <c r="CC49">
        <v>5312000000</v>
      </c>
      <c r="CD49">
        <v>5286000000</v>
      </c>
      <c r="CE49">
        <v>5142000000</v>
      </c>
      <c r="CF49">
        <v>5104000000</v>
      </c>
      <c r="CG49">
        <v>5152000000</v>
      </c>
      <c r="CH49">
        <v>5302000000</v>
      </c>
      <c r="CI49">
        <v>5490000000</v>
      </c>
      <c r="CJ49">
        <v>5568000000</v>
      </c>
      <c r="CK49">
        <v>5749000000</v>
      </c>
      <c r="CL49">
        <v>5968000000</v>
      </c>
      <c r="CM49">
        <v>6057000000</v>
      </c>
      <c r="CN49">
        <v>6195000000</v>
      </c>
      <c r="CO49">
        <v>6324000000</v>
      </c>
      <c r="CP49">
        <v>6126000000</v>
      </c>
      <c r="CQ49">
        <v>6191000000</v>
      </c>
      <c r="CR49">
        <v>6235000000</v>
      </c>
      <c r="CS49">
        <v>6368000000</v>
      </c>
      <c r="CT49">
        <v>6564000000</v>
      </c>
      <c r="CU49">
        <v>6602000000</v>
      </c>
      <c r="CV49">
        <v>6581000000</v>
      </c>
      <c r="CW49">
        <v>6668000000</v>
      </c>
      <c r="CX49">
        <v>6856000000</v>
      </c>
      <c r="CY49">
        <v>6914000000</v>
      </c>
      <c r="CZ49">
        <v>7072000000</v>
      </c>
      <c r="DA49">
        <v>7417000000</v>
      </c>
      <c r="DB49">
        <v>7770000000</v>
      </c>
      <c r="DC49">
        <v>8027000000</v>
      </c>
      <c r="DD49">
        <v>8290000000</v>
      </c>
      <c r="DE49">
        <v>8541000000</v>
      </c>
      <c r="DF49">
        <v>8719000000</v>
      </c>
      <c r="DG49">
        <v>8587000000</v>
      </c>
      <c r="DH49">
        <v>9043000000</v>
      </c>
      <c r="DI49">
        <v>9337000000</v>
      </c>
      <c r="DJ49">
        <v>9487000000</v>
      </c>
      <c r="DK49">
        <v>9549000000</v>
      </c>
      <c r="DL49">
        <v>9619000000</v>
      </c>
      <c r="DM49">
        <v>9610000000</v>
      </c>
      <c r="DN49">
        <v>9613000000</v>
      </c>
      <c r="DO49">
        <v>9742000000</v>
      </c>
      <c r="DP49">
        <v>9940000000</v>
      </c>
      <c r="DQ49">
        <v>9945622215.9236813</v>
      </c>
    </row>
    <row r="50" spans="1:124" s="1" customFormat="1" ht="15" thickBot="1">
      <c r="A50" s="1" t="s">
        <v>186</v>
      </c>
      <c r="B50" s="37">
        <v>2000000000</v>
      </c>
      <c r="AZ50" s="37">
        <v>5000000000</v>
      </c>
      <c r="BK50" s="28"/>
      <c r="BL50" s="37">
        <v>10000000000</v>
      </c>
      <c r="BY50" s="37">
        <v>16000000000</v>
      </c>
      <c r="CK50" s="37">
        <v>20000000000</v>
      </c>
      <c r="CX50" s="37">
        <v>25000000000</v>
      </c>
      <c r="DH50" s="37">
        <v>32000000000</v>
      </c>
    </row>
    <row r="51" spans="1:124" s="7" customFormat="1" ht="15" thickBot="1">
      <c r="A51" s="7" t="s">
        <v>118</v>
      </c>
      <c r="B51" s="8">
        <f>B50/3.67</f>
        <v>544959128.06539512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>
        <f>AZ50/3.67</f>
        <v>1362397820.1634877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31"/>
      <c r="BL51" s="8">
        <f>BL50/3.67</f>
        <v>2724795640.3269753</v>
      </c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>
        <f>BY50/3.67</f>
        <v>4359673024.5231609</v>
      </c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>
        <f>CK50/3.67</f>
        <v>5449591280.6539507</v>
      </c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>
        <f>CX50/3.67</f>
        <v>6811989100.8174391</v>
      </c>
      <c r="CY51" s="8"/>
      <c r="CZ51" s="8"/>
      <c r="DA51" s="8"/>
      <c r="DB51" s="8"/>
      <c r="DC51" s="8"/>
      <c r="DD51" s="8"/>
      <c r="DE51" s="8"/>
      <c r="DF51" s="8"/>
      <c r="DG51" s="8"/>
      <c r="DH51" s="8">
        <f>DH50/3.67</f>
        <v>8719346049.0463219</v>
      </c>
    </row>
    <row r="52" spans="1:124" s="9" customFormat="1" ht="15" thickBot="1">
      <c r="A52" s="9" t="s">
        <v>180</v>
      </c>
      <c r="B52" s="11">
        <v>901810000000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1">
        <v>905430000000</v>
      </c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>
        <v>907690000000</v>
      </c>
      <c r="BD52" s="10"/>
      <c r="BE52" s="10"/>
      <c r="BF52" s="10"/>
      <c r="BG52" s="10"/>
      <c r="BH52" s="10"/>
      <c r="BI52" s="10"/>
      <c r="BJ52" s="10"/>
      <c r="BK52" s="31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1">
        <v>911190000000</v>
      </c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1">
        <v>919680000000</v>
      </c>
      <c r="CZ52" s="10"/>
      <c r="DA52" s="10"/>
      <c r="DB52" s="10"/>
      <c r="DC52" s="10"/>
      <c r="DD52" s="10"/>
      <c r="DE52" s="10"/>
      <c r="DF52" s="10"/>
      <c r="DG52" s="10"/>
      <c r="DH52" s="11">
        <v>925000000000</v>
      </c>
    </row>
    <row r="53" spans="1:124" s="7" customFormat="1" ht="15" thickBot="1">
      <c r="A53" s="7" t="s">
        <v>640</v>
      </c>
      <c r="B53" s="3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3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3"/>
      <c r="BD53" s="8"/>
      <c r="BE53" s="8"/>
      <c r="BF53" s="8"/>
      <c r="BG53" s="8"/>
      <c r="BH53" s="8"/>
      <c r="BI53">
        <v>861367760.02847195</v>
      </c>
      <c r="BJ53">
        <v>839096498.67894506</v>
      </c>
      <c r="BK53">
        <v>716515778.81586039</v>
      </c>
      <c r="BL53">
        <v>768401967.05109918</v>
      </c>
      <c r="BM53">
        <v>917364745.17766762</v>
      </c>
      <c r="BN53">
        <v>1111325552.5543563</v>
      </c>
      <c r="BO53">
        <v>1230950689.3908973</v>
      </c>
      <c r="BP53">
        <v>1188125640.6512232</v>
      </c>
      <c r="BQ53">
        <v>994841574.31723857</v>
      </c>
      <c r="BR53">
        <v>1067597545.0682718</v>
      </c>
      <c r="BS53">
        <v>1108396499.5285947</v>
      </c>
      <c r="BT53">
        <v>1032788169.3546896</v>
      </c>
      <c r="BU53">
        <v>1097282056.9079397</v>
      </c>
      <c r="BV53">
        <v>1333599815.1029456</v>
      </c>
      <c r="BW53">
        <v>1300810504.1228921</v>
      </c>
      <c r="BX53">
        <v>1213921315.5453064</v>
      </c>
      <c r="BY53">
        <v>1175959156.1024992</v>
      </c>
      <c r="BZ53">
        <v>1282040229.4813852</v>
      </c>
      <c r="CA53">
        <v>1390384030.1462686</v>
      </c>
      <c r="CB53">
        <v>1446760821.1209464</v>
      </c>
      <c r="CC53">
        <v>1321533678.5386856</v>
      </c>
      <c r="CD53">
        <v>1633583312.6806324</v>
      </c>
      <c r="CE53">
        <v>1616951749.6686165</v>
      </c>
      <c r="CF53">
        <v>1709340676.9060585</v>
      </c>
      <c r="CG53">
        <v>1865454775.9591961</v>
      </c>
      <c r="CH53">
        <v>1731134394.2300656</v>
      </c>
      <c r="CI53">
        <v>1628534954.799948</v>
      </c>
      <c r="CJ53">
        <v>1700763996.8018486</v>
      </c>
      <c r="CK53">
        <v>1807215862.0246444</v>
      </c>
      <c r="CL53">
        <v>1707611607.57359</v>
      </c>
      <c r="CM53">
        <v>1665375332.7251632</v>
      </c>
      <c r="CN53">
        <v>1792678234.9487059</v>
      </c>
      <c r="CO53">
        <v>1904276459.8253901</v>
      </c>
      <c r="CP53">
        <v>2131007410.7327447</v>
      </c>
      <c r="CQ53">
        <v>2069316403.9606154</v>
      </c>
      <c r="CR53">
        <v>1929657339.3514745</v>
      </c>
      <c r="CS53">
        <v>1924104886.0052364</v>
      </c>
      <c r="CT53">
        <v>1879020701.1574423</v>
      </c>
      <c r="CU53">
        <v>1985708988.2402298</v>
      </c>
      <c r="CV53">
        <v>2100004107.7418547</v>
      </c>
      <c r="CW53">
        <v>1908352322.1544785</v>
      </c>
      <c r="CX53">
        <v>1866525916.351568</v>
      </c>
      <c r="CY53">
        <v>1771031412.8621798</v>
      </c>
      <c r="CZ53">
        <v>2159155361.8491044</v>
      </c>
      <c r="DA53">
        <v>2235326499.2022066</v>
      </c>
      <c r="DB53">
        <v>2136799229.1905079</v>
      </c>
      <c r="DC53">
        <v>2207872222.2984333</v>
      </c>
      <c r="DD53">
        <v>2262164692.6612329</v>
      </c>
      <c r="DE53">
        <v>2299543840.9123869</v>
      </c>
      <c r="DF53">
        <v>2215285584.3355136</v>
      </c>
      <c r="DG53">
        <v>2283345282.4044476</v>
      </c>
      <c r="DH53">
        <v>2273449116.37993</v>
      </c>
      <c r="DI53">
        <v>2385945310.9854913</v>
      </c>
      <c r="DJ53">
        <v>2440502398.5942369</v>
      </c>
      <c r="DK53">
        <v>2477865726.0688844</v>
      </c>
      <c r="DL53">
        <v>2564000039.2749038</v>
      </c>
      <c r="DM53">
        <v>2607821039.7626209</v>
      </c>
      <c r="DN53">
        <v>2683506604.4567957</v>
      </c>
      <c r="DO53">
        <v>2519991389.973299</v>
      </c>
      <c r="DP53">
        <v>2561090661.7026005</v>
      </c>
      <c r="DQ53">
        <v>2625990564.6281962</v>
      </c>
    </row>
    <row r="54" spans="1:124" s="7" customFormat="1" ht="15" thickBot="1">
      <c r="A54" s="7" t="s">
        <v>642</v>
      </c>
      <c r="B54" s="3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3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3"/>
      <c r="BD54" s="8"/>
      <c r="BE54" s="8"/>
      <c r="BF54" s="8"/>
      <c r="BG54" s="8"/>
      <c r="BH54" s="8"/>
      <c r="BI54">
        <v>677444847.2352941</v>
      </c>
      <c r="BJ54">
        <v>1258398987.0588236</v>
      </c>
      <c r="BK54">
        <v>660306208.41176474</v>
      </c>
      <c r="BL54">
        <v>1408220922</v>
      </c>
      <c r="BM54">
        <v>1023822621.3529413</v>
      </c>
      <c r="BN54">
        <v>1529523498.2941177</v>
      </c>
      <c r="BO54">
        <v>480777095.11764711</v>
      </c>
      <c r="BP54">
        <v>1434329463.7647059</v>
      </c>
      <c r="BQ54">
        <v>1640822129.5882351</v>
      </c>
      <c r="BR54">
        <v>2367404223.9411764</v>
      </c>
      <c r="BS54">
        <v>748211123.1764704</v>
      </c>
      <c r="BT54">
        <v>723909317</v>
      </c>
      <c r="BU54">
        <v>2285129484.1176472</v>
      </c>
      <c r="BV54">
        <v>1321762657.8823528</v>
      </c>
      <c r="BW54">
        <v>1795608630.0588238</v>
      </c>
      <c r="BX54">
        <v>3547957630.7058825</v>
      </c>
      <c r="BY54">
        <v>2407023057.9411769</v>
      </c>
      <c r="BZ54">
        <v>2869446111</v>
      </c>
      <c r="CA54">
        <v>1582221573.5294116</v>
      </c>
      <c r="CB54">
        <v>2551675547.7058825</v>
      </c>
      <c r="CC54">
        <v>1618457512</v>
      </c>
      <c r="CD54">
        <v>780913096.82352936</v>
      </c>
      <c r="CE54">
        <v>2258690189.2941179</v>
      </c>
      <c r="CF54">
        <v>1786388242.1176472</v>
      </c>
      <c r="CG54">
        <v>673823700.11764705</v>
      </c>
      <c r="CH54">
        <v>2835898103.7647061</v>
      </c>
      <c r="CI54">
        <v>2706800257.2352934</v>
      </c>
      <c r="CJ54">
        <v>2348568690.8823524</v>
      </c>
      <c r="CK54">
        <v>824022371.94117653</v>
      </c>
      <c r="CL54">
        <v>2196890911.9999995</v>
      </c>
      <c r="CM54">
        <v>3511832387.3529406</v>
      </c>
      <c r="CN54">
        <v>2622000591.0588241</v>
      </c>
      <c r="CO54">
        <v>2213559349.7058825</v>
      </c>
      <c r="CP54">
        <v>2290566308.1176472</v>
      </c>
      <c r="CQ54">
        <v>3101570932.7058825</v>
      </c>
      <c r="CR54">
        <v>1789830620.8235297</v>
      </c>
      <c r="CS54">
        <v>2021369281.4705882</v>
      </c>
      <c r="CT54">
        <v>3074548945.8235292</v>
      </c>
      <c r="CU54">
        <v>3263701138.5882354</v>
      </c>
      <c r="CV54">
        <v>1941488753.1176474</v>
      </c>
      <c r="CW54">
        <v>3538724444.8235288</v>
      </c>
      <c r="CX54">
        <v>3756663335.2352934</v>
      </c>
      <c r="CY54">
        <v>2675943456.5294118</v>
      </c>
      <c r="CZ54">
        <v>1613606505.1176472</v>
      </c>
      <c r="DA54">
        <v>2556661948.5294118</v>
      </c>
      <c r="DB54">
        <v>3601666568.8235288</v>
      </c>
      <c r="DC54">
        <v>2200952692.0588236</v>
      </c>
      <c r="DD54">
        <v>3217960056.1764703</v>
      </c>
      <c r="DE54">
        <v>2994577001.2941179</v>
      </c>
      <c r="DF54">
        <v>3632270669.5882359</v>
      </c>
      <c r="DG54">
        <v>3034522485.5294113</v>
      </c>
      <c r="DH54">
        <v>3299776429.7647066</v>
      </c>
      <c r="DI54">
        <v>4076728145.647059</v>
      </c>
      <c r="DJ54">
        <v>2824434011.7058821</v>
      </c>
      <c r="DK54">
        <v>3644909950.8823533</v>
      </c>
      <c r="DL54">
        <v>3834119221.0588241</v>
      </c>
      <c r="DM54">
        <v>2641501733.7647061</v>
      </c>
      <c r="DN54">
        <v>3183232239.7647066</v>
      </c>
      <c r="DO54">
        <v>3830033323.7647057</v>
      </c>
      <c r="DP54">
        <v>3776393861.5882349</v>
      </c>
      <c r="DQ54">
        <v>3136742772.8823538</v>
      </c>
    </row>
    <row r="55" spans="1:124" s="6" customFormat="1">
      <c r="A55" s="6" t="s">
        <v>179</v>
      </c>
      <c r="B55" s="6">
        <v>295.8</v>
      </c>
      <c r="G55" s="6">
        <v>297.60000000000002</v>
      </c>
      <c r="L55" s="6">
        <v>299.7</v>
      </c>
      <c r="Q55" s="6">
        <v>301.39999999999998</v>
      </c>
      <c r="V55" s="6">
        <v>303</v>
      </c>
      <c r="AA55" s="6">
        <v>305</v>
      </c>
      <c r="AF55" s="6">
        <v>307.2</v>
      </c>
      <c r="AK55" s="6">
        <v>309.39999999999998</v>
      </c>
      <c r="AP55" s="6">
        <v>310.39999999999998</v>
      </c>
      <c r="AU55" s="6">
        <v>310.10000000000002</v>
      </c>
      <c r="AZ55" s="6">
        <v>310.7</v>
      </c>
      <c r="BE55" s="6">
        <v>313</v>
      </c>
      <c r="BJ55" s="6">
        <v>316.89999999999998</v>
      </c>
      <c r="BK55" s="32"/>
      <c r="BO55" s="6">
        <v>320</v>
      </c>
      <c r="BT55" s="6">
        <v>325</v>
      </c>
      <c r="BY55" s="6">
        <v>331.3</v>
      </c>
      <c r="CB55" s="6">
        <v>334.6</v>
      </c>
      <c r="CC55" s="6">
        <v>336.7</v>
      </c>
      <c r="CD55" s="6">
        <v>338.7</v>
      </c>
      <c r="CE55" s="6">
        <v>339.7</v>
      </c>
      <c r="CF55" s="6">
        <v>340.9</v>
      </c>
      <c r="CG55" s="6">
        <v>342.5</v>
      </c>
      <c r="CH55" s="6">
        <v>344.1</v>
      </c>
      <c r="CI55" s="6">
        <v>345.5</v>
      </c>
      <c r="CJ55" s="6">
        <v>346.9</v>
      </c>
      <c r="CK55" s="6">
        <v>348.5</v>
      </c>
      <c r="CL55" s="6">
        <v>350.9</v>
      </c>
      <c r="CM55" s="6">
        <v>352.6</v>
      </c>
      <c r="CN55" s="6">
        <v>353.7</v>
      </c>
      <c r="CO55" s="6">
        <v>355.1</v>
      </c>
      <c r="CP55" s="6">
        <v>355.9</v>
      </c>
      <c r="CQ55" s="6">
        <v>356.6</v>
      </c>
      <c r="CR55" s="6">
        <v>358.2</v>
      </c>
      <c r="CS55" s="6">
        <v>360.2</v>
      </c>
      <c r="CT55" s="6">
        <v>362</v>
      </c>
      <c r="CU55" s="6">
        <v>363.2</v>
      </c>
      <c r="CV55" s="6">
        <v>365.7</v>
      </c>
      <c r="CW55" s="6">
        <v>367.8</v>
      </c>
      <c r="CX55" s="6">
        <v>368.9</v>
      </c>
      <c r="CY55" s="6">
        <v>370.4</v>
      </c>
      <c r="CZ55" s="6">
        <v>372.5</v>
      </c>
      <c r="DA55" s="6">
        <v>375.1</v>
      </c>
      <c r="DB55" s="6">
        <v>376.6</v>
      </c>
      <c r="DC55" s="6">
        <v>379</v>
      </c>
      <c r="DD55" s="6">
        <v>381.2</v>
      </c>
      <c r="DE55" s="6">
        <v>382.9</v>
      </c>
      <c r="DF55" s="6">
        <v>385</v>
      </c>
      <c r="DG55" s="6">
        <v>386.4</v>
      </c>
      <c r="DH55" s="6">
        <v>388.7</v>
      </c>
      <c r="DI55" s="6">
        <v>390.6</v>
      </c>
      <c r="DJ55" s="6">
        <v>392.6</v>
      </c>
      <c r="DK55" s="6">
        <v>395.5</v>
      </c>
      <c r="DL55" s="6">
        <v>397.5</v>
      </c>
      <c r="DM55" s="6">
        <v>399.6</v>
      </c>
      <c r="DN55" s="6">
        <v>402.9</v>
      </c>
    </row>
    <row r="56" spans="1:124">
      <c r="A56" t="s">
        <v>650</v>
      </c>
      <c r="CN56">
        <v>0.74</v>
      </c>
      <c r="CO56">
        <v>0.69</v>
      </c>
      <c r="CP56">
        <v>0.51</v>
      </c>
      <c r="CQ56">
        <v>0.52</v>
      </c>
      <c r="CR56">
        <v>0.61</v>
      </c>
      <c r="CS56">
        <v>0.74</v>
      </c>
      <c r="CT56">
        <v>0.62</v>
      </c>
      <c r="CU56">
        <v>0.75</v>
      </c>
      <c r="CV56">
        <v>0.9</v>
      </c>
      <c r="CW56">
        <v>0.67</v>
      </c>
      <c r="CX56">
        <v>0.68</v>
      </c>
      <c r="CY56">
        <v>0.83</v>
      </c>
      <c r="CZ56">
        <v>0.92</v>
      </c>
      <c r="DA56">
        <v>0.91</v>
      </c>
      <c r="DB56">
        <v>0.82</v>
      </c>
      <c r="DC56">
        <v>0.97</v>
      </c>
      <c r="DD56">
        <v>0.93</v>
      </c>
      <c r="DE56">
        <v>0.96</v>
      </c>
      <c r="DF56">
        <v>0.83</v>
      </c>
      <c r="DG56">
        <v>0.95</v>
      </c>
      <c r="DH56">
        <v>1.02</v>
      </c>
      <c r="DI56">
        <v>0.9</v>
      </c>
      <c r="DJ56">
        <v>0.94</v>
      </c>
      <c r="DK56">
        <v>0.97</v>
      </c>
      <c r="DL56">
        <v>1.04</v>
      </c>
      <c r="DM56">
        <v>1.19</v>
      </c>
      <c r="DN56">
        <v>1.31</v>
      </c>
      <c r="DO56">
        <v>1.21</v>
      </c>
      <c r="DP56">
        <v>1.1399999999999999</v>
      </c>
      <c r="DQ56">
        <v>1.27</v>
      </c>
      <c r="DR56">
        <v>1.31</v>
      </c>
      <c r="DS56">
        <v>1.1399999999999999</v>
      </c>
      <c r="DT56">
        <v>1.19</v>
      </c>
    </row>
    <row r="57" spans="1:124">
      <c r="A57" t="s">
        <v>119</v>
      </c>
      <c r="BK57" s="29">
        <v>2.4141448942323975E-2</v>
      </c>
      <c r="BL57">
        <v>2.6228423411529068E-2</v>
      </c>
      <c r="BM57">
        <v>2.8869211473921158E-2</v>
      </c>
      <c r="BN57">
        <v>3.2003358497023987E-2</v>
      </c>
      <c r="BO57">
        <v>3.5743657529115992E-2</v>
      </c>
      <c r="BP57">
        <v>3.9847346299902817E-2</v>
      </c>
      <c r="BQ57">
        <v>4.2693943257385965E-2</v>
      </c>
      <c r="BR57">
        <v>4.502310311691371E-2</v>
      </c>
      <c r="BS57">
        <v>4.7187618460103782E-2</v>
      </c>
      <c r="BT57">
        <v>5.1621125180334786E-2</v>
      </c>
      <c r="BU57">
        <v>5.4722751163523646E-2</v>
      </c>
      <c r="BV57">
        <v>5.8809260205158746E-2</v>
      </c>
      <c r="BW57">
        <v>6.3533954995648345E-2</v>
      </c>
      <c r="BX57">
        <v>6.0907960860926424E-2</v>
      </c>
      <c r="BY57">
        <v>6.7964984154856398E-2</v>
      </c>
      <c r="BZ57">
        <v>7.0834748214281082E-2</v>
      </c>
      <c r="CA57">
        <v>7.4888096458493147E-2</v>
      </c>
      <c r="CB57">
        <v>8.066512072524748E-2</v>
      </c>
      <c r="CC57">
        <v>8.3276814455880185E-2</v>
      </c>
      <c r="CD57">
        <v>8.6398093905841591E-2</v>
      </c>
      <c r="CE57">
        <v>8.5394175854573609E-2</v>
      </c>
      <c r="CF57">
        <v>8.4525792167434319E-2</v>
      </c>
      <c r="CG57">
        <v>9.2170404460222857E-2</v>
      </c>
      <c r="CH57">
        <v>9.5032500569201497E-2</v>
      </c>
      <c r="CI57">
        <v>9.2855551441881137E-2</v>
      </c>
      <c r="CJ57">
        <v>9.5169762093249566E-2</v>
      </c>
      <c r="CK57">
        <v>9.9302483208192779E-2</v>
      </c>
      <c r="CL57">
        <v>0.10333533322721651</v>
      </c>
      <c r="CM57">
        <v>0.10173267140220675</v>
      </c>
      <c r="CN57">
        <v>9.782398548708543E-2</v>
      </c>
      <c r="CO57">
        <v>9.5362391739430757E-2</v>
      </c>
      <c r="CP57">
        <v>8.8895848609240213E-2</v>
      </c>
      <c r="CQ57">
        <v>8.5572606663097836E-2</v>
      </c>
      <c r="CR57">
        <v>8.6810962643775247E-2</v>
      </c>
      <c r="CS57">
        <v>9.2338468932738782E-2</v>
      </c>
      <c r="CT57">
        <v>9.6362841596164192E-2</v>
      </c>
      <c r="CU57">
        <v>9.7871072196968889E-2</v>
      </c>
      <c r="CV57">
        <v>9.8380849496912059E-2</v>
      </c>
      <c r="CW57">
        <v>9.9904973797477051E-2</v>
      </c>
      <c r="CX57">
        <v>9.6382663763195653E-2</v>
      </c>
      <c r="CY57">
        <v>9.8666977500348418E-2</v>
      </c>
      <c r="CZ57">
        <v>0.10147679583103204</v>
      </c>
      <c r="DA57">
        <v>0.1087186491553809</v>
      </c>
      <c r="DB57">
        <v>0.11310159645485196</v>
      </c>
      <c r="DC57">
        <v>0.11229742484394971</v>
      </c>
      <c r="DD57">
        <v>0.1162796290852155</v>
      </c>
      <c r="DE57">
        <v>0.12281344461218291</v>
      </c>
      <c r="DF57">
        <v>0.11847730821579798</v>
      </c>
      <c r="DG57">
        <v>0.11803375305720699</v>
      </c>
      <c r="DH57">
        <v>0.1265290955571591</v>
      </c>
      <c r="DI57">
        <v>0.13137598569775627</v>
      </c>
      <c r="DJ57">
        <v>0.1331216556577442</v>
      </c>
      <c r="DK57">
        <v>0.13602290178987181</v>
      </c>
      <c r="DL57">
        <v>0.13894380565808351</v>
      </c>
    </row>
    <row r="58" spans="1:124">
      <c r="A58" t="s">
        <v>120</v>
      </c>
      <c r="BK58" s="29">
        <v>31182240</v>
      </c>
      <c r="BL58">
        <v>33980630</v>
      </c>
      <c r="BM58">
        <v>37687910</v>
      </c>
      <c r="BN58">
        <v>41883700</v>
      </c>
      <c r="BO58">
        <v>47002900</v>
      </c>
      <c r="BP58">
        <v>52329300</v>
      </c>
      <c r="BQ58">
        <v>56277400</v>
      </c>
      <c r="BR58">
        <v>59809800</v>
      </c>
      <c r="BS58">
        <v>63482000</v>
      </c>
      <c r="BT58">
        <v>69307600</v>
      </c>
      <c r="BU58">
        <v>73310300</v>
      </c>
      <c r="BV58">
        <v>78694700</v>
      </c>
      <c r="BW58">
        <v>85475400</v>
      </c>
      <c r="BX58">
        <v>81945400</v>
      </c>
      <c r="BY58">
        <v>91399100</v>
      </c>
      <c r="BZ58">
        <v>95434700</v>
      </c>
      <c r="CA58">
        <v>100607200</v>
      </c>
      <c r="CB58">
        <v>108754200</v>
      </c>
      <c r="CC58">
        <v>112472100</v>
      </c>
      <c r="CD58">
        <v>116719600</v>
      </c>
      <c r="CE58">
        <v>115147300</v>
      </c>
      <c r="CF58">
        <v>115111800</v>
      </c>
      <c r="CG58">
        <v>125703900</v>
      </c>
      <c r="CH58">
        <v>131237000</v>
      </c>
      <c r="CI58">
        <v>129490400</v>
      </c>
      <c r="CJ58">
        <v>133417100</v>
      </c>
      <c r="CK58">
        <v>139475700</v>
      </c>
      <c r="CL58">
        <v>145159400</v>
      </c>
      <c r="CM58">
        <v>143112700</v>
      </c>
      <c r="CN58">
        <v>137829300</v>
      </c>
      <c r="CO58">
        <v>134606400</v>
      </c>
      <c r="CP58">
        <v>125339100</v>
      </c>
      <c r="CQ58">
        <v>120480300</v>
      </c>
      <c r="CR58">
        <v>122046100</v>
      </c>
      <c r="CS58">
        <v>129681300</v>
      </c>
      <c r="CT58">
        <v>134579300</v>
      </c>
      <c r="CU58">
        <v>137187900</v>
      </c>
      <c r="CV58">
        <v>138167100</v>
      </c>
      <c r="CW58">
        <v>140301500</v>
      </c>
      <c r="CX58">
        <v>134907200</v>
      </c>
      <c r="CY58">
        <v>137831000</v>
      </c>
      <c r="CZ58">
        <v>141282100</v>
      </c>
      <c r="DA58">
        <v>151982106</v>
      </c>
      <c r="DB58">
        <v>158448943</v>
      </c>
      <c r="DC58">
        <v>157872762</v>
      </c>
      <c r="DD58">
        <v>162187472</v>
      </c>
      <c r="DE58">
        <v>171111093</v>
      </c>
      <c r="DF58">
        <v>165402124</v>
      </c>
      <c r="DG58">
        <v>164393921</v>
      </c>
      <c r="DH58">
        <v>175654790</v>
      </c>
      <c r="DI58">
        <v>183347854</v>
      </c>
      <c r="DJ58">
        <v>187371249</v>
      </c>
      <c r="DK58">
        <v>191673719</v>
      </c>
      <c r="DL58">
        <v>196904581</v>
      </c>
      <c r="DM58">
        <v>195732073</v>
      </c>
    </row>
    <row r="59" spans="1:124">
      <c r="A59" t="s">
        <v>121</v>
      </c>
      <c r="BK59" s="29">
        <v>31182240</v>
      </c>
      <c r="BL59">
        <v>33980630</v>
      </c>
      <c r="BM59">
        <v>37687910</v>
      </c>
      <c r="BN59">
        <v>41883700</v>
      </c>
      <c r="BO59">
        <v>47002900</v>
      </c>
      <c r="BP59">
        <v>52329300</v>
      </c>
      <c r="BQ59">
        <v>56277400</v>
      </c>
      <c r="BR59">
        <v>59809800</v>
      </c>
      <c r="BS59">
        <v>63482000</v>
      </c>
      <c r="BT59">
        <v>69307600</v>
      </c>
      <c r="BU59">
        <v>73310300</v>
      </c>
      <c r="BV59">
        <v>78694700</v>
      </c>
      <c r="BW59">
        <v>85475400</v>
      </c>
      <c r="BX59">
        <v>81945400</v>
      </c>
      <c r="BY59">
        <v>91399100</v>
      </c>
      <c r="BZ59">
        <v>95434700</v>
      </c>
      <c r="CA59">
        <v>100607200</v>
      </c>
      <c r="CB59">
        <v>108754200</v>
      </c>
      <c r="CC59">
        <v>112472100</v>
      </c>
      <c r="CD59">
        <v>116719600</v>
      </c>
      <c r="CE59">
        <v>115147300</v>
      </c>
      <c r="CF59">
        <v>115111800</v>
      </c>
      <c r="CG59">
        <v>125703900</v>
      </c>
      <c r="CH59">
        <v>131237000</v>
      </c>
      <c r="CI59">
        <v>129490400</v>
      </c>
      <c r="CJ59">
        <v>133417100</v>
      </c>
      <c r="CK59">
        <v>139475700</v>
      </c>
      <c r="CL59">
        <v>145159400</v>
      </c>
      <c r="CM59">
        <v>143112700</v>
      </c>
      <c r="CN59">
        <v>137829300</v>
      </c>
      <c r="CO59">
        <v>134606400</v>
      </c>
      <c r="CP59">
        <v>125339100</v>
      </c>
      <c r="CQ59">
        <v>120480300</v>
      </c>
      <c r="CR59">
        <v>122046100</v>
      </c>
      <c r="CS59">
        <v>129681300</v>
      </c>
      <c r="CT59">
        <v>134579300</v>
      </c>
      <c r="CU59">
        <v>137187900</v>
      </c>
      <c r="CV59">
        <v>138167100</v>
      </c>
      <c r="CW59">
        <v>140301500</v>
      </c>
      <c r="CX59">
        <v>134907200</v>
      </c>
      <c r="CY59">
        <v>137831000</v>
      </c>
      <c r="CZ59">
        <v>141282100</v>
      </c>
      <c r="DA59">
        <v>151982106</v>
      </c>
      <c r="DB59">
        <v>158448943</v>
      </c>
      <c r="DC59">
        <v>157872762</v>
      </c>
      <c r="DD59">
        <v>162187472</v>
      </c>
      <c r="DE59">
        <v>171111093</v>
      </c>
      <c r="DF59">
        <v>165402124</v>
      </c>
      <c r="DG59">
        <v>164393921</v>
      </c>
      <c r="DH59">
        <v>175654790</v>
      </c>
      <c r="DI59">
        <v>183347854</v>
      </c>
      <c r="DJ59">
        <v>187371249</v>
      </c>
      <c r="DK59">
        <v>191673719</v>
      </c>
      <c r="DL59">
        <v>196904581</v>
      </c>
      <c r="DM59">
        <v>195732073</v>
      </c>
    </row>
    <row r="60" spans="1:124">
      <c r="A60" t="s">
        <v>140</v>
      </c>
      <c r="DH60">
        <v>123.02</v>
      </c>
      <c r="DI60">
        <v>184.9</v>
      </c>
      <c r="DJ60">
        <v>185.89</v>
      </c>
      <c r="DK60">
        <v>137.58000000000001</v>
      </c>
      <c r="DL60">
        <v>124.67</v>
      </c>
      <c r="DM60">
        <v>130.75</v>
      </c>
      <c r="DN60">
        <v>125.83</v>
      </c>
      <c r="DO60">
        <v>97.17</v>
      </c>
    </row>
    <row r="61" spans="1:124">
      <c r="A61" t="s">
        <v>141</v>
      </c>
      <c r="CN61" s="3">
        <v>12700000000</v>
      </c>
      <c r="CO61" s="3">
        <v>11200000000</v>
      </c>
      <c r="CR61" s="3">
        <v>11200000000</v>
      </c>
      <c r="CU61" s="3">
        <v>9700000000</v>
      </c>
      <c r="CX61" s="3">
        <v>10300000000</v>
      </c>
      <c r="DA61" s="3">
        <v>16200000000</v>
      </c>
      <c r="DD61" s="3">
        <v>16400000000</v>
      </c>
      <c r="DG61" s="3">
        <v>13900000000</v>
      </c>
      <c r="DJ61" s="3">
        <v>59700000000</v>
      </c>
    </row>
    <row r="62" spans="1:124">
      <c r="A62" t="s">
        <v>146</v>
      </c>
      <c r="CN62" s="3"/>
      <c r="CO62" s="3"/>
      <c r="CR62" s="3"/>
      <c r="CU62" s="3"/>
      <c r="CV62">
        <v>144000000</v>
      </c>
      <c r="CW62">
        <v>134000000</v>
      </c>
      <c r="CX62" s="3">
        <v>132000000</v>
      </c>
      <c r="CY62">
        <v>126000000</v>
      </c>
      <c r="CZ62">
        <v>135000000</v>
      </c>
      <c r="DA62">
        <v>138000000</v>
      </c>
      <c r="DB62">
        <v>143000000</v>
      </c>
      <c r="DC62">
        <v>150000000</v>
      </c>
      <c r="DD62">
        <v>151000000</v>
      </c>
      <c r="DE62">
        <v>160000000</v>
      </c>
      <c r="DF62">
        <v>166000000</v>
      </c>
      <c r="DG62">
        <v>162000000</v>
      </c>
      <c r="DH62">
        <v>181000000</v>
      </c>
      <c r="DI62">
        <v>200000000</v>
      </c>
      <c r="DJ62">
        <v>216000000</v>
      </c>
      <c r="DK62">
        <v>232000000</v>
      </c>
      <c r="DL62">
        <v>237000000</v>
      </c>
      <c r="DM62">
        <v>242000000</v>
      </c>
    </row>
    <row r="63" spans="1:124">
      <c r="A63" t="s">
        <v>143</v>
      </c>
      <c r="CN63" s="3"/>
      <c r="CO63" s="3"/>
      <c r="CR63" s="3"/>
      <c r="CU63" s="3"/>
      <c r="CX63" s="3"/>
      <c r="CZ63">
        <v>36882885.399999999</v>
      </c>
      <c r="DA63">
        <v>39032400.5</v>
      </c>
      <c r="DB63">
        <v>41217749.399999999</v>
      </c>
      <c r="DC63">
        <v>42157414.299999997</v>
      </c>
      <c r="DD63">
        <v>41446229.200000003</v>
      </c>
      <c r="DE63">
        <v>43983020.399999999</v>
      </c>
      <c r="DF63">
        <v>46172184.299999997</v>
      </c>
      <c r="DG63">
        <v>43525539.200000003</v>
      </c>
      <c r="DH63">
        <v>49822723.759999998</v>
      </c>
      <c r="DI63">
        <v>53226916.5</v>
      </c>
      <c r="DJ63">
        <v>52553294.25</v>
      </c>
      <c r="DK63">
        <v>52283772.259999998</v>
      </c>
      <c r="DL63">
        <v>53281074.969999999</v>
      </c>
    </row>
    <row r="64" spans="1:124">
      <c r="A64" t="s">
        <v>142</v>
      </c>
      <c r="CV64" s="3">
        <v>46100000</v>
      </c>
      <c r="CW64" s="3">
        <v>43700000</v>
      </c>
      <c r="CX64" s="3">
        <v>43200000</v>
      </c>
      <c r="CY64" s="3">
        <v>41400000</v>
      </c>
      <c r="CZ64" s="3">
        <v>44100000</v>
      </c>
      <c r="DA64" s="3">
        <v>43000000</v>
      </c>
      <c r="DB64" s="3">
        <v>44500000</v>
      </c>
      <c r="DC64" s="3">
        <v>46500000</v>
      </c>
      <c r="DD64" s="3">
        <v>46700000</v>
      </c>
      <c r="DE64" s="3">
        <v>51000000</v>
      </c>
      <c r="DF64" s="3">
        <v>51100000</v>
      </c>
      <c r="DG64" s="3">
        <v>50100000</v>
      </c>
      <c r="DH64" s="3">
        <v>56000000</v>
      </c>
      <c r="DI64" s="3">
        <v>61200000</v>
      </c>
      <c r="DJ64" s="3">
        <v>65900000</v>
      </c>
      <c r="DK64" s="3">
        <v>71200000</v>
      </c>
      <c r="DL64" s="3">
        <v>72600000</v>
      </c>
      <c r="DM64" s="3">
        <v>73900000</v>
      </c>
    </row>
    <row r="65" spans="1:132">
      <c r="A65" t="s">
        <v>148</v>
      </c>
      <c r="BK65" s="29">
        <v>10930800</v>
      </c>
      <c r="BL65">
        <v>11612100</v>
      </c>
      <c r="BM65">
        <v>12928900</v>
      </c>
      <c r="BN65">
        <v>14489900</v>
      </c>
      <c r="BO65">
        <v>15799300</v>
      </c>
      <c r="BP65">
        <v>17414400</v>
      </c>
      <c r="BQ65">
        <v>18140200</v>
      </c>
      <c r="BR65">
        <v>19036800</v>
      </c>
      <c r="BS65">
        <v>19801100</v>
      </c>
      <c r="BT65">
        <v>21116600</v>
      </c>
      <c r="BU65">
        <v>22434900</v>
      </c>
      <c r="BV65">
        <v>24009000</v>
      </c>
      <c r="BW65">
        <v>25870300</v>
      </c>
      <c r="BX65">
        <v>23986000</v>
      </c>
      <c r="BY65">
        <v>25609200</v>
      </c>
      <c r="BZ65">
        <v>27323000</v>
      </c>
      <c r="CA65">
        <v>28549200</v>
      </c>
      <c r="CB65">
        <v>30045800</v>
      </c>
      <c r="CC65">
        <v>31195600</v>
      </c>
      <c r="CD65">
        <v>31699600</v>
      </c>
      <c r="CE65">
        <v>30946300</v>
      </c>
      <c r="CF65">
        <v>31086500</v>
      </c>
      <c r="CG65">
        <v>33176700</v>
      </c>
      <c r="CH65">
        <v>34441800</v>
      </c>
      <c r="CI65">
        <v>33463100</v>
      </c>
      <c r="CJ65">
        <v>34768900</v>
      </c>
      <c r="CK65">
        <v>36291000</v>
      </c>
      <c r="CL65">
        <v>37611700</v>
      </c>
      <c r="CM65">
        <v>37568400</v>
      </c>
      <c r="CN65">
        <v>35970200</v>
      </c>
      <c r="CO65">
        <v>35241500</v>
      </c>
      <c r="CP65">
        <v>31190000</v>
      </c>
      <c r="CQ65">
        <v>28961800</v>
      </c>
      <c r="CR65">
        <v>29565500</v>
      </c>
      <c r="CS65">
        <v>30663300</v>
      </c>
      <c r="CT65">
        <v>31103700</v>
      </c>
      <c r="CU65">
        <v>33293300</v>
      </c>
      <c r="CV65">
        <v>33311700</v>
      </c>
      <c r="CW65">
        <v>33288500</v>
      </c>
      <c r="CX65">
        <v>32426900</v>
      </c>
      <c r="CY65">
        <v>33066500</v>
      </c>
      <c r="CZ65">
        <v>33507300</v>
      </c>
      <c r="DA65">
        <v>36992370</v>
      </c>
      <c r="DB65">
        <v>38592643</v>
      </c>
      <c r="DC65">
        <v>38822619</v>
      </c>
      <c r="DD65">
        <v>39778118</v>
      </c>
      <c r="DE65">
        <v>41676049</v>
      </c>
      <c r="DF65">
        <v>37624406</v>
      </c>
      <c r="DG65">
        <v>38364630</v>
      </c>
      <c r="DH65">
        <v>42949282</v>
      </c>
      <c r="DI65">
        <v>45413609</v>
      </c>
      <c r="DJ65">
        <v>45461796</v>
      </c>
      <c r="DK65">
        <v>46168910</v>
      </c>
      <c r="DL65">
        <v>47646302</v>
      </c>
      <c r="DM65">
        <v>47957386</v>
      </c>
    </row>
    <row r="66" spans="1:132">
      <c r="A66" t="s">
        <v>149</v>
      </c>
      <c r="BK66" s="29">
        <f>0.4364*BK65</f>
        <v>4770201.12</v>
      </c>
      <c r="BL66">
        <f t="shared" ref="BL66:DM66" si="3">0.4364*BL65</f>
        <v>5067520.4400000004</v>
      </c>
      <c r="BM66">
        <f t="shared" si="3"/>
        <v>5642171.96</v>
      </c>
      <c r="BN66">
        <f t="shared" si="3"/>
        <v>6323392.3600000003</v>
      </c>
      <c r="BO66">
        <f t="shared" si="3"/>
        <v>6894814.5200000005</v>
      </c>
      <c r="BP66">
        <f t="shared" si="3"/>
        <v>7599644.1600000001</v>
      </c>
      <c r="BQ66">
        <f t="shared" si="3"/>
        <v>7916383.2800000003</v>
      </c>
      <c r="BR66">
        <f t="shared" si="3"/>
        <v>8307659.5200000005</v>
      </c>
      <c r="BS66">
        <f t="shared" si="3"/>
        <v>8641200.040000001</v>
      </c>
      <c r="BT66">
        <f t="shared" si="3"/>
        <v>9215284.2400000002</v>
      </c>
      <c r="BU66">
        <f t="shared" si="3"/>
        <v>9790590.3599999994</v>
      </c>
      <c r="BV66">
        <f t="shared" si="3"/>
        <v>10477527.6</v>
      </c>
      <c r="BW66">
        <f t="shared" si="3"/>
        <v>11289798.92</v>
      </c>
      <c r="BX66">
        <f t="shared" si="3"/>
        <v>10467490.4</v>
      </c>
      <c r="BY66">
        <f t="shared" si="3"/>
        <v>11175854.880000001</v>
      </c>
      <c r="BZ66">
        <f t="shared" si="3"/>
        <v>11923757.200000001</v>
      </c>
      <c r="CA66">
        <f t="shared" si="3"/>
        <v>12458870.880000001</v>
      </c>
      <c r="CB66">
        <f t="shared" si="3"/>
        <v>13111987.120000001</v>
      </c>
      <c r="CC66">
        <f t="shared" si="3"/>
        <v>13613759.84</v>
      </c>
      <c r="CD66">
        <f t="shared" si="3"/>
        <v>13833705.439999999</v>
      </c>
      <c r="CE66">
        <f t="shared" si="3"/>
        <v>13504965.32</v>
      </c>
      <c r="CF66">
        <f t="shared" si="3"/>
        <v>13566148.6</v>
      </c>
      <c r="CG66">
        <f t="shared" si="3"/>
        <v>14478311.880000001</v>
      </c>
      <c r="CH66">
        <f t="shared" si="3"/>
        <v>15030401.52</v>
      </c>
      <c r="CI66">
        <f t="shared" si="3"/>
        <v>14603296.84</v>
      </c>
      <c r="CJ66">
        <f t="shared" si="3"/>
        <v>15173147.960000001</v>
      </c>
      <c r="CK66">
        <f t="shared" si="3"/>
        <v>15837392.4</v>
      </c>
      <c r="CL66">
        <f t="shared" si="3"/>
        <v>16413745.880000001</v>
      </c>
      <c r="CM66">
        <f t="shared" si="3"/>
        <v>16394849.76</v>
      </c>
      <c r="CN66">
        <f t="shared" si="3"/>
        <v>15697395.280000001</v>
      </c>
      <c r="CO66">
        <f t="shared" si="3"/>
        <v>15379390.6</v>
      </c>
      <c r="CP66">
        <f t="shared" si="3"/>
        <v>13611316</v>
      </c>
      <c r="CQ66">
        <f t="shared" si="3"/>
        <v>12638929.52</v>
      </c>
      <c r="CR66">
        <f t="shared" si="3"/>
        <v>12902384.200000001</v>
      </c>
      <c r="CS66">
        <f t="shared" si="3"/>
        <v>13381464.120000001</v>
      </c>
      <c r="CT66">
        <f t="shared" si="3"/>
        <v>13573654.68</v>
      </c>
      <c r="CU66">
        <f t="shared" si="3"/>
        <v>14529196.120000001</v>
      </c>
      <c r="CV66">
        <f t="shared" si="3"/>
        <v>14537225.880000001</v>
      </c>
      <c r="CW66">
        <f t="shared" si="3"/>
        <v>14527101.4</v>
      </c>
      <c r="CX66">
        <f t="shared" si="3"/>
        <v>14151099.16</v>
      </c>
      <c r="CY66">
        <f t="shared" si="3"/>
        <v>14430220.6</v>
      </c>
      <c r="CZ66">
        <f t="shared" si="3"/>
        <v>14622585.720000001</v>
      </c>
      <c r="DA66">
        <f t="shared" si="3"/>
        <v>16143470.268000001</v>
      </c>
      <c r="DB66">
        <f t="shared" si="3"/>
        <v>16841829.405200001</v>
      </c>
      <c r="DC66">
        <f t="shared" si="3"/>
        <v>16942190.931600001</v>
      </c>
      <c r="DD66">
        <f t="shared" si="3"/>
        <v>17359170.6952</v>
      </c>
      <c r="DE66">
        <f t="shared" si="3"/>
        <v>18187427.783599999</v>
      </c>
      <c r="DF66">
        <f t="shared" si="3"/>
        <v>16419290.7784</v>
      </c>
      <c r="DG66">
        <f t="shared" si="3"/>
        <v>16742324.532</v>
      </c>
      <c r="DH66">
        <f t="shared" si="3"/>
        <v>18743066.664799999</v>
      </c>
      <c r="DI66">
        <f t="shared" si="3"/>
        <v>19818498.967599999</v>
      </c>
      <c r="DJ66">
        <f t="shared" si="3"/>
        <v>19839527.7744</v>
      </c>
      <c r="DK66">
        <f t="shared" si="3"/>
        <v>20148112.324000001</v>
      </c>
      <c r="DL66">
        <f t="shared" si="3"/>
        <v>20792846.1928</v>
      </c>
      <c r="DM66">
        <f t="shared" si="3"/>
        <v>20928603.250399999</v>
      </c>
    </row>
    <row r="67" spans="1:132">
      <c r="A67" t="s">
        <v>152</v>
      </c>
      <c r="BK67" s="29">
        <v>2.4519611125176639E-3</v>
      </c>
      <c r="BL67">
        <v>2.5982801869304634E-3</v>
      </c>
      <c r="BM67">
        <v>2.8854575565963087E-3</v>
      </c>
      <c r="BN67">
        <v>3.2271275362053971E-3</v>
      </c>
      <c r="BO67">
        <v>3.5067352153094204E-3</v>
      </c>
      <c r="BP67">
        <v>3.8597069829806592E-3</v>
      </c>
      <c r="BQ67">
        <v>4.0079085548167595E-3</v>
      </c>
      <c r="BR67">
        <v>4.1968327523854458E-3</v>
      </c>
      <c r="BS67">
        <v>4.3410602331770062E-3</v>
      </c>
      <c r="BT67">
        <v>4.624924819456035E-3</v>
      </c>
      <c r="BU67">
        <v>4.9022103978384676E-3</v>
      </c>
      <c r="BV67">
        <v>5.2335529402686353E-3</v>
      </c>
      <c r="BW67">
        <v>5.6136212516954319E-3</v>
      </c>
      <c r="BX67">
        <v>5.1947331911311396E-3</v>
      </c>
      <c r="BY67">
        <v>5.5393788814716719E-3</v>
      </c>
      <c r="BZ67">
        <v>5.9106219130288205E-3</v>
      </c>
      <c r="CA67">
        <v>6.1767199802131726E-3</v>
      </c>
      <c r="CB67">
        <v>6.4940500674578643E-3</v>
      </c>
      <c r="CC67">
        <v>6.7266504008269079E-3</v>
      </c>
      <c r="CD67">
        <v>6.8175386211446632E-3</v>
      </c>
      <c r="CE67">
        <v>6.6533404783775518E-3</v>
      </c>
      <c r="CF67">
        <v>6.6566317868425838E-3</v>
      </c>
      <c r="CG67">
        <v>7.091945189227386E-3</v>
      </c>
      <c r="CH67">
        <v>7.3170396560018778E-3</v>
      </c>
      <c r="CI67">
        <v>7.0626753738755538E-3</v>
      </c>
      <c r="CJ67">
        <v>7.2986367931869509E-3</v>
      </c>
      <c r="CK67">
        <v>7.5921344140212586E-3</v>
      </c>
      <c r="CL67">
        <v>7.8346716941835697E-3</v>
      </c>
      <c r="CM67">
        <v>7.8016780074434125E-3</v>
      </c>
      <c r="CN67">
        <v>7.4452478749751751E-3</v>
      </c>
      <c r="CO67">
        <v>7.280178189031118E-3</v>
      </c>
      <c r="CP67">
        <v>6.3884738838757499E-3</v>
      </c>
      <c r="CQ67">
        <v>5.8949250943251524E-3</v>
      </c>
      <c r="CR67">
        <v>5.99822452310661E-3</v>
      </c>
      <c r="CS67">
        <v>6.2209705337279994E-3</v>
      </c>
      <c r="CT67">
        <v>6.3052545474502411E-3</v>
      </c>
      <c r="CU67">
        <v>6.7303787544786345E-3</v>
      </c>
      <c r="CV67">
        <v>6.7247381458828805E-3</v>
      </c>
      <c r="CW67">
        <v>6.7247715398335347E-3</v>
      </c>
      <c r="CX67">
        <v>6.5448760649710986E-3</v>
      </c>
      <c r="CY67">
        <v>6.676798611553807E-3</v>
      </c>
      <c r="CZ67">
        <v>6.7819766302873122E-3</v>
      </c>
      <c r="DA67">
        <v>7.5060862972473295E-3</v>
      </c>
      <c r="DB67">
        <v>7.8138650043194213E-3</v>
      </c>
      <c r="DC67">
        <v>7.858174188108016E-3</v>
      </c>
      <c r="DD67">
        <v>8.0775187701795856E-3</v>
      </c>
      <c r="DE67">
        <v>8.4657111243118029E-3</v>
      </c>
      <c r="DF67">
        <v>7.6472750417262243E-3</v>
      </c>
      <c r="DG67">
        <v>7.8725152981694736E-3</v>
      </c>
      <c r="DH67">
        <v>8.8201653288873978E-3</v>
      </c>
      <c r="DI67">
        <v>9.3056428290097734E-3</v>
      </c>
      <c r="DJ67">
        <v>9.2974287745341017E-3</v>
      </c>
      <c r="DK67">
        <v>9.4487773055926746E-3</v>
      </c>
      <c r="DL67">
        <v>9.7235264034139096E-3</v>
      </c>
    </row>
    <row r="68" spans="1:132">
      <c r="A68" t="s">
        <v>145</v>
      </c>
      <c r="BK68" s="29">
        <v>2867575.5806204402</v>
      </c>
      <c r="BL68">
        <v>3022960.6660001748</v>
      </c>
      <c r="BM68">
        <v>3231002.8962359913</v>
      </c>
      <c r="BN68">
        <v>3317498.8206275678</v>
      </c>
      <c r="BO68">
        <v>3533417.5110054738</v>
      </c>
      <c r="BP68">
        <v>3628843.3234002641</v>
      </c>
      <c r="BQ68">
        <v>3846076.2131951759</v>
      </c>
      <c r="BR68">
        <v>3924882.4930124031</v>
      </c>
      <c r="BS68">
        <v>3995842.2529821591</v>
      </c>
      <c r="BT68">
        <v>4189064.6459925398</v>
      </c>
      <c r="BU68">
        <v>4413491.2197627854</v>
      </c>
      <c r="BV68">
        <v>4603899.1460263915</v>
      </c>
      <c r="BW68">
        <v>4676998.55601783</v>
      </c>
      <c r="BX68">
        <v>4841730.1150620608</v>
      </c>
      <c r="BY68">
        <v>4911001.9906279724</v>
      </c>
      <c r="BZ68">
        <v>5063221.0758258309</v>
      </c>
      <c r="CA68">
        <v>5273414.5967850434</v>
      </c>
      <c r="CB68">
        <v>5505156.2917172965</v>
      </c>
      <c r="CC68">
        <v>5852243.5046612602</v>
      </c>
      <c r="CD68">
        <v>6102830.0466419468</v>
      </c>
      <c r="CE68">
        <v>6237315.0776452618</v>
      </c>
      <c r="CF68">
        <v>6329480.598059292</v>
      </c>
      <c r="CG68">
        <v>6495819.4915684778</v>
      </c>
      <c r="CH68">
        <v>6638296.2024399471</v>
      </c>
      <c r="CI68">
        <v>6861136.4672555048</v>
      </c>
      <c r="CJ68">
        <v>7123051.7423496023</v>
      </c>
      <c r="CK68">
        <v>7445963.3408681033</v>
      </c>
      <c r="CL68">
        <v>7684203.9886464234</v>
      </c>
      <c r="CM68">
        <v>7807149.4788203398</v>
      </c>
      <c r="CN68">
        <v>8087572.2763791401</v>
      </c>
      <c r="CO68">
        <v>8288324.52876148</v>
      </c>
      <c r="CP68">
        <v>8532169.2428918723</v>
      </c>
      <c r="CQ68">
        <v>8828935.4121210966</v>
      </c>
      <c r="CR68">
        <v>9146890.2243942581</v>
      </c>
      <c r="CS68">
        <v>9490333.0501887649</v>
      </c>
      <c r="CT68">
        <v>9643079.363756232</v>
      </c>
      <c r="CU68">
        <v>9895168.1452780124</v>
      </c>
      <c r="CV68">
        <v>10204995.561334722</v>
      </c>
      <c r="CW68">
        <v>10638367.486221688</v>
      </c>
      <c r="CX68">
        <v>10914379.66262904</v>
      </c>
      <c r="CY68">
        <v>11119623.232196165</v>
      </c>
      <c r="CZ68">
        <v>11477953.949512763</v>
      </c>
      <c r="DA68">
        <v>11736268.47836194</v>
      </c>
      <c r="DB68">
        <v>11936169.672639737</v>
      </c>
      <c r="DC68">
        <v>12343314.260278424</v>
      </c>
      <c r="DD68">
        <v>12576262.160113314</v>
      </c>
      <c r="DE68">
        <v>13162624.654399242</v>
      </c>
      <c r="DF68">
        <v>13648700.273558255</v>
      </c>
      <c r="DG68">
        <v>13986261.256486878</v>
      </c>
      <c r="DH68">
        <v>14391858.349582611</v>
      </c>
      <c r="DI68">
        <v>14651654.672709599</v>
      </c>
      <c r="DJ68">
        <v>14994257.337312641</v>
      </c>
      <c r="DK68">
        <v>15221301.829329409</v>
      </c>
      <c r="DL68">
        <v>15466530.110550839</v>
      </c>
      <c r="DM68">
        <v>15848150.297245109</v>
      </c>
      <c r="DN68">
        <v>16138270.281009628</v>
      </c>
    </row>
    <row r="69" spans="1:132">
      <c r="A69" t="s">
        <v>144</v>
      </c>
      <c r="BK69" s="29">
        <v>5415309.179937778</v>
      </c>
      <c r="BL69">
        <v>5984357.7604076806</v>
      </c>
      <c r="BM69">
        <v>6035786.2664010683</v>
      </c>
      <c r="BN69">
        <v>6830750.113442664</v>
      </c>
      <c r="BO69">
        <v>7650012.7522039944</v>
      </c>
      <c r="BP69">
        <v>7907554.5258799465</v>
      </c>
      <c r="BQ69">
        <v>8341653.1307369536</v>
      </c>
      <c r="BR69">
        <v>8900996.4922749717</v>
      </c>
      <c r="BS69">
        <v>9398433.8947367594</v>
      </c>
      <c r="BT69">
        <v>10100524.982808111</v>
      </c>
      <c r="BU69">
        <v>10067256.728434235</v>
      </c>
      <c r="BV69">
        <v>10653294.702271333</v>
      </c>
      <c r="BW69">
        <v>10872960.873509912</v>
      </c>
      <c r="BX69">
        <v>10888026.083071964</v>
      </c>
      <c r="BY69">
        <v>10029204.763861829</v>
      </c>
      <c r="BZ69">
        <v>11012299.782868605</v>
      </c>
      <c r="CA69">
        <v>11984389.09048146</v>
      </c>
      <c r="CB69">
        <v>11997901.486776372</v>
      </c>
      <c r="CC69">
        <v>12226757.7696827</v>
      </c>
      <c r="CD69">
        <v>12166843.435785361</v>
      </c>
      <c r="CE69">
        <v>12109126.470618451</v>
      </c>
      <c r="CF69">
        <v>12430755.311156159</v>
      </c>
      <c r="CG69">
        <v>12652042.836522277</v>
      </c>
      <c r="CH69">
        <v>12594008.245418267</v>
      </c>
      <c r="CI69">
        <v>13010205.170048455</v>
      </c>
      <c r="CJ69">
        <v>13780937.683462063</v>
      </c>
      <c r="CK69">
        <v>13975303.064870456</v>
      </c>
      <c r="CL69">
        <v>13764288.247347632</v>
      </c>
      <c r="CM69">
        <v>14209326.505082313</v>
      </c>
      <c r="CN69" s="3">
        <v>14737043.008669101</v>
      </c>
      <c r="CO69" s="3">
        <v>13196455.779866299</v>
      </c>
      <c r="CP69">
        <v>4140075.5771852862</v>
      </c>
      <c r="CQ69">
        <v>4104384.3964238437</v>
      </c>
      <c r="CR69" s="3">
        <v>4256432.7680977229</v>
      </c>
      <c r="CS69">
        <v>4258218.0472587096</v>
      </c>
      <c r="CT69">
        <v>4344087.5738857072</v>
      </c>
      <c r="CU69" s="3">
        <v>4357206.1442934591</v>
      </c>
      <c r="CV69">
        <v>4444096.0194381885</v>
      </c>
      <c r="CW69">
        <v>4520501.9248473113</v>
      </c>
      <c r="CX69" s="3">
        <v>4598125.7008652063</v>
      </c>
      <c r="CY69">
        <v>4689628.5894377455</v>
      </c>
      <c r="CZ69">
        <v>4662987.3845589068</v>
      </c>
      <c r="DA69">
        <v>4755483.8895281367</v>
      </c>
      <c r="DB69">
        <v>4981622.8327643257</v>
      </c>
      <c r="DC69">
        <v>5108853.7987332828</v>
      </c>
      <c r="DD69">
        <v>5109029.0109309126</v>
      </c>
      <c r="DE69">
        <v>5222005.1540553421</v>
      </c>
      <c r="DF69">
        <v>5375836.3817337919</v>
      </c>
      <c r="DG69">
        <v>5355584.3668485796</v>
      </c>
      <c r="DH69">
        <v>5534570.865153918</v>
      </c>
      <c r="DI69">
        <v>5808545.4775132276</v>
      </c>
    </row>
    <row r="70" spans="1:132">
      <c r="A70" t="s">
        <v>153</v>
      </c>
      <c r="BT70" s="3">
        <v>14000000</v>
      </c>
      <c r="BU70" s="3">
        <f t="shared" ref="BU70:CW70" si="4">BT70+($CX$70-$BT$70)/30</f>
        <v>14200000</v>
      </c>
      <c r="BV70" s="3">
        <f t="shared" si="4"/>
        <v>14400000</v>
      </c>
      <c r="BW70" s="3">
        <f t="shared" si="4"/>
        <v>14600000</v>
      </c>
      <c r="BX70" s="3">
        <f t="shared" si="4"/>
        <v>14800000</v>
      </c>
      <c r="BY70" s="3">
        <f t="shared" si="4"/>
        <v>15000000</v>
      </c>
      <c r="BZ70" s="3">
        <f t="shared" si="4"/>
        <v>15200000</v>
      </c>
      <c r="CA70" s="3">
        <f t="shared" si="4"/>
        <v>15400000</v>
      </c>
      <c r="CB70" s="3">
        <f t="shared" si="4"/>
        <v>15600000</v>
      </c>
      <c r="CC70" s="3">
        <f t="shared" si="4"/>
        <v>15800000</v>
      </c>
      <c r="CD70" s="3">
        <f t="shared" si="4"/>
        <v>16000000</v>
      </c>
      <c r="CE70" s="3">
        <f t="shared" si="4"/>
        <v>16200000</v>
      </c>
      <c r="CF70" s="3">
        <f t="shared" si="4"/>
        <v>16400000</v>
      </c>
      <c r="CG70" s="3">
        <f t="shared" si="4"/>
        <v>16600000</v>
      </c>
      <c r="CH70" s="3">
        <f t="shared" si="4"/>
        <v>16800000</v>
      </c>
      <c r="CI70" s="3">
        <f t="shared" si="4"/>
        <v>17000000</v>
      </c>
      <c r="CJ70" s="3">
        <f t="shared" si="4"/>
        <v>17200000</v>
      </c>
      <c r="CK70" s="3">
        <f t="shared" si="4"/>
        <v>17400000</v>
      </c>
      <c r="CL70" s="3">
        <f t="shared" si="4"/>
        <v>17600000</v>
      </c>
      <c r="CM70" s="3">
        <f t="shared" si="4"/>
        <v>17800000</v>
      </c>
      <c r="CN70" s="3">
        <f t="shared" si="4"/>
        <v>18000000</v>
      </c>
      <c r="CO70" s="3">
        <f t="shared" si="4"/>
        <v>18200000</v>
      </c>
      <c r="CP70" s="3">
        <f t="shared" si="4"/>
        <v>18400000</v>
      </c>
      <c r="CQ70" s="3">
        <f t="shared" si="4"/>
        <v>18600000</v>
      </c>
      <c r="CR70" s="3">
        <f t="shared" si="4"/>
        <v>18800000</v>
      </c>
      <c r="CS70" s="3">
        <f t="shared" si="4"/>
        <v>19000000</v>
      </c>
      <c r="CT70" s="3">
        <f t="shared" si="4"/>
        <v>19200000</v>
      </c>
      <c r="CU70" s="3">
        <f t="shared" si="4"/>
        <v>19400000</v>
      </c>
      <c r="CV70" s="3">
        <f t="shared" si="4"/>
        <v>19600000</v>
      </c>
      <c r="CW70" s="3">
        <f t="shared" si="4"/>
        <v>19800000</v>
      </c>
      <c r="CX70" s="3">
        <v>20000000</v>
      </c>
    </row>
    <row r="71" spans="1:132">
      <c r="A71" t="s">
        <v>147</v>
      </c>
      <c r="CN71" s="3"/>
      <c r="CO71" s="3"/>
      <c r="CR71" s="3"/>
      <c r="CU71" s="3"/>
      <c r="CX71" s="3">
        <v>8000000</v>
      </c>
      <c r="CY71" s="3">
        <v>8000000</v>
      </c>
      <c r="CZ71" s="3">
        <v>8000000</v>
      </c>
    </row>
    <row r="72" spans="1:132">
      <c r="A72" t="s">
        <v>137</v>
      </c>
      <c r="CX72" s="3">
        <v>46000000</v>
      </c>
      <c r="DJ72" s="3">
        <v>46000000</v>
      </c>
      <c r="DR72" s="3">
        <v>46000000</v>
      </c>
    </row>
    <row r="73" spans="1:132">
      <c r="A73" t="s">
        <v>138</v>
      </c>
      <c r="CN73" s="3">
        <v>5800000</v>
      </c>
      <c r="CX73" s="3">
        <v>5800000</v>
      </c>
      <c r="DH73" s="3">
        <v>6200000</v>
      </c>
      <c r="DR73" s="3">
        <v>7000000</v>
      </c>
      <c r="EB73" s="3">
        <v>7500000</v>
      </c>
    </row>
    <row r="74" spans="1:132">
      <c r="A74" t="s">
        <v>150</v>
      </c>
      <c r="BK74" s="29">
        <v>11587700</v>
      </c>
      <c r="BL74">
        <v>13137100</v>
      </c>
      <c r="BM74">
        <v>14759600</v>
      </c>
      <c r="BN74">
        <v>16474100</v>
      </c>
      <c r="BO74">
        <v>19097400</v>
      </c>
      <c r="BP74">
        <v>22179300</v>
      </c>
      <c r="BQ74">
        <v>24209600</v>
      </c>
      <c r="BR74">
        <v>26247500</v>
      </c>
      <c r="BS74">
        <v>28470800</v>
      </c>
      <c r="BT74">
        <v>31756200</v>
      </c>
      <c r="BU74">
        <v>33535800</v>
      </c>
      <c r="BV74">
        <v>36144000</v>
      </c>
      <c r="BW74">
        <v>39203700</v>
      </c>
      <c r="BX74">
        <v>38425400</v>
      </c>
      <c r="BY74">
        <v>44419700</v>
      </c>
      <c r="BZ74">
        <v>45262600</v>
      </c>
      <c r="CA74">
        <v>49120100</v>
      </c>
      <c r="CB74">
        <v>54252100</v>
      </c>
      <c r="CC74">
        <v>57222800</v>
      </c>
      <c r="CD74">
        <v>60775700</v>
      </c>
      <c r="CE74">
        <v>60451700</v>
      </c>
      <c r="CF74">
        <v>61172500</v>
      </c>
      <c r="CG74">
        <v>67117400</v>
      </c>
      <c r="CH74">
        <v>70836100</v>
      </c>
      <c r="CI74">
        <v>70354400</v>
      </c>
      <c r="CJ74">
        <v>72481200</v>
      </c>
      <c r="CK74">
        <v>75810800</v>
      </c>
      <c r="CL74">
        <v>79542900</v>
      </c>
      <c r="CM74">
        <v>78859500</v>
      </c>
      <c r="CN74">
        <v>77175200</v>
      </c>
      <c r="CO74">
        <v>75633300</v>
      </c>
      <c r="CP74">
        <v>73657200</v>
      </c>
      <c r="CQ74">
        <v>72388000</v>
      </c>
      <c r="CR74">
        <v>72429700</v>
      </c>
      <c r="CS74">
        <v>78357400</v>
      </c>
      <c r="CT74">
        <v>82590200</v>
      </c>
      <c r="CU74">
        <v>81317100</v>
      </c>
      <c r="CV74">
        <v>82814000</v>
      </c>
      <c r="CW74">
        <v>84916600</v>
      </c>
      <c r="CX74">
        <v>80786700</v>
      </c>
      <c r="CY74">
        <v>82177300</v>
      </c>
      <c r="CZ74">
        <v>84582300</v>
      </c>
      <c r="DA74">
        <v>86578861</v>
      </c>
      <c r="DB74">
        <v>89023512</v>
      </c>
      <c r="DC74">
        <v>89448708</v>
      </c>
      <c r="DD74">
        <v>91963478</v>
      </c>
      <c r="DE74">
        <v>96083315</v>
      </c>
      <c r="DF74">
        <v>95567300</v>
      </c>
      <c r="DG74">
        <v>97646066</v>
      </c>
      <c r="DH74">
        <v>100790721</v>
      </c>
      <c r="DI74">
        <v>103349776</v>
      </c>
      <c r="DJ74">
        <v>106418678</v>
      </c>
      <c r="DK74">
        <v>108444627</v>
      </c>
      <c r="DL74">
        <v>110079125</v>
      </c>
      <c r="DM74">
        <v>109324430</v>
      </c>
    </row>
    <row r="75" spans="1:132" s="5" customFormat="1">
      <c r="A75" s="5" t="s">
        <v>151</v>
      </c>
      <c r="BK75" s="33">
        <v>2.5993147604494583E-3</v>
      </c>
      <c r="BL75" s="5">
        <v>2.9395084992141119E-3</v>
      </c>
      <c r="BM75" s="5">
        <v>3.2940311513229184E-3</v>
      </c>
      <c r="BN75" s="5">
        <v>3.669039934312958E-3</v>
      </c>
      <c r="BO75" s="5">
        <v>4.2387653314292489E-3</v>
      </c>
      <c r="BP75" s="5">
        <v>4.915793773407234E-3</v>
      </c>
      <c r="BQ75" s="5">
        <v>5.3488860623748264E-3</v>
      </c>
      <c r="BR75" s="5">
        <v>5.786496032328804E-3</v>
      </c>
      <c r="BS75" s="5">
        <v>6.2417470588369281E-3</v>
      </c>
      <c r="BT75" s="5">
        <v>6.9551934284690599E-3</v>
      </c>
      <c r="BU75" s="5">
        <v>7.3278484619869614E-3</v>
      </c>
      <c r="BV75" s="5">
        <v>7.8787761869744503E-3</v>
      </c>
      <c r="BW75" s="5">
        <v>8.506848527658829E-3</v>
      </c>
      <c r="BX75" s="5">
        <v>8.3219253215413361E-3</v>
      </c>
      <c r="BY75" s="5">
        <v>9.6081700366004094E-3</v>
      </c>
      <c r="BZ75" s="5">
        <v>9.7913887713888779E-3</v>
      </c>
      <c r="CA75" s="5">
        <v>1.0627306653078511E-2</v>
      </c>
      <c r="CB75" s="5">
        <v>1.1725960156319047E-2</v>
      </c>
      <c r="CC75" s="5">
        <v>1.2338848124621356E-2</v>
      </c>
      <c r="CD75" s="5">
        <v>1.3070848905888456E-2</v>
      </c>
      <c r="CE75" s="5">
        <v>1.2996892765750227E-2</v>
      </c>
      <c r="CF75" s="5">
        <v>1.3099023948679586E-2</v>
      </c>
      <c r="CG75" s="5">
        <v>1.434720517843698E-2</v>
      </c>
      <c r="CH75" s="5">
        <v>1.5048881091479383E-2</v>
      </c>
      <c r="CI75" s="5">
        <v>1.484890187471544E-2</v>
      </c>
      <c r="CJ75" s="5">
        <v>1.5215147822747974E-2</v>
      </c>
      <c r="CK75" s="5">
        <v>1.5859738878357798E-2</v>
      </c>
      <c r="CL75" s="5">
        <v>1.6569112991523232E-2</v>
      </c>
      <c r="CM75" s="5">
        <v>1.6376434099615204E-2</v>
      </c>
      <c r="CN75" s="5">
        <v>1.5974014428632149E-2</v>
      </c>
      <c r="CO75" s="5">
        <v>1.5624303761884348E-2</v>
      </c>
      <c r="CP75" s="5">
        <v>1.5086793797993358E-2</v>
      </c>
      <c r="CQ75" s="5">
        <v>1.4733954302840607E-2</v>
      </c>
      <c r="CR75" s="5">
        <v>1.4694478454321924E-2</v>
      </c>
      <c r="CS75" s="5">
        <v>1.5897149899049952E-2</v>
      </c>
      <c r="CT75" s="5">
        <v>1.6742452959770858E-2</v>
      </c>
      <c r="CU75" s="5">
        <v>1.6438589212118191E-2</v>
      </c>
      <c r="CV75" s="5">
        <v>1.6717923876990511E-2</v>
      </c>
      <c r="CW75" s="5">
        <v>1.7154414736002772E-2</v>
      </c>
      <c r="CX75" s="5">
        <v>1.6305565416305619E-2</v>
      </c>
      <c r="CY75" s="5">
        <v>1.6593267583241065E-2</v>
      </c>
      <c r="CZ75" s="5">
        <v>1.7119707703573565E-2</v>
      </c>
      <c r="DA75" s="5">
        <v>1.7567633600750133E-2</v>
      </c>
      <c r="DB75" s="5">
        <v>1.8024619484558496E-2</v>
      </c>
      <c r="DC75" s="5">
        <v>1.8105515456471676E-2</v>
      </c>
      <c r="DD75" s="5">
        <v>1.8674506413702063E-2</v>
      </c>
      <c r="DE75" s="5">
        <v>1.9517531248133796E-2</v>
      </c>
      <c r="DF75" s="5">
        <v>1.9424344615438249E-2</v>
      </c>
      <c r="DG75" s="5">
        <v>2.0037210013261329E-2</v>
      </c>
      <c r="DH75" s="5">
        <v>2.0698618962658396E-2</v>
      </c>
      <c r="DI75" s="5">
        <v>2.1177266530703745E-2</v>
      </c>
      <c r="DJ75" s="5">
        <v>2.1763770155166749E-2</v>
      </c>
      <c r="DK75" s="5">
        <v>2.2193920768566178E-2</v>
      </c>
      <c r="DL75" s="5">
        <v>2.2464645386376471E-2</v>
      </c>
    </row>
    <row r="76" spans="1:132" s="26" customFormat="1">
      <c r="A76" s="26" t="s">
        <v>393</v>
      </c>
      <c r="BJ76" s="26">
        <v>1366678314500.1101</v>
      </c>
      <c r="BK76" s="33">
        <v>1421787954650.6599</v>
      </c>
      <c r="BL76" s="26">
        <v>1526955368819.3501</v>
      </c>
      <c r="BM76" s="26">
        <v>1643751761478.77</v>
      </c>
      <c r="BN76" s="26">
        <v>1800795995209.4299</v>
      </c>
      <c r="BO76" s="26">
        <v>1961780296080.77</v>
      </c>
      <c r="BP76" s="26">
        <v>2128450484917.02</v>
      </c>
      <c r="BQ76" s="26">
        <v>2264600480895.7402</v>
      </c>
      <c r="BR76" s="26">
        <v>2443223914097.1899</v>
      </c>
      <c r="BS76" s="26">
        <v>2690797713906.75</v>
      </c>
      <c r="BT76" s="26">
        <v>2957799684034.8799</v>
      </c>
      <c r="BU76" s="26">
        <v>3266907090008.4199</v>
      </c>
      <c r="BV76" s="26">
        <v>3767673874129.3901</v>
      </c>
      <c r="BW76" s="26">
        <v>4591345929540.29</v>
      </c>
      <c r="BX76" s="26">
        <v>5296031606150.4805</v>
      </c>
      <c r="BY76" s="26">
        <v>5897205371168.4102</v>
      </c>
      <c r="BZ76" s="26">
        <v>6416473081055.6104</v>
      </c>
      <c r="CA76" s="26">
        <v>7257626963722.6104</v>
      </c>
      <c r="CB76" s="26">
        <v>8542924735220.4102</v>
      </c>
      <c r="CC76" s="26">
        <v>9925897437975.2402</v>
      </c>
      <c r="CD76" s="26">
        <v>11172203734232.9</v>
      </c>
      <c r="CE76" s="26">
        <v>11464351513520.9</v>
      </c>
      <c r="CF76" s="26">
        <v>11363646516060.801</v>
      </c>
      <c r="CG76" s="26">
        <v>11623710624558.5</v>
      </c>
      <c r="CH76" s="26">
        <v>12065068062766.6</v>
      </c>
      <c r="CI76" s="26">
        <v>12689154578406.4</v>
      </c>
      <c r="CJ76" s="26">
        <v>15022583231149.5</v>
      </c>
      <c r="CK76" s="26">
        <v>17091694967928.9</v>
      </c>
      <c r="CL76" s="26">
        <v>19140813953244.602</v>
      </c>
      <c r="CM76" s="26">
        <v>20092825106288.398</v>
      </c>
      <c r="CN76" s="26">
        <v>22595007714784.699</v>
      </c>
      <c r="CO76" s="26">
        <v>23927631710502.602</v>
      </c>
      <c r="CP76" s="26">
        <v>25409951568921.602</v>
      </c>
      <c r="CQ76" s="26">
        <v>25859044482204.5</v>
      </c>
      <c r="CR76" s="26">
        <v>27767511728269.102</v>
      </c>
      <c r="CS76" s="26">
        <v>30872586998056.699</v>
      </c>
      <c r="CT76" s="26">
        <v>31552679853240.199</v>
      </c>
      <c r="CU76" s="26">
        <v>31435387611565.398</v>
      </c>
      <c r="CV76" s="26">
        <v>31338780339102.699</v>
      </c>
      <c r="CW76" s="26">
        <v>32510834041730.301</v>
      </c>
      <c r="CX76" s="26">
        <v>33566568243507</v>
      </c>
      <c r="CY76" s="26">
        <v>33354548715888.5</v>
      </c>
      <c r="CZ76" s="26">
        <v>34635964364193.102</v>
      </c>
      <c r="DA76" s="26">
        <v>38894058718266</v>
      </c>
      <c r="DB76" s="26">
        <v>43804823746956.602</v>
      </c>
      <c r="DC76" s="26">
        <v>47428894542015.898</v>
      </c>
      <c r="DD76" s="26">
        <v>51363239608528.703</v>
      </c>
      <c r="DE76" s="26">
        <v>57858970551966.602</v>
      </c>
      <c r="DF76" s="26">
        <v>63461809858683.898</v>
      </c>
      <c r="DG76" s="26">
        <v>60168346976208.898</v>
      </c>
      <c r="DH76" s="26">
        <v>65954532001568.703</v>
      </c>
      <c r="DI76" s="26">
        <v>73279862292629</v>
      </c>
      <c r="DJ76" s="26">
        <v>74889946508917.797</v>
      </c>
      <c r="DK76" s="26">
        <v>76990857251851</v>
      </c>
      <c r="DL76" s="26">
        <v>79049230590610.906</v>
      </c>
      <c r="DM76" s="26">
        <v>74757745150689.094</v>
      </c>
      <c r="DN76" s="26">
        <v>75845109381590.5</v>
      </c>
    </row>
    <row r="77" spans="1:132">
      <c r="A77" t="s">
        <v>313</v>
      </c>
      <c r="BJ77" s="21">
        <v>3596.5490780263303</v>
      </c>
      <c r="BK77" s="34">
        <v>3683.1117181100267</v>
      </c>
      <c r="BL77" s="21">
        <v>3811.3950907721573</v>
      </c>
      <c r="BM77" s="21">
        <v>3925.4559169889349</v>
      </c>
      <c r="BN77" s="21">
        <v>4096.9331281331142</v>
      </c>
      <c r="BO77" s="21">
        <v>4236.2312006277671</v>
      </c>
      <c r="BP77" s="21">
        <v>4385.6291623146299</v>
      </c>
      <c r="BQ77" s="21">
        <v>4475.6973041687215</v>
      </c>
      <c r="BR77" s="21">
        <v>4645.4935286399332</v>
      </c>
      <c r="BS77" s="21">
        <v>4814.4283312062917</v>
      </c>
      <c r="BT77" s="21">
        <v>4902.8966893988327</v>
      </c>
      <c r="BU77" s="21">
        <v>5007.1100506727953</v>
      </c>
      <c r="BV77" s="21">
        <v>5184.2001156909282</v>
      </c>
      <c r="BW77" s="21">
        <v>5408.8578883631071</v>
      </c>
      <c r="BX77" s="21">
        <v>5401.4252682275783</v>
      </c>
      <c r="BY77" s="21">
        <v>5336.6456190778372</v>
      </c>
      <c r="BZ77" s="21">
        <v>5520.5354324486425</v>
      </c>
      <c r="CA77" s="21">
        <v>5647.686618276578</v>
      </c>
      <c r="CB77" s="21">
        <v>5779.9186138679825</v>
      </c>
      <c r="CC77" s="21">
        <v>5916.5477533205094</v>
      </c>
      <c r="CD77" s="21">
        <v>5923.6925202084021</v>
      </c>
      <c r="CE77" s="21">
        <v>5933.2358968636972</v>
      </c>
      <c r="CF77" s="21">
        <v>5850.7709753415475</v>
      </c>
      <c r="CG77" s="21">
        <v>5900.4180931012779</v>
      </c>
      <c r="CH77" s="21">
        <v>6070.2768775866525</v>
      </c>
      <c r="CI77" s="21">
        <v>6186.4944742776033</v>
      </c>
      <c r="CJ77" s="21">
        <v>6288.0733774064875</v>
      </c>
      <c r="CK77" s="21">
        <v>6408.137166442978</v>
      </c>
      <c r="CL77" s="21">
        <v>6588.518866562903</v>
      </c>
      <c r="CM77" s="21">
        <v>6718.6580305570251</v>
      </c>
      <c r="CN77" s="21">
        <v>6792.6381350853335</v>
      </c>
      <c r="CO77" s="21">
        <v>6777.6664981878803</v>
      </c>
      <c r="CP77" s="21">
        <v>6807.1391978851689</v>
      </c>
      <c r="CQ77" s="21">
        <v>6822.410184092585</v>
      </c>
      <c r="CR77" s="21">
        <v>6941.2313560649845</v>
      </c>
      <c r="CS77" s="21">
        <v>7050.0563705727154</v>
      </c>
      <c r="CT77" s="21">
        <v>7196.783526707065</v>
      </c>
      <c r="CU77" s="21">
        <v>7368.7749381809226</v>
      </c>
      <c r="CV77" s="21">
        <v>7470.5230248486369</v>
      </c>
      <c r="CW77" s="21">
        <v>7630.5968269040704</v>
      </c>
      <c r="CX77" s="21">
        <v>7868.6286773902812</v>
      </c>
      <c r="CY77" s="21">
        <v>7920.99288215873</v>
      </c>
      <c r="CZ77" s="21">
        <v>7998.5355948515053</v>
      </c>
      <c r="DA77" s="21">
        <v>8142.3322397595521</v>
      </c>
      <c r="DB77" s="21">
        <v>8399.339325057912</v>
      </c>
      <c r="DC77" s="21">
        <v>8626.7116213553018</v>
      </c>
      <c r="DD77" s="21">
        <v>8896.225799687194</v>
      </c>
      <c r="DE77" s="21">
        <v>9171.7218355456462</v>
      </c>
      <c r="DF77" s="21">
        <v>9246.2039696018855</v>
      </c>
      <c r="DG77" s="21">
        <v>9010.775170088802</v>
      </c>
      <c r="DH77" s="21">
        <v>9306.217399030189</v>
      </c>
      <c r="DI77" s="21">
        <v>9499.9218676619057</v>
      </c>
      <c r="DJ77" s="21">
        <v>9637.9201785868026</v>
      </c>
      <c r="DK77" s="21">
        <v>9787.5275736679432</v>
      </c>
      <c r="DL77" s="21">
        <v>9968.1827313699523</v>
      </c>
      <c r="DM77" s="21">
        <v>10153.780772949871</v>
      </c>
      <c r="DN77" s="21">
        <v>10317.038662124625</v>
      </c>
      <c r="DO77" s="21">
        <v>10544.907044704805</v>
      </c>
      <c r="DP77" s="21">
        <v>10772.498275675063</v>
      </c>
      <c r="DQ77" s="21">
        <v>10936.163034939003</v>
      </c>
      <c r="DR77" s="21">
        <v>10489.381171574376</v>
      </c>
      <c r="DS77" s="21">
        <v>11010.162591099484</v>
      </c>
    </row>
    <row r="78" spans="1:132" s="12" customFormat="1">
      <c r="A78" s="12" t="s">
        <v>314</v>
      </c>
      <c r="BJ78" s="25">
        <f>BJ77*0.835833</f>
        <v>3006.1144055339819</v>
      </c>
      <c r="BK78" s="34">
        <f t="shared" ref="BK78:DS78" si="5">BK77*0.835833</f>
        <v>3078.4663166830583</v>
      </c>
      <c r="BL78" s="25">
        <f t="shared" si="5"/>
        <v>3185.6897929053648</v>
      </c>
      <c r="BM78" s="25">
        <f t="shared" si="5"/>
        <v>3281.0255954646127</v>
      </c>
      <c r="BN78" s="25">
        <f t="shared" si="5"/>
        <v>3424.3519072868853</v>
      </c>
      <c r="BO78" s="25">
        <f t="shared" si="5"/>
        <v>3540.7818331143085</v>
      </c>
      <c r="BP78" s="25">
        <f t="shared" si="5"/>
        <v>3665.6535796249241</v>
      </c>
      <c r="BQ78" s="25">
        <f t="shared" si="5"/>
        <v>3740.9355048352554</v>
      </c>
      <c r="BR78" s="25">
        <f t="shared" si="5"/>
        <v>3882.8567925237016</v>
      </c>
      <c r="BS78" s="25">
        <f t="shared" si="5"/>
        <v>4024.0580753571485</v>
      </c>
      <c r="BT78" s="25">
        <f t="shared" si="5"/>
        <v>4098.0028485902949</v>
      </c>
      <c r="BU78" s="25">
        <f t="shared" si="5"/>
        <v>4185.107814983995</v>
      </c>
      <c r="BV78" s="25">
        <f t="shared" si="5"/>
        <v>4333.1255352982962</v>
      </c>
      <c r="BW78" s="25">
        <f t="shared" si="5"/>
        <v>4520.9019154042007</v>
      </c>
      <c r="BX78" s="25">
        <f t="shared" si="5"/>
        <v>4514.6894862184618</v>
      </c>
      <c r="BY78" s="25">
        <f t="shared" si="5"/>
        <v>4460.5445177306865</v>
      </c>
      <c r="BZ78" s="25">
        <f t="shared" si="5"/>
        <v>4614.2456921098465</v>
      </c>
      <c r="CA78" s="25">
        <f t="shared" si="5"/>
        <v>4720.5228492139677</v>
      </c>
      <c r="CB78" s="25">
        <f t="shared" si="5"/>
        <v>4831.0467147851177</v>
      </c>
      <c r="CC78" s="25">
        <f t="shared" si="5"/>
        <v>4945.2458583011412</v>
      </c>
      <c r="CD78" s="25">
        <f t="shared" si="5"/>
        <v>4951.2176902433494</v>
      </c>
      <c r="CE78" s="25">
        <f t="shared" si="5"/>
        <v>4959.1943593832748</v>
      </c>
      <c r="CF78" s="25">
        <f t="shared" si="5"/>
        <v>4890.2674566326523</v>
      </c>
      <c r="CG78" s="25">
        <f t="shared" si="5"/>
        <v>4931.7641560111206</v>
      </c>
      <c r="CH78" s="25">
        <f t="shared" si="5"/>
        <v>5073.7377334238845</v>
      </c>
      <c r="CI78" s="25">
        <f t="shared" si="5"/>
        <v>5170.8762359188722</v>
      </c>
      <c r="CJ78" s="25">
        <f t="shared" si="5"/>
        <v>5255.7792352577972</v>
      </c>
      <c r="CK78" s="25">
        <f t="shared" si="5"/>
        <v>5356.1325122395338</v>
      </c>
      <c r="CL78" s="25">
        <f t="shared" si="5"/>
        <v>5506.9014897958714</v>
      </c>
      <c r="CM78" s="25">
        <f t="shared" si="5"/>
        <v>5615.6760976545702</v>
      </c>
      <c r="CN78" s="25">
        <f t="shared" si="5"/>
        <v>5677.5111103627796</v>
      </c>
      <c r="CO78" s="25">
        <f t="shared" si="5"/>
        <v>5664.9973221798709</v>
      </c>
      <c r="CP78" s="25">
        <f t="shared" si="5"/>
        <v>5689.6315771859545</v>
      </c>
      <c r="CQ78" s="25">
        <f t="shared" si="5"/>
        <v>5702.3955714006579</v>
      </c>
      <c r="CR78" s="25">
        <f t="shared" si="5"/>
        <v>5801.710228033865</v>
      </c>
      <c r="CS78" s="25">
        <f t="shared" si="5"/>
        <v>5892.6697663849045</v>
      </c>
      <c r="CT78" s="25">
        <f t="shared" si="5"/>
        <v>6015.3091654781465</v>
      </c>
      <c r="CU78" s="25">
        <f t="shared" si="5"/>
        <v>6159.0652629045753</v>
      </c>
      <c r="CV78" s="25">
        <f t="shared" si="5"/>
        <v>6244.1096714283112</v>
      </c>
      <c r="CW78" s="25">
        <f t="shared" si="5"/>
        <v>6377.9046376217102</v>
      </c>
      <c r="CX78" s="25">
        <f t="shared" si="5"/>
        <v>6576.8595133091512</v>
      </c>
      <c r="CY78" s="25">
        <f t="shared" si="5"/>
        <v>6620.627243673378</v>
      </c>
      <c r="CZ78" s="25">
        <f t="shared" si="5"/>
        <v>6685.4400018515189</v>
      </c>
      <c r="DA78" s="25">
        <f t="shared" si="5"/>
        <v>6805.6299829549462</v>
      </c>
      <c r="DB78" s="25">
        <f t="shared" si="5"/>
        <v>7020.4449860811301</v>
      </c>
      <c r="DC78" s="25">
        <f t="shared" si="5"/>
        <v>7210.4902546122667</v>
      </c>
      <c r="DD78" s="25">
        <f t="shared" si="5"/>
        <v>7435.7590988299471</v>
      </c>
      <c r="DE78" s="25">
        <f t="shared" si="5"/>
        <v>7666.0277769696249</v>
      </c>
      <c r="DF78" s="25">
        <f t="shared" si="5"/>
        <v>7728.2824025242535</v>
      </c>
      <c r="DG78" s="25">
        <f t="shared" si="5"/>
        <v>7531.5032427408341</v>
      </c>
      <c r="DH78" s="25">
        <f t="shared" si="5"/>
        <v>7778.4436072836006</v>
      </c>
      <c r="DI78" s="25">
        <f t="shared" si="5"/>
        <v>7940.3481944134537</v>
      </c>
      <c r="DJ78" s="25">
        <f t="shared" si="5"/>
        <v>8055.6917366287435</v>
      </c>
      <c r="DK78" s="25">
        <f t="shared" si="5"/>
        <v>8180.7385344815984</v>
      </c>
      <c r="DL78" s="25">
        <f t="shared" si="5"/>
        <v>8331.736076909141</v>
      </c>
      <c r="DM78" s="25">
        <f t="shared" si="5"/>
        <v>8486.8650447970103</v>
      </c>
      <c r="DN78" s="25">
        <f t="shared" si="5"/>
        <v>8623.3213760796116</v>
      </c>
      <c r="DO78" s="25">
        <f t="shared" si="5"/>
        <v>8813.7812898967513</v>
      </c>
      <c r="DP78" s="25">
        <f t="shared" si="5"/>
        <v>9004.0095512523148</v>
      </c>
      <c r="DQ78" s="25">
        <f t="shared" si="5"/>
        <v>9140.8059579821729</v>
      </c>
      <c r="DR78" s="25">
        <f t="shared" si="5"/>
        <v>8767.3709327805263</v>
      </c>
      <c r="DS78" s="25">
        <f t="shared" si="5"/>
        <v>9202.657229006456</v>
      </c>
    </row>
    <row r="79" spans="1:132" s="12" customFormat="1">
      <c r="A79" s="12" t="s">
        <v>394</v>
      </c>
      <c r="BJ79">
        <v>10903171726682.49</v>
      </c>
      <c r="BK79" s="29">
        <v>11316399618087.906</v>
      </c>
      <c r="BL79">
        <v>11917983660029.986</v>
      </c>
      <c r="BM79">
        <v>12535978325027.25</v>
      </c>
      <c r="BN79">
        <v>13358123455238.629</v>
      </c>
      <c r="BO79">
        <v>14099383164522.227</v>
      </c>
      <c r="BP79">
        <v>14904829213886.104</v>
      </c>
      <c r="BQ79">
        <v>15523764396442.279</v>
      </c>
      <c r="BR79">
        <v>16446230832818.865</v>
      </c>
      <c r="BS79">
        <v>17402562800215.502</v>
      </c>
      <c r="BT79">
        <v>18093193615253.879</v>
      </c>
      <c r="BU79">
        <v>18866906740753.176</v>
      </c>
      <c r="BV79">
        <v>19926485883334.883</v>
      </c>
      <c r="BW79">
        <v>21203262217967.996</v>
      </c>
      <c r="BX79">
        <v>21583944256162.672</v>
      </c>
      <c r="BY79">
        <v>21720758806293.156</v>
      </c>
      <c r="BZ79">
        <v>22872652957185.219</v>
      </c>
      <c r="CA79">
        <v>23810312479140.059</v>
      </c>
      <c r="CB79">
        <v>24795358040292.871</v>
      </c>
      <c r="CC79">
        <v>25830764481744.449</v>
      </c>
      <c r="CD79">
        <v>26315651407304.867</v>
      </c>
      <c r="CE79">
        <v>26824107597639.621</v>
      </c>
      <c r="CF79">
        <v>26929716800586.598</v>
      </c>
      <c r="CG79">
        <v>27643115515257.34</v>
      </c>
      <c r="CH79">
        <v>28935290803395.227</v>
      </c>
      <c r="CI79">
        <v>30005493403052.969</v>
      </c>
      <c r="CJ79">
        <v>31038542448007.035</v>
      </c>
      <c r="CK79">
        <v>32196955709682.125</v>
      </c>
      <c r="CL79">
        <v>33690340677052.66</v>
      </c>
      <c r="CM79">
        <v>34955153475228.832</v>
      </c>
      <c r="CN79">
        <v>35956946407477.125</v>
      </c>
      <c r="CO79">
        <v>36481847683018.305</v>
      </c>
      <c r="CP79">
        <v>37236936629211.313</v>
      </c>
      <c r="CQ79">
        <v>37910240426605.586</v>
      </c>
      <c r="CR79">
        <v>39163321091632.977</v>
      </c>
      <c r="CS79">
        <v>40374275745749.156</v>
      </c>
      <c r="CT79">
        <v>41825006962643.977</v>
      </c>
      <c r="CU79">
        <v>43446869854603.313</v>
      </c>
      <c r="CV79">
        <v>44671713306884.336</v>
      </c>
      <c r="CW79">
        <v>46258827747997.711</v>
      </c>
      <c r="CX79">
        <v>48347393776754.195</v>
      </c>
      <c r="CY79">
        <v>49318791162401.477</v>
      </c>
      <c r="CZ79">
        <v>50455504308515.828</v>
      </c>
      <c r="DA79">
        <v>52024482059172.555</v>
      </c>
      <c r="DB79">
        <v>54350621861865.633</v>
      </c>
      <c r="DC79">
        <v>56527145312681.352</v>
      </c>
      <c r="DD79">
        <v>59025885602039.617</v>
      </c>
      <c r="DE79">
        <v>61612341338413.625</v>
      </c>
      <c r="DF79">
        <v>62887208977115.445</v>
      </c>
      <c r="DG79">
        <v>62043609678687.289</v>
      </c>
      <c r="DH79">
        <v>64860909661922.047</v>
      </c>
      <c r="DI79">
        <v>67008015715947.539</v>
      </c>
      <c r="DJ79">
        <v>68823382972247.977</v>
      </c>
      <c r="DK79">
        <v>70755843128046.813</v>
      </c>
      <c r="DL79">
        <v>72942264388303.078</v>
      </c>
      <c r="DM79">
        <v>75187841840596.672</v>
      </c>
      <c r="DN79">
        <v>77294573897911.359</v>
      </c>
      <c r="DO79">
        <v>79910967620296.859</v>
      </c>
      <c r="DP79">
        <v>82536472389713</v>
      </c>
      <c r="DQ79">
        <v>84675231957900.828</v>
      </c>
      <c r="DR79">
        <v>82037256341076.672</v>
      </c>
      <c r="DS79">
        <v>86852662217901.438</v>
      </c>
    </row>
    <row r="80" spans="1:132" s="12" customFormat="1">
      <c r="A80" s="12" t="s">
        <v>136</v>
      </c>
      <c r="BJ80">
        <f>0.835833*BJ79</f>
        <v>9113230733828.207</v>
      </c>
      <c r="BK80" s="29">
        <f t="shared" ref="BK80:DS80" si="6">0.835833*BK79</f>
        <v>9458620241985.2695</v>
      </c>
      <c r="BL80">
        <f t="shared" si="6"/>
        <v>9961444036513.8438</v>
      </c>
      <c r="BM80">
        <f t="shared" si="6"/>
        <v>10477984371342.502</v>
      </c>
      <c r="BN80">
        <f t="shared" si="6"/>
        <v>11165160401962.469</v>
      </c>
      <c r="BO80">
        <f t="shared" si="6"/>
        <v>11784729728552.107</v>
      </c>
      <c r="BP80">
        <f t="shared" si="6"/>
        <v>12457948116330.064</v>
      </c>
      <c r="BQ80">
        <f t="shared" si="6"/>
        <v>12975274566771.541</v>
      </c>
      <c r="BR80">
        <f t="shared" si="6"/>
        <v>13746302455687.492</v>
      </c>
      <c r="BS80">
        <f t="shared" si="6"/>
        <v>14545636272992.525</v>
      </c>
      <c r="BT80">
        <f t="shared" si="6"/>
        <v>15122888299018.496</v>
      </c>
      <c r="BU80">
        <f t="shared" si="6"/>
        <v>15769583261843.949</v>
      </c>
      <c r="BV80">
        <f t="shared" si="6"/>
        <v>16655214475325.445</v>
      </c>
      <c r="BW80">
        <f t="shared" si="6"/>
        <v>17722386269430.844</v>
      </c>
      <c r="BX80">
        <f t="shared" si="6"/>
        <v>18040572879461.215</v>
      </c>
      <c r="BY80">
        <f t="shared" si="6"/>
        <v>18154926995340.43</v>
      </c>
      <c r="BZ80">
        <f t="shared" si="6"/>
        <v>19117718139162.992</v>
      </c>
      <c r="CA80">
        <f t="shared" si="6"/>
        <v>19901444910377.074</v>
      </c>
      <c r="CB80">
        <f t="shared" si="6"/>
        <v>20724778496892.113</v>
      </c>
      <c r="CC80">
        <f t="shared" si="6"/>
        <v>21590205369069.91</v>
      </c>
      <c r="CD80">
        <f t="shared" si="6"/>
        <v>21995489862721.852</v>
      </c>
      <c r="CE80">
        <f t="shared" si="6"/>
        <v>22420474325657.918</v>
      </c>
      <c r="CF80">
        <f t="shared" si="6"/>
        <v>22508745982584.699</v>
      </c>
      <c r="CG80">
        <f t="shared" si="6"/>
        <v>23105028170464.09</v>
      </c>
      <c r="CH80">
        <f t="shared" si="6"/>
        <v>24185070918074.242</v>
      </c>
      <c r="CI80">
        <f t="shared" si="6"/>
        <v>25079581567553.973</v>
      </c>
      <c r="CJ80">
        <f t="shared" si="6"/>
        <v>25943038049945.066</v>
      </c>
      <c r="CK80">
        <f t="shared" si="6"/>
        <v>26911278081690.742</v>
      </c>
      <c r="CL80">
        <f t="shared" si="6"/>
        <v>28159498519122.957</v>
      </c>
      <c r="CM80">
        <f t="shared" si="6"/>
        <v>29216670794660.941</v>
      </c>
      <c r="CN80">
        <f t="shared" si="6"/>
        <v>30054002386600.828</v>
      </c>
      <c r="CO80">
        <f t="shared" si="6"/>
        <v>30492732194440.242</v>
      </c>
      <c r="CP80">
        <f t="shared" si="6"/>
        <v>31123860453603.582</v>
      </c>
      <c r="CQ80">
        <f t="shared" si="6"/>
        <v>31686629986491.027</v>
      </c>
      <c r="CR80">
        <f t="shared" si="6"/>
        <v>32733996157982.867</v>
      </c>
      <c r="CS80">
        <f t="shared" si="6"/>
        <v>33746152019396.758</v>
      </c>
      <c r="CT80">
        <f t="shared" si="6"/>
        <v>34958721044607.605</v>
      </c>
      <c r="CU80">
        <f t="shared" si="6"/>
        <v>36314327571182.656</v>
      </c>
      <c r="CV80">
        <f t="shared" si="6"/>
        <v>37338092148433.055</v>
      </c>
      <c r="CW80">
        <f t="shared" si="6"/>
        <v>38664654773092.172</v>
      </c>
      <c r="CX80">
        <f t="shared" si="6"/>
        <v>40410347182605.789</v>
      </c>
      <c r="CY80">
        <f t="shared" si="6"/>
        <v>41222273173643.516</v>
      </c>
      <c r="CZ80">
        <f t="shared" si="6"/>
        <v>42172375532699.711</v>
      </c>
      <c r="DA80">
        <f t="shared" si="6"/>
        <v>43483778912964.375</v>
      </c>
      <c r="DB80">
        <f t="shared" si="6"/>
        <v>45428043322668.742</v>
      </c>
      <c r="DC80">
        <f t="shared" si="6"/>
        <v>47247253448134.398</v>
      </c>
      <c r="DD80">
        <f t="shared" si="6"/>
        <v>49335783040409.586</v>
      </c>
      <c r="DE80">
        <f t="shared" si="6"/>
        <v>51497628097910.281</v>
      </c>
      <c r="DF80">
        <f t="shared" si="6"/>
        <v>52563204540969.336</v>
      </c>
      <c r="DG80">
        <f t="shared" si="6"/>
        <v>51858096408566.234</v>
      </c>
      <c r="DH80">
        <f t="shared" si="6"/>
        <v>54212888705453.297</v>
      </c>
      <c r="DI80">
        <f t="shared" si="6"/>
        <v>56007510799907.586</v>
      </c>
      <c r="DJ80">
        <f t="shared" si="6"/>
        <v>57524854659842.945</v>
      </c>
      <c r="DK80">
        <f t="shared" si="6"/>
        <v>59140068629244.758</v>
      </c>
      <c r="DL80">
        <f t="shared" si="6"/>
        <v>60967551670468.531</v>
      </c>
      <c r="DM80">
        <f t="shared" si="6"/>
        <v>62844479409151.445</v>
      </c>
      <c r="DN80">
        <f t="shared" si="6"/>
        <v>64605355584812.945</v>
      </c>
      <c r="DO80">
        <f t="shared" si="6"/>
        <v>66792223798975.586</v>
      </c>
      <c r="DP80">
        <f t="shared" si="6"/>
        <v>68986707326910.992</v>
      </c>
      <c r="DQ80">
        <f t="shared" si="6"/>
        <v>70774353153068.125</v>
      </c>
      <c r="DR80">
        <f t="shared" si="6"/>
        <v>68569446079331.141</v>
      </c>
      <c r="DS80">
        <f t="shared" si="6"/>
        <v>72594321219575.219</v>
      </c>
    </row>
    <row r="81" spans="1:122">
      <c r="A81" t="s">
        <v>181</v>
      </c>
      <c r="B81">
        <v>9.8595666885375977</v>
      </c>
      <c r="C81">
        <v>9.8815212249755859</v>
      </c>
      <c r="D81">
        <v>9.8937520980834961</v>
      </c>
      <c r="E81">
        <v>9.9028863906860352</v>
      </c>
      <c r="F81">
        <v>9.9106769561767578</v>
      </c>
      <c r="G81">
        <v>9.9176340103149414</v>
      </c>
      <c r="H81">
        <v>9.923980712890625</v>
      </c>
      <c r="I81">
        <v>9.9298057556152344</v>
      </c>
      <c r="J81">
        <v>9.9351987838745117</v>
      </c>
      <c r="K81">
        <v>9.9402532577514648</v>
      </c>
      <c r="L81">
        <v>9.9450168609619141</v>
      </c>
      <c r="M81">
        <v>9.9495210647583008</v>
      </c>
      <c r="N81">
        <v>9.9538087844848633</v>
      </c>
      <c r="O81">
        <v>9.9579582214355469</v>
      </c>
      <c r="P81">
        <v>9.9619293212890625</v>
      </c>
      <c r="Q81">
        <v>9.9658269882202148</v>
      </c>
      <c r="R81">
        <v>9.9695615768432617</v>
      </c>
      <c r="S81">
        <v>9.9732904434204102</v>
      </c>
      <c r="T81">
        <v>9.9769563674926758</v>
      </c>
      <c r="U81">
        <v>9.9804916381835938</v>
      </c>
      <c r="V81">
        <v>9.9839887619018555</v>
      </c>
      <c r="W81">
        <v>9.9874715805053711</v>
      </c>
      <c r="X81">
        <v>9.9909553527832031</v>
      </c>
      <c r="Y81">
        <v>9.994441032409668</v>
      </c>
      <c r="Z81">
        <v>9.9979267120361328</v>
      </c>
      <c r="AA81">
        <v>10.001343727111816</v>
      </c>
      <c r="AB81">
        <v>10.004766464233398</v>
      </c>
      <c r="AC81">
        <v>10.008176803588867</v>
      </c>
      <c r="AD81">
        <v>10.011600494384766</v>
      </c>
      <c r="AE81">
        <v>10.015031814575195</v>
      </c>
      <c r="AF81">
        <v>10.018494606018066</v>
      </c>
      <c r="AG81">
        <v>10.02197265625</v>
      </c>
      <c r="AH81">
        <v>10.025452613830566</v>
      </c>
      <c r="AI81">
        <v>10.028945922851563</v>
      </c>
      <c r="AJ81">
        <v>10.032440185546875</v>
      </c>
      <c r="AK81">
        <v>10.035932540893555</v>
      </c>
      <c r="AL81">
        <v>10.039475440979004</v>
      </c>
      <c r="AM81">
        <v>10.043107032775879</v>
      </c>
      <c r="AN81">
        <v>10.046764373779297</v>
      </c>
      <c r="AO81">
        <v>10.050505638122559</v>
      </c>
      <c r="AP81">
        <v>10.054257392883301</v>
      </c>
      <c r="AQ81">
        <v>10.058005332946777</v>
      </c>
      <c r="AR81">
        <v>10.06181526184082</v>
      </c>
      <c r="AS81">
        <v>10.065793991088867</v>
      </c>
      <c r="AT81">
        <v>10.069797515869141</v>
      </c>
      <c r="AU81">
        <v>10.073806762695313</v>
      </c>
      <c r="AV81">
        <v>10.07790470123291</v>
      </c>
      <c r="AW81">
        <v>10.082159042358398</v>
      </c>
      <c r="AX81">
        <v>10.086419105529785</v>
      </c>
      <c r="AY81">
        <v>10.090773582458496</v>
      </c>
      <c r="AZ81">
        <v>10.095279693603516</v>
      </c>
      <c r="BA81">
        <v>10.099790573120117</v>
      </c>
      <c r="BB81">
        <v>10.104504585266113</v>
      </c>
      <c r="BC81">
        <v>10.109272003173828</v>
      </c>
      <c r="BD81">
        <v>10.114107131958008</v>
      </c>
      <c r="BE81">
        <v>10.11913013458252</v>
      </c>
      <c r="BF81">
        <v>10.124229431152344</v>
      </c>
      <c r="BG81">
        <v>10.129505157470703</v>
      </c>
      <c r="BH81">
        <v>10.134846687316895</v>
      </c>
      <c r="BI81">
        <v>10.140384674072266</v>
      </c>
      <c r="BJ81">
        <v>10.146059036254883</v>
      </c>
      <c r="BK81" s="29">
        <v>10.151849746704102</v>
      </c>
      <c r="BL81">
        <v>10.157861709594727</v>
      </c>
      <c r="BM81">
        <v>10.164023399353027</v>
      </c>
      <c r="BN81">
        <v>10.170328140258789</v>
      </c>
      <c r="BO81">
        <v>10.176875114440918</v>
      </c>
      <c r="BP81">
        <v>10.18363094329834</v>
      </c>
      <c r="BQ81">
        <v>10.190561294555664</v>
      </c>
      <c r="BR81">
        <v>10.19773006439209</v>
      </c>
      <c r="BS81">
        <v>10.205118179321289</v>
      </c>
      <c r="BT81">
        <v>10.212752342224121</v>
      </c>
      <c r="BU81">
        <v>10.220643043518066</v>
      </c>
      <c r="BV81">
        <v>10.228789329528809</v>
      </c>
      <c r="BW81">
        <v>10.237218856811523</v>
      </c>
      <c r="BX81">
        <v>10.245908737182617</v>
      </c>
      <c r="BY81">
        <v>10.254891395568848</v>
      </c>
      <c r="BZ81">
        <v>10.264164924621582</v>
      </c>
      <c r="CA81">
        <v>10.273723602294922</v>
      </c>
      <c r="CB81">
        <v>10.283595085144043</v>
      </c>
      <c r="CC81">
        <v>10.293815612792969</v>
      </c>
      <c r="CD81">
        <v>10.304356575012207</v>
      </c>
      <c r="CE81">
        <v>10.315219879150391</v>
      </c>
      <c r="CF81">
        <v>10.326447486877441</v>
      </c>
      <c r="CG81">
        <v>10.338030815124512</v>
      </c>
      <c r="CH81">
        <v>10.349946022033691</v>
      </c>
      <c r="CI81">
        <v>10.362263679504395</v>
      </c>
      <c r="CJ81">
        <v>10.374934196472168</v>
      </c>
      <c r="CK81">
        <v>10.387984275817871</v>
      </c>
      <c r="CL81">
        <v>10.401409149169922</v>
      </c>
      <c r="CM81">
        <v>10.415201187133789</v>
      </c>
      <c r="CN81">
        <v>10.429417610168457</v>
      </c>
      <c r="CO81">
        <v>10.4439697265625</v>
      </c>
      <c r="CP81">
        <v>10.458939552307129</v>
      </c>
      <c r="CQ81">
        <v>10.474276542663574</v>
      </c>
      <c r="CR81">
        <v>10.489978790283203</v>
      </c>
      <c r="CS81">
        <v>10.506080627441406</v>
      </c>
      <c r="CT81">
        <v>10.522538185119629</v>
      </c>
      <c r="CU81">
        <v>10.539380073547363</v>
      </c>
      <c r="CV81">
        <v>10.556589126586914</v>
      </c>
      <c r="CW81">
        <v>10.574140548706055</v>
      </c>
      <c r="CX81">
        <v>10.592050552368164</v>
      </c>
      <c r="CY81">
        <v>10.610313415527344</v>
      </c>
      <c r="CZ81">
        <v>10.62889575958252</v>
      </c>
      <c r="DA81">
        <v>10.647783279418945</v>
      </c>
      <c r="DB81">
        <v>10.666969299316406</v>
      </c>
      <c r="DC81">
        <v>10.68644905090332</v>
      </c>
      <c r="DD81">
        <v>10.706192970275879</v>
      </c>
      <c r="DE81">
        <v>10.726189613342285</v>
      </c>
      <c r="DF81">
        <v>10.746415138244629</v>
      </c>
      <c r="DG81">
        <v>10.766923904418945</v>
      </c>
      <c r="DH81">
        <v>10.787647247314453</v>
      </c>
    </row>
    <row r="82" spans="1:122">
      <c r="A82" t="s">
        <v>183</v>
      </c>
      <c r="BK82" s="29">
        <v>2196</v>
      </c>
      <c r="BL82">
        <v>2243</v>
      </c>
      <c r="BM82">
        <v>2254</v>
      </c>
      <c r="BN82">
        <v>2287</v>
      </c>
      <c r="BO82">
        <v>2310</v>
      </c>
      <c r="BP82">
        <v>2327</v>
      </c>
      <c r="BQ82">
        <v>2330</v>
      </c>
      <c r="BR82">
        <v>2334</v>
      </c>
      <c r="BS82">
        <v>2343</v>
      </c>
      <c r="BT82">
        <v>2389</v>
      </c>
      <c r="BU82">
        <v>2365</v>
      </c>
      <c r="BV82">
        <v>2352</v>
      </c>
      <c r="BW82">
        <v>2389</v>
      </c>
      <c r="BX82">
        <v>2381</v>
      </c>
      <c r="BY82">
        <v>2396</v>
      </c>
      <c r="BZ82">
        <v>2389</v>
      </c>
      <c r="CA82">
        <v>2418</v>
      </c>
      <c r="CB82">
        <v>2477</v>
      </c>
      <c r="CC82">
        <v>2476</v>
      </c>
      <c r="CD82">
        <v>2490</v>
      </c>
      <c r="CE82">
        <v>2501</v>
      </c>
      <c r="CF82">
        <v>2531</v>
      </c>
      <c r="CG82">
        <v>2575</v>
      </c>
      <c r="CH82">
        <v>2584</v>
      </c>
      <c r="CI82">
        <v>2587</v>
      </c>
      <c r="CJ82">
        <v>2589</v>
      </c>
      <c r="CK82">
        <v>2607</v>
      </c>
      <c r="CL82">
        <v>2624</v>
      </c>
      <c r="CM82">
        <v>2635</v>
      </c>
      <c r="CN82">
        <v>2621</v>
      </c>
      <c r="CO82">
        <v>2601</v>
      </c>
      <c r="CP82">
        <v>2610</v>
      </c>
      <c r="CQ82">
        <v>2616</v>
      </c>
      <c r="CR82">
        <v>2639</v>
      </c>
      <c r="CS82">
        <v>2663</v>
      </c>
      <c r="CT82">
        <v>2673</v>
      </c>
      <c r="CU82">
        <v>2687</v>
      </c>
      <c r="CV82">
        <v>2701</v>
      </c>
      <c r="CW82">
        <v>2715</v>
      </c>
      <c r="CX82">
        <v>2727</v>
      </c>
      <c r="CY82">
        <v>2725</v>
      </c>
      <c r="CZ82">
        <v>2728</v>
      </c>
      <c r="DA82">
        <v>2735</v>
      </c>
      <c r="DB82">
        <v>2747</v>
      </c>
      <c r="DC82">
        <v>2761</v>
      </c>
      <c r="DD82">
        <v>2779</v>
      </c>
      <c r="DE82">
        <v>2807</v>
      </c>
      <c r="DF82">
        <v>2825</v>
      </c>
      <c r="DG82">
        <v>2825</v>
      </c>
      <c r="DH82">
        <v>2850</v>
      </c>
      <c r="DI82">
        <v>2869</v>
      </c>
      <c r="DJ82">
        <v>2874</v>
      </c>
      <c r="DK82">
        <v>2884</v>
      </c>
    </row>
    <row r="83" spans="1:122">
      <c r="A83" t="s">
        <v>424</v>
      </c>
      <c r="BK83" s="29">
        <v>389.57295811355823</v>
      </c>
      <c r="BL83">
        <v>385.6584533440415</v>
      </c>
      <c r="BM83">
        <v>403.0964630243119</v>
      </c>
      <c r="BN83">
        <v>413.14586006966653</v>
      </c>
      <c r="BO83">
        <v>425.21249896025711</v>
      </c>
      <c r="BP83">
        <v>435.04563472418556</v>
      </c>
      <c r="BQ83">
        <v>430.58950503551625</v>
      </c>
      <c r="BR83">
        <v>421.51547412397372</v>
      </c>
      <c r="BS83">
        <v>419.65488044816561</v>
      </c>
      <c r="BT83">
        <v>452.81401349292463</v>
      </c>
      <c r="BU83">
        <v>453.33663597192765</v>
      </c>
      <c r="BV83">
        <v>445.90926029292916</v>
      </c>
      <c r="BW83">
        <v>456.19858179896562</v>
      </c>
      <c r="BX83">
        <v>466.15581178059676</v>
      </c>
      <c r="BY83">
        <v>469.96828857266303</v>
      </c>
      <c r="BZ83">
        <v>489.04623793119504</v>
      </c>
      <c r="CA83">
        <v>490.2345106325937</v>
      </c>
      <c r="CB83">
        <v>509.5207668172992</v>
      </c>
      <c r="CC83">
        <v>499.284717893795</v>
      </c>
      <c r="CD83">
        <v>506.28255158406296</v>
      </c>
      <c r="CE83">
        <v>520.01192651534666</v>
      </c>
      <c r="CF83">
        <v>537.85134993932718</v>
      </c>
      <c r="CG83">
        <v>526.49777953913463</v>
      </c>
      <c r="CH83">
        <v>518.68243802750771</v>
      </c>
      <c r="CI83">
        <v>520.66821102729227</v>
      </c>
      <c r="CJ83">
        <v>522.76252087109276</v>
      </c>
      <c r="CK83">
        <v>534.91220742160078</v>
      </c>
      <c r="CL83">
        <v>533.92978682148396</v>
      </c>
      <c r="CM83">
        <v>534.67023787540234</v>
      </c>
      <c r="CN83">
        <v>544.91873488729743</v>
      </c>
      <c r="CO83">
        <v>546.4598540201066</v>
      </c>
      <c r="CP83">
        <v>548.8672407303543</v>
      </c>
      <c r="CQ83">
        <v>540.61503351581166</v>
      </c>
      <c r="CR83">
        <v>545.0745984191899</v>
      </c>
      <c r="CS83">
        <v>576.38729216301533</v>
      </c>
      <c r="CT83">
        <v>587.28621359455713</v>
      </c>
      <c r="CU83">
        <v>592.91291067262273</v>
      </c>
      <c r="CV83">
        <v>611.2204367354899</v>
      </c>
      <c r="CW83">
        <v>607.95530603224267</v>
      </c>
      <c r="CX83">
        <v>611.12966380705541</v>
      </c>
      <c r="CY83">
        <v>621.72174084084395</v>
      </c>
      <c r="CZ83">
        <v>632.26169367903117</v>
      </c>
      <c r="DA83">
        <v>646.38796092482687</v>
      </c>
      <c r="DB83">
        <v>654.27809150291625</v>
      </c>
      <c r="DC83">
        <v>672.1971653229914</v>
      </c>
      <c r="DD83">
        <v>688.76565187747622</v>
      </c>
      <c r="DE83">
        <v>716.7433566222752</v>
      </c>
      <c r="DF83">
        <v>697.64017018060611</v>
      </c>
      <c r="DG83">
        <v>697.57851278658472</v>
      </c>
      <c r="DH83">
        <v>731.82570408105016</v>
      </c>
      <c r="DI83">
        <v>746.6549396092646</v>
      </c>
      <c r="DJ83">
        <v>753.09519540991016</v>
      </c>
      <c r="DK83">
        <v>752.9737438871332</v>
      </c>
    </row>
    <row r="84" spans="1:122">
      <c r="A84" t="s">
        <v>184</v>
      </c>
      <c r="BK84">
        <v>352</v>
      </c>
      <c r="BL84">
        <v>362</v>
      </c>
      <c r="BM84">
        <v>366</v>
      </c>
      <c r="BN84">
        <v>377</v>
      </c>
      <c r="BO84">
        <v>386</v>
      </c>
      <c r="BP84">
        <v>393</v>
      </c>
      <c r="BQ84">
        <v>394</v>
      </c>
      <c r="BR84">
        <v>396</v>
      </c>
      <c r="BS84">
        <v>404</v>
      </c>
      <c r="BT84">
        <v>414</v>
      </c>
      <c r="BU84">
        <v>416</v>
      </c>
      <c r="BV84">
        <v>413</v>
      </c>
      <c r="BW84">
        <v>419</v>
      </c>
      <c r="BX84">
        <v>425</v>
      </c>
      <c r="BY84">
        <v>420</v>
      </c>
      <c r="BZ84">
        <v>432</v>
      </c>
      <c r="CA84">
        <v>439</v>
      </c>
      <c r="CB84">
        <v>453</v>
      </c>
      <c r="CC84">
        <v>457</v>
      </c>
      <c r="CD84">
        <v>462</v>
      </c>
      <c r="CE84">
        <v>471</v>
      </c>
      <c r="CF84">
        <v>477</v>
      </c>
      <c r="CG84">
        <v>476</v>
      </c>
      <c r="CH84">
        <v>488</v>
      </c>
      <c r="CI84">
        <v>492</v>
      </c>
      <c r="CJ84">
        <v>495</v>
      </c>
      <c r="CK84">
        <v>501</v>
      </c>
      <c r="CL84">
        <v>507</v>
      </c>
      <c r="CM84">
        <v>510</v>
      </c>
      <c r="CN84">
        <v>512</v>
      </c>
      <c r="CO84">
        <v>505</v>
      </c>
      <c r="CP84">
        <v>503</v>
      </c>
      <c r="CQ84">
        <v>498</v>
      </c>
      <c r="CR84">
        <v>510</v>
      </c>
      <c r="CS84">
        <v>516</v>
      </c>
      <c r="CT84">
        <v>522</v>
      </c>
      <c r="CU84">
        <v>536</v>
      </c>
      <c r="CV84">
        <v>538</v>
      </c>
      <c r="CW84">
        <v>531</v>
      </c>
      <c r="CX84">
        <v>540</v>
      </c>
      <c r="CY84">
        <v>545</v>
      </c>
      <c r="CZ84">
        <v>548</v>
      </c>
      <c r="DA84">
        <v>552</v>
      </c>
      <c r="DB84">
        <v>554</v>
      </c>
      <c r="DC84">
        <v>562</v>
      </c>
      <c r="DD84">
        <v>566</v>
      </c>
      <c r="DE84">
        <v>571</v>
      </c>
      <c r="DF84">
        <v>574</v>
      </c>
      <c r="DG84">
        <v>575</v>
      </c>
      <c r="DH84">
        <v>573</v>
      </c>
      <c r="DI84">
        <v>576</v>
      </c>
      <c r="DJ84">
        <v>585</v>
      </c>
      <c r="DK84">
        <v>586</v>
      </c>
      <c r="DL84">
        <v>593</v>
      </c>
      <c r="DM84">
        <v>594</v>
      </c>
      <c r="DN84">
        <v>598</v>
      </c>
      <c r="DO84">
        <v>605</v>
      </c>
      <c r="DP84">
        <v>613</v>
      </c>
      <c r="DQ84">
        <v>619</v>
      </c>
      <c r="DR84">
        <v>623</v>
      </c>
    </row>
    <row r="85" spans="1:122">
      <c r="A85" t="s">
        <v>259</v>
      </c>
      <c r="BK85" s="29">
        <v>2751636772.1999998</v>
      </c>
      <c r="BL85">
        <v>2813174376.4000001</v>
      </c>
      <c r="BM85">
        <v>2850169422.4000001</v>
      </c>
      <c r="BN85">
        <v>2910291181.7999997</v>
      </c>
      <c r="BO85">
        <v>2971287389.8999996</v>
      </c>
      <c r="BP85">
        <v>3050262701.2999997</v>
      </c>
      <c r="BQ85">
        <v>3121616654.3000002</v>
      </c>
      <c r="BR85">
        <v>3181062161</v>
      </c>
      <c r="BS85">
        <v>3211696881.5</v>
      </c>
      <c r="BT85">
        <v>3255845915.0999999</v>
      </c>
      <c r="BU85">
        <v>3325738920</v>
      </c>
      <c r="BV85">
        <v>3375566731.6999998</v>
      </c>
      <c r="BW85">
        <v>3449262497.0999999</v>
      </c>
      <c r="BX85">
        <v>3505366368.1999998</v>
      </c>
      <c r="BY85">
        <v>3601517675.6000004</v>
      </c>
      <c r="BZ85">
        <v>3632684621.1999998</v>
      </c>
      <c r="CA85">
        <v>3674054254.3000002</v>
      </c>
      <c r="CB85">
        <v>3727197917.2999997</v>
      </c>
      <c r="CC85">
        <v>3759287115.5999999</v>
      </c>
      <c r="CD85">
        <v>3831087063.4000001</v>
      </c>
      <c r="CE85">
        <v>3859882414.7999997</v>
      </c>
      <c r="CF85">
        <v>3887401683.4000001</v>
      </c>
      <c r="CG85">
        <v>3939065761.5999999</v>
      </c>
      <c r="CH85">
        <v>3997993062.1999998</v>
      </c>
      <c r="CI85">
        <v>4010266445.2999997</v>
      </c>
      <c r="CJ85">
        <v>4053889713.8000002</v>
      </c>
      <c r="CK85">
        <v>4068920170</v>
      </c>
      <c r="CL85">
        <v>4124362419.4000001</v>
      </c>
      <c r="CM85">
        <v>4181728203.1999998</v>
      </c>
      <c r="CN85">
        <v>4571991348.3999996</v>
      </c>
      <c r="CO85">
        <v>4556533894.3999996</v>
      </c>
      <c r="CP85">
        <v>4536641620.7999992</v>
      </c>
      <c r="CQ85">
        <v>4509841539.8000002</v>
      </c>
      <c r="CR85">
        <v>4544520174.8000002</v>
      </c>
      <c r="CS85">
        <v>4600615334.3999996</v>
      </c>
      <c r="CT85">
        <v>4633255551.3000002</v>
      </c>
      <c r="CU85">
        <v>4569178564.5</v>
      </c>
      <c r="CV85">
        <v>4621255589.1000004</v>
      </c>
      <c r="CW85">
        <v>4671598116.8999996</v>
      </c>
      <c r="CX85">
        <v>4663827139.3999996</v>
      </c>
      <c r="CY85">
        <v>4673641979.1999998</v>
      </c>
      <c r="CZ85">
        <v>4695837575.1999998</v>
      </c>
      <c r="DA85">
        <v>4707841478.6000004</v>
      </c>
      <c r="DB85">
        <v>4799904084.3000002</v>
      </c>
      <c r="DC85">
        <v>4838131601.7000008</v>
      </c>
      <c r="DD85">
        <v>4882579193</v>
      </c>
      <c r="DE85">
        <v>4954855321.8000002</v>
      </c>
      <c r="DF85">
        <v>4975311893.6000004</v>
      </c>
      <c r="DG85">
        <v>4984836436.8999996</v>
      </c>
      <c r="DH85">
        <v>5039181209.3000002</v>
      </c>
      <c r="DI85">
        <v>5156170186.8000002</v>
      </c>
      <c r="DJ85">
        <v>5182536615.5</v>
      </c>
      <c r="DK85">
        <v>5156630679.5</v>
      </c>
      <c r="DL85">
        <v>5205548370.2999992</v>
      </c>
      <c r="DM85">
        <v>5247120644.3000002</v>
      </c>
      <c r="DN85">
        <v>5294155851.3000002</v>
      </c>
    </row>
    <row r="86" spans="1:122">
      <c r="A86" t="s">
        <v>185</v>
      </c>
      <c r="CJ86" s="5"/>
      <c r="CN86">
        <v>3866644515.3000002</v>
      </c>
      <c r="CO86">
        <v>3866649867.2000003</v>
      </c>
      <c r="CP86">
        <v>3866622955.8000002</v>
      </c>
      <c r="CQ86">
        <v>3866652927.3000002</v>
      </c>
      <c r="CR86">
        <v>3866661650</v>
      </c>
      <c r="CS86">
        <v>3866670340.7000003</v>
      </c>
      <c r="CT86">
        <v>3755237655.9000001</v>
      </c>
      <c r="CU86">
        <v>4682427779.1999998</v>
      </c>
      <c r="CV86">
        <v>4132074774.4000001</v>
      </c>
      <c r="CW86">
        <v>3776257599.8999996</v>
      </c>
      <c r="CX86">
        <v>3603936165.8000002</v>
      </c>
      <c r="CY86">
        <v>3844186359.3000002</v>
      </c>
      <c r="CZ86">
        <v>4456090598.6999998</v>
      </c>
      <c r="DA86">
        <v>4223527295.5</v>
      </c>
      <c r="DB86">
        <v>4334354380.6999998</v>
      </c>
      <c r="DC86">
        <v>4241261132.1999998</v>
      </c>
      <c r="DD86">
        <v>3427595561</v>
      </c>
      <c r="DE86">
        <v>3075560442.3000002</v>
      </c>
      <c r="DF86">
        <v>3141022972.0999999</v>
      </c>
      <c r="DG86">
        <v>3258236227.7000003</v>
      </c>
      <c r="DH86">
        <v>2998929214.9000001</v>
      </c>
      <c r="DI86">
        <v>2975851797.6999998</v>
      </c>
      <c r="DJ86">
        <v>3062234563.5999999</v>
      </c>
      <c r="DK86">
        <v>3005652665.3999996</v>
      </c>
      <c r="DL86">
        <v>3161283084.9000001</v>
      </c>
      <c r="DM86">
        <v>3065445966.8000002</v>
      </c>
    </row>
    <row r="87" spans="1:122" s="12" customFormat="1">
      <c r="A87" s="12" t="s">
        <v>187</v>
      </c>
      <c r="BK87" s="29"/>
      <c r="DH87" s="12">
        <v>1</v>
      </c>
    </row>
    <row r="88" spans="1:122" s="5" customFormat="1">
      <c r="A88" s="5" t="s">
        <v>188</v>
      </c>
      <c r="BK88" s="33"/>
      <c r="DH88" s="5">
        <v>1</v>
      </c>
    </row>
    <row r="89" spans="1:122">
      <c r="A89" t="s">
        <v>189</v>
      </c>
      <c r="B89" s="13">
        <v>277.3</v>
      </c>
      <c r="G89" s="13">
        <v>279.2</v>
      </c>
      <c r="L89" s="13">
        <v>280.8</v>
      </c>
      <c r="Q89" s="13">
        <v>282.7</v>
      </c>
      <c r="V89" s="13">
        <v>285.10000000000002</v>
      </c>
      <c r="AA89" s="13">
        <v>284.3</v>
      </c>
      <c r="AF89" s="13">
        <v>284.89999999999998</v>
      </c>
      <c r="AK89" s="13">
        <v>286.60000000000002</v>
      </c>
      <c r="AP89" s="13">
        <v>287.7</v>
      </c>
      <c r="AU89" s="13">
        <v>288</v>
      </c>
      <c r="AZ89" s="13">
        <v>287.60000000000002</v>
      </c>
      <c r="BE89" s="13">
        <v>289.60000000000002</v>
      </c>
      <c r="BF89" s="13">
        <v>290.39999999999998</v>
      </c>
      <c r="BG89" s="13">
        <v>291.2</v>
      </c>
      <c r="BH89" s="13">
        <v>291.7</v>
      </c>
      <c r="BI89" s="13">
        <v>292.10000000000002</v>
      </c>
      <c r="BJ89" s="13">
        <v>292.39999999999998</v>
      </c>
      <c r="BK89" s="35">
        <v>292.5</v>
      </c>
      <c r="BL89" s="13">
        <v>292.5</v>
      </c>
      <c r="BM89" s="13">
        <v>292.60000000000002</v>
      </c>
      <c r="BN89" s="13">
        <v>292.60000000000002</v>
      </c>
      <c r="BO89" s="13">
        <v>292.7</v>
      </c>
      <c r="BP89" s="13">
        <v>292.89999999999998</v>
      </c>
      <c r="BQ89" s="13">
        <v>293.3</v>
      </c>
      <c r="BR89" s="13">
        <v>293.8</v>
      </c>
      <c r="BS89" s="13">
        <v>294.39999999999998</v>
      </c>
      <c r="BT89" s="13">
        <v>295.2</v>
      </c>
      <c r="BU89" s="13">
        <v>296</v>
      </c>
      <c r="BV89" s="13">
        <v>296.89999999999998</v>
      </c>
      <c r="BW89" s="13">
        <v>297.8</v>
      </c>
      <c r="BX89" s="13">
        <v>298.39999999999998</v>
      </c>
      <c r="BY89" s="13">
        <v>299</v>
      </c>
      <c r="BZ89" s="13">
        <v>299.39999999999998</v>
      </c>
      <c r="CA89" s="13">
        <v>299.8</v>
      </c>
      <c r="CB89" s="13">
        <v>300.2</v>
      </c>
      <c r="CC89" s="13">
        <v>300.7</v>
      </c>
      <c r="CD89" s="13">
        <v>301.3</v>
      </c>
      <c r="CE89" s="13">
        <v>302</v>
      </c>
      <c r="CF89" s="13">
        <v>303</v>
      </c>
      <c r="CG89" s="13">
        <v>303.89999999999998</v>
      </c>
      <c r="CH89" s="13">
        <v>304.5</v>
      </c>
      <c r="CI89" s="13">
        <v>305.5</v>
      </c>
      <c r="CJ89" s="13">
        <v>305.89999999999998</v>
      </c>
      <c r="CK89" s="13">
        <v>306.3</v>
      </c>
      <c r="CL89" s="13">
        <v>306.7</v>
      </c>
      <c r="CM89" s="13">
        <v>307.8</v>
      </c>
      <c r="CN89" s="13">
        <v>308.7</v>
      </c>
      <c r="CO89" s="13">
        <v>309.3</v>
      </c>
      <c r="CP89" s="13">
        <v>309.8</v>
      </c>
      <c r="CQ89" s="13">
        <v>310.10000000000002</v>
      </c>
      <c r="CR89" s="13">
        <v>310.39999999999998</v>
      </c>
      <c r="CS89" s="13">
        <v>311</v>
      </c>
      <c r="CT89" s="13">
        <v>311.8</v>
      </c>
      <c r="CU89" s="13">
        <v>312.7</v>
      </c>
      <c r="CV89" s="13">
        <v>313.7</v>
      </c>
      <c r="CW89" s="13">
        <v>314.7</v>
      </c>
      <c r="CX89" s="13">
        <v>315.60000000000002</v>
      </c>
      <c r="CY89" s="13">
        <v>316.3</v>
      </c>
      <c r="CZ89" s="13">
        <v>317</v>
      </c>
      <c r="DA89" s="13">
        <v>317.60000000000002</v>
      </c>
      <c r="DB89" s="13">
        <v>318.3</v>
      </c>
      <c r="DC89" s="13">
        <v>319.10000000000002</v>
      </c>
      <c r="DD89" s="13">
        <v>319.8</v>
      </c>
      <c r="DE89" s="13">
        <v>320.60000000000002</v>
      </c>
      <c r="DF89" s="13">
        <v>321.39999999999998</v>
      </c>
      <c r="DG89" s="13">
        <v>322.3</v>
      </c>
      <c r="DH89" s="13">
        <v>323.2</v>
      </c>
      <c r="DI89" s="13">
        <v>324</v>
      </c>
    </row>
    <row r="90" spans="1:122">
      <c r="A90" t="s">
        <v>190</v>
      </c>
      <c r="BT90" s="15">
        <v>7.4695644295302019E-3</v>
      </c>
      <c r="BU90" s="14">
        <v>7.010868456375839E-3</v>
      </c>
      <c r="BV90" s="14">
        <v>7.5349348993288597E-3</v>
      </c>
      <c r="BW90" s="14">
        <v>7.6879895973154359E-3</v>
      </c>
      <c r="BX90" s="14">
        <v>7.5179369127516783E-3</v>
      </c>
      <c r="BY90" s="14">
        <v>7.8173781879194645E-3</v>
      </c>
      <c r="BZ90" s="14">
        <v>8.0958268456375829E-3</v>
      </c>
      <c r="CA90" s="14">
        <v>8.4730385906040262E-3</v>
      </c>
      <c r="CB90" s="14">
        <v>8.5648526845637594E-3</v>
      </c>
      <c r="CC90" s="14">
        <v>9.0956496644295313E-3</v>
      </c>
      <c r="CD90" s="14">
        <v>9.1708922818791935E-3</v>
      </c>
      <c r="CE90" s="14">
        <v>8.8460164429530197E-3</v>
      </c>
      <c r="CF90" s="14">
        <v>9.4090825503355697E-3</v>
      </c>
      <c r="CG90" s="14">
        <v>9.3233436241610748E-3</v>
      </c>
      <c r="CH90" s="14">
        <v>9.0379043624161069E-3</v>
      </c>
      <c r="CI90" s="14">
        <v>9.0449573825503362E-3</v>
      </c>
      <c r="CJ90" s="14">
        <v>9.2194520134228179E-3</v>
      </c>
      <c r="CK90" s="14">
        <v>9.8282795302013417E-3</v>
      </c>
      <c r="CL90" s="14">
        <v>9.3665147651006697E-3</v>
      </c>
      <c r="CM90" s="14">
        <v>9.5313453020134213E-3</v>
      </c>
      <c r="CN90" s="14">
        <v>9.909420469798657E-3</v>
      </c>
      <c r="CO90" s="14">
        <v>9.7468369127516781E-3</v>
      </c>
      <c r="CP90" s="14">
        <v>1.0322355033557048E-2</v>
      </c>
      <c r="CQ90" s="14">
        <v>9.5602959731543626E-3</v>
      </c>
      <c r="CR90" s="14">
        <v>9.9173473154362413E-3</v>
      </c>
      <c r="CS90" s="14">
        <v>9.9957003355704704E-3</v>
      </c>
      <c r="CT90" s="14">
        <v>1.0107310738255033E-2</v>
      </c>
      <c r="CU90" s="14">
        <v>1.0861651006711409E-2</v>
      </c>
      <c r="CV90" s="14">
        <v>1.0473110738255034E-2</v>
      </c>
      <c r="CW90" s="14">
        <v>9.9179922818791941E-3</v>
      </c>
      <c r="CX90" s="14">
        <v>9.8003691275167781E-3</v>
      </c>
      <c r="CY90" s="14">
        <v>9.3471033557046973E-3</v>
      </c>
      <c r="CZ90" s="14">
        <v>9.5648731543624167E-3</v>
      </c>
      <c r="DA90" s="14">
        <v>9.5189869127516782E-3</v>
      </c>
      <c r="DB90" s="14">
        <v>9.7565530201342288E-3</v>
      </c>
      <c r="DC90" s="14">
        <v>9.9523939597315446E-3</v>
      </c>
      <c r="DD90" s="14">
        <v>1.0403308724832215E-2</v>
      </c>
      <c r="DE90" s="14">
        <v>1.0939775167785236E-2</v>
      </c>
      <c r="DF90" s="14">
        <v>1.0174460067114094E-2</v>
      </c>
      <c r="DG90" s="14">
        <v>1.0297575838926175E-2</v>
      </c>
      <c r="DH90" s="14">
        <v>1.0352013087248322E-2</v>
      </c>
      <c r="DI90" s="14">
        <v>1.0481716096726879E-2</v>
      </c>
      <c r="DJ90" s="14">
        <v>1.0583028453185336E-2</v>
      </c>
    </row>
    <row r="91" spans="1:122">
      <c r="A91" t="s">
        <v>191</v>
      </c>
      <c r="BT91" s="16">
        <v>4.2615400283774283E-3</v>
      </c>
      <c r="BU91" s="16">
        <v>4.0248211134121916E-3</v>
      </c>
      <c r="BV91" s="16">
        <v>4.2007816030471753E-3</v>
      </c>
      <c r="BW91" s="16">
        <v>4.3313999805160023E-3</v>
      </c>
      <c r="BX91" s="16">
        <v>4.219254730459524E-3</v>
      </c>
      <c r="BY91" s="16">
        <v>4.4932067721596977E-3</v>
      </c>
      <c r="BZ91" s="16">
        <v>4.5796873542396843E-3</v>
      </c>
      <c r="CA91" s="16">
        <v>4.7913416340868674E-3</v>
      </c>
      <c r="CB91" s="16">
        <v>4.8529920966207674E-3</v>
      </c>
      <c r="CC91" s="16">
        <v>5.1628968910583965E-3</v>
      </c>
      <c r="CD91" s="16">
        <v>5.2711549030185455E-3</v>
      </c>
      <c r="CE91" s="16">
        <v>5.1118554071029332E-3</v>
      </c>
      <c r="CF91" s="16">
        <v>5.3663117592775188E-3</v>
      </c>
      <c r="CG91" s="16">
        <v>5.4196251415962546E-3</v>
      </c>
      <c r="CH91" s="16">
        <v>5.3798312888148824E-3</v>
      </c>
      <c r="CI91" s="16">
        <v>5.392262780544407E-3</v>
      </c>
      <c r="CJ91" s="16">
        <v>5.4523788095263009E-3</v>
      </c>
      <c r="CK91" s="16">
        <v>5.7286626180127866E-3</v>
      </c>
      <c r="CL91" s="16">
        <v>5.6003311244924173E-3</v>
      </c>
      <c r="CM91" s="16">
        <v>5.7337846586216273E-3</v>
      </c>
      <c r="CN91" s="16">
        <v>6.0465802623264862E-3</v>
      </c>
      <c r="CO91" s="16">
        <v>5.8164441788565542E-3</v>
      </c>
      <c r="CP91" s="16">
        <v>6.1252386631406351E-3</v>
      </c>
      <c r="CQ91" s="16">
        <v>5.7283706580045519E-3</v>
      </c>
      <c r="CR91" s="16">
        <v>5.850150586769803E-3</v>
      </c>
      <c r="CS91" s="16">
        <v>5.9948074117159621E-3</v>
      </c>
      <c r="CT91" s="16">
        <v>6.0093069770368887E-3</v>
      </c>
      <c r="CU91" s="16">
        <v>6.0244911046056183E-3</v>
      </c>
      <c r="CV91" s="16">
        <v>6.1604534345905699E-3</v>
      </c>
      <c r="CW91" s="16">
        <v>6.1113203909922247E-3</v>
      </c>
      <c r="CX91" s="16">
        <v>6.0381773492649941E-3</v>
      </c>
      <c r="CY91" s="16">
        <v>6.1489618643899195E-3</v>
      </c>
      <c r="CZ91" s="16">
        <v>6.1885689962356931E-3</v>
      </c>
      <c r="DA91" s="16">
        <v>6.2264082440553967E-3</v>
      </c>
      <c r="DB91" s="16">
        <v>6.4188983603382151E-3</v>
      </c>
      <c r="DC91" s="16">
        <v>6.545039927506803E-3</v>
      </c>
      <c r="DD91" s="16">
        <v>6.8749970403132838E-3</v>
      </c>
      <c r="DE91" s="16">
        <v>7.5266197816985011E-3</v>
      </c>
      <c r="DF91" s="16">
        <v>7.1050042213569569E-3</v>
      </c>
    </row>
    <row r="92" spans="1:122">
      <c r="A92" t="s">
        <v>192</v>
      </c>
      <c r="BK92" s="29">
        <f>BK65+BK74</f>
        <v>22518500</v>
      </c>
      <c r="BL92">
        <f t="shared" ref="BL92:DM92" si="7">BL65+BL74</f>
        <v>24749200</v>
      </c>
      <c r="BM92">
        <f t="shared" si="7"/>
        <v>27688500</v>
      </c>
      <c r="BN92">
        <f t="shared" si="7"/>
        <v>30964000</v>
      </c>
      <c r="BO92">
        <f t="shared" si="7"/>
        <v>34896700</v>
      </c>
      <c r="BP92">
        <f t="shared" si="7"/>
        <v>39593700</v>
      </c>
      <c r="BQ92">
        <f t="shared" si="7"/>
        <v>42349800</v>
      </c>
      <c r="BR92">
        <f t="shared" si="7"/>
        <v>45284300</v>
      </c>
      <c r="BS92">
        <f t="shared" si="7"/>
        <v>48271900</v>
      </c>
      <c r="BT92">
        <f t="shared" si="7"/>
        <v>52872800</v>
      </c>
      <c r="BU92">
        <f t="shared" si="7"/>
        <v>55970700</v>
      </c>
      <c r="BV92">
        <f t="shared" si="7"/>
        <v>60153000</v>
      </c>
      <c r="BW92">
        <f t="shared" si="7"/>
        <v>65074000</v>
      </c>
      <c r="BX92">
        <f t="shared" si="7"/>
        <v>62411400</v>
      </c>
      <c r="BY92">
        <f t="shared" si="7"/>
        <v>70028900</v>
      </c>
      <c r="BZ92">
        <f t="shared" si="7"/>
        <v>72585600</v>
      </c>
      <c r="CA92">
        <f t="shared" si="7"/>
        <v>77669300</v>
      </c>
      <c r="CB92">
        <f t="shared" si="7"/>
        <v>84297900</v>
      </c>
      <c r="CC92">
        <f t="shared" si="7"/>
        <v>88418400</v>
      </c>
      <c r="CD92">
        <f t="shared" si="7"/>
        <v>92475300</v>
      </c>
      <c r="CE92">
        <f t="shared" si="7"/>
        <v>91398000</v>
      </c>
      <c r="CF92">
        <f t="shared" si="7"/>
        <v>92259000</v>
      </c>
      <c r="CG92">
        <f t="shared" si="7"/>
        <v>100294100</v>
      </c>
      <c r="CH92">
        <f t="shared" si="7"/>
        <v>105277900</v>
      </c>
      <c r="CI92">
        <f t="shared" si="7"/>
        <v>103817500</v>
      </c>
      <c r="CJ92">
        <f t="shared" si="7"/>
        <v>107250100</v>
      </c>
      <c r="CK92">
        <f t="shared" si="7"/>
        <v>112101800</v>
      </c>
      <c r="CL92">
        <f t="shared" si="7"/>
        <v>117154600</v>
      </c>
      <c r="CM92">
        <f t="shared" si="7"/>
        <v>116427900</v>
      </c>
      <c r="CN92">
        <f t="shared" si="7"/>
        <v>113145400</v>
      </c>
      <c r="CO92">
        <f t="shared" si="7"/>
        <v>110874800</v>
      </c>
      <c r="CP92">
        <f t="shared" si="7"/>
        <v>104847200</v>
      </c>
      <c r="CQ92">
        <f t="shared" si="7"/>
        <v>101349800</v>
      </c>
      <c r="CR92">
        <f t="shared" si="7"/>
        <v>101995200</v>
      </c>
      <c r="CS92">
        <f t="shared" si="7"/>
        <v>109020700</v>
      </c>
      <c r="CT92">
        <f t="shared" si="7"/>
        <v>113693900</v>
      </c>
      <c r="CU92">
        <f t="shared" si="7"/>
        <v>114610400</v>
      </c>
      <c r="CV92">
        <f t="shared" si="7"/>
        <v>116125700</v>
      </c>
      <c r="CW92">
        <f t="shared" si="7"/>
        <v>118205100</v>
      </c>
      <c r="CX92">
        <f t="shared" si="7"/>
        <v>113213600</v>
      </c>
      <c r="CY92">
        <f t="shared" si="7"/>
        <v>115243800</v>
      </c>
      <c r="CZ92">
        <f t="shared" si="7"/>
        <v>118089600</v>
      </c>
      <c r="DA92">
        <f t="shared" si="7"/>
        <v>123571231</v>
      </c>
      <c r="DB92">
        <f t="shared" si="7"/>
        <v>127616155</v>
      </c>
      <c r="DC92">
        <f t="shared" si="7"/>
        <v>128271327</v>
      </c>
      <c r="DD92">
        <f t="shared" si="7"/>
        <v>131741596</v>
      </c>
      <c r="DE92">
        <f t="shared" si="7"/>
        <v>137759364</v>
      </c>
      <c r="DF92">
        <f t="shared" si="7"/>
        <v>133191706</v>
      </c>
      <c r="DG92">
        <f t="shared" si="7"/>
        <v>136010696</v>
      </c>
      <c r="DH92">
        <f t="shared" si="7"/>
        <v>143740003</v>
      </c>
      <c r="DI92">
        <f t="shared" si="7"/>
        <v>148763385</v>
      </c>
      <c r="DJ92">
        <f t="shared" si="7"/>
        <v>151880474</v>
      </c>
      <c r="DK92">
        <f t="shared" si="7"/>
        <v>154613537</v>
      </c>
      <c r="DL92">
        <f t="shared" si="7"/>
        <v>157725427</v>
      </c>
      <c r="DM92">
        <f t="shared" si="7"/>
        <v>157281816</v>
      </c>
    </row>
    <row r="93" spans="1:122">
      <c r="A93" t="s">
        <v>193</v>
      </c>
      <c r="BK93" s="29">
        <f>BK74/BK92</f>
        <v>0.51458578502120478</v>
      </c>
      <c r="BL93">
        <f t="shared" ref="BL93:DM93" si="8">BL74/BL92</f>
        <v>0.53080907665702326</v>
      </c>
      <c r="BM93">
        <f t="shared" si="8"/>
        <v>0.53305885114758833</v>
      </c>
      <c r="BN93">
        <f t="shared" si="8"/>
        <v>0.53204043405244805</v>
      </c>
      <c r="BO93">
        <f t="shared" si="8"/>
        <v>0.54725518458765443</v>
      </c>
      <c r="BP93">
        <f t="shared" si="8"/>
        <v>0.5601724516779184</v>
      </c>
      <c r="BQ93">
        <f t="shared" si="8"/>
        <v>0.57165795352044169</v>
      </c>
      <c r="BR93">
        <f t="shared" si="8"/>
        <v>0.5796158933670168</v>
      </c>
      <c r="BS93">
        <f t="shared" si="8"/>
        <v>0.58980069149960945</v>
      </c>
      <c r="BT93">
        <f t="shared" si="8"/>
        <v>0.60061506105218565</v>
      </c>
      <c r="BU93">
        <f t="shared" si="8"/>
        <v>0.59916706419608834</v>
      </c>
      <c r="BV93">
        <f t="shared" si="8"/>
        <v>0.60086778714278588</v>
      </c>
      <c r="BW93">
        <f t="shared" si="8"/>
        <v>0.60244798229707719</v>
      </c>
      <c r="BX93">
        <f t="shared" si="8"/>
        <v>0.61567918681522926</v>
      </c>
      <c r="BY93">
        <f t="shared" si="8"/>
        <v>0.63430526539757159</v>
      </c>
      <c r="BZ93">
        <f t="shared" si="8"/>
        <v>0.62357547502534938</v>
      </c>
      <c r="CA93">
        <f t="shared" si="8"/>
        <v>0.63242619670835198</v>
      </c>
      <c r="CB93">
        <f t="shared" si="8"/>
        <v>0.64357593724161577</v>
      </c>
      <c r="CC93">
        <f t="shared" si="8"/>
        <v>0.6471820345086543</v>
      </c>
      <c r="CD93">
        <f t="shared" si="8"/>
        <v>0.65721008745037868</v>
      </c>
      <c r="CE93">
        <f t="shared" si="8"/>
        <v>0.66141162826320055</v>
      </c>
      <c r="CF93">
        <f t="shared" si="8"/>
        <v>0.66305184318061106</v>
      </c>
      <c r="CG93">
        <f t="shared" si="8"/>
        <v>0.66920586554941919</v>
      </c>
      <c r="CH93">
        <f t="shared" si="8"/>
        <v>0.67284871753710895</v>
      </c>
      <c r="CI93">
        <f t="shared" si="8"/>
        <v>0.67767380258626919</v>
      </c>
      <c r="CJ93">
        <f t="shared" si="8"/>
        <v>0.67581475448507744</v>
      </c>
      <c r="CK93">
        <f t="shared" si="8"/>
        <v>0.67626746403715199</v>
      </c>
      <c r="CL93">
        <f t="shared" si="8"/>
        <v>0.67895669482888421</v>
      </c>
      <c r="CM93">
        <f t="shared" si="8"/>
        <v>0.6773247649403622</v>
      </c>
      <c r="CN93">
        <f t="shared" si="8"/>
        <v>0.68208871063251353</v>
      </c>
      <c r="CO93">
        <f t="shared" si="8"/>
        <v>0.68215049767846259</v>
      </c>
      <c r="CP93">
        <f t="shared" si="8"/>
        <v>0.70251947596120834</v>
      </c>
      <c r="CQ93">
        <f t="shared" si="8"/>
        <v>0.71423919928801038</v>
      </c>
      <c r="CR93">
        <f t="shared" si="8"/>
        <v>0.71012851585172632</v>
      </c>
      <c r="CS93">
        <f t="shared" si="8"/>
        <v>0.71873873493749352</v>
      </c>
      <c r="CT93">
        <f t="shared" si="8"/>
        <v>0.72642595600995308</v>
      </c>
      <c r="CU93">
        <f t="shared" si="8"/>
        <v>0.70950891018616113</v>
      </c>
      <c r="CV93">
        <f t="shared" si="8"/>
        <v>0.71314101874089886</v>
      </c>
      <c r="CW93">
        <f t="shared" si="8"/>
        <v>0.71838355536267051</v>
      </c>
      <c r="CX93">
        <f t="shared" si="8"/>
        <v>0.71357769737911347</v>
      </c>
      <c r="CY93">
        <f t="shared" si="8"/>
        <v>0.71307350156798022</v>
      </c>
      <c r="CZ93">
        <f t="shared" si="8"/>
        <v>0.71625528412324202</v>
      </c>
      <c r="DA93">
        <f t="shared" si="8"/>
        <v>0.70063930171578526</v>
      </c>
      <c r="DB93">
        <f t="shared" si="8"/>
        <v>0.69758810708565855</v>
      </c>
      <c r="DC93">
        <f t="shared" si="8"/>
        <v>0.69733985054976477</v>
      </c>
      <c r="DD93">
        <f t="shared" si="8"/>
        <v>0.6980595407391299</v>
      </c>
      <c r="DE93">
        <f t="shared" si="8"/>
        <v>0.69747211521679209</v>
      </c>
      <c r="DF93">
        <f t="shared" si="8"/>
        <v>0.71751690003880575</v>
      </c>
      <c r="DG93">
        <f t="shared" si="8"/>
        <v>0.71792931638258806</v>
      </c>
      <c r="DH93">
        <f t="shared" si="8"/>
        <v>0.70120160634753848</v>
      </c>
      <c r="DI93">
        <f t="shared" si="8"/>
        <v>0.6947258964294204</v>
      </c>
      <c r="DJ93">
        <f t="shared" si="8"/>
        <v>0.70067386015663868</v>
      </c>
      <c r="DK93">
        <f t="shared" si="8"/>
        <v>0.70139154115593383</v>
      </c>
      <c r="DL93">
        <f t="shared" si="8"/>
        <v>0.69791616414517621</v>
      </c>
      <c r="DM93">
        <f t="shared" si="8"/>
        <v>0.69508626477201918</v>
      </c>
    </row>
    <row r="94" spans="1:122">
      <c r="A94" t="s">
        <v>194</v>
      </c>
      <c r="BT94">
        <f t="shared" ref="BT94:DF94" si="9">BT91/BT90</f>
        <v>0.57052055291602299</v>
      </c>
      <c r="BU94">
        <f t="shared" si="9"/>
        <v>0.5740831023226417</v>
      </c>
      <c r="BV94">
        <f t="shared" si="9"/>
        <v>0.55750735197743262</v>
      </c>
      <c r="BW94">
        <f t="shared" si="9"/>
        <v>0.56339826240510016</v>
      </c>
      <c r="BX94">
        <f t="shared" si="9"/>
        <v>0.56122507802678712</v>
      </c>
      <c r="BY94">
        <f t="shared" si="9"/>
        <v>0.57477157483608077</v>
      </c>
      <c r="BZ94">
        <f t="shared" si="9"/>
        <v>0.56568494380625711</v>
      </c>
      <c r="CA94">
        <f t="shared" si="9"/>
        <v>0.56548091724733929</v>
      </c>
      <c r="CB94">
        <f t="shared" si="9"/>
        <v>0.56661711244224966</v>
      </c>
      <c r="CC94">
        <f t="shared" si="9"/>
        <v>0.56762266374979242</v>
      </c>
      <c r="CD94">
        <f t="shared" si="9"/>
        <v>0.57477012497833435</v>
      </c>
      <c r="CE94">
        <f t="shared" si="9"/>
        <v>0.57787089138582581</v>
      </c>
      <c r="CF94">
        <f t="shared" si="9"/>
        <v>0.57033315741141333</v>
      </c>
      <c r="CG94">
        <f t="shared" si="9"/>
        <v>0.58129629884621126</v>
      </c>
      <c r="CH94">
        <f t="shared" si="9"/>
        <v>0.59525207095427701</v>
      </c>
      <c r="CI94">
        <f t="shared" si="9"/>
        <v>0.596162320338539</v>
      </c>
      <c r="CJ94">
        <f t="shared" si="9"/>
        <v>0.5913994456056666</v>
      </c>
      <c r="CK94">
        <f t="shared" si="9"/>
        <v>0.58287542599995923</v>
      </c>
      <c r="CL94">
        <f t="shared" si="9"/>
        <v>0.59790981650496822</v>
      </c>
      <c r="CM94">
        <f t="shared" si="9"/>
        <v>0.60157139175415364</v>
      </c>
      <c r="CN94">
        <f t="shared" si="9"/>
        <v>0.61018505378340682</v>
      </c>
      <c r="CO94">
        <f t="shared" si="9"/>
        <v>0.59675197511994538</v>
      </c>
      <c r="CP94">
        <f t="shared" si="9"/>
        <v>0.59339546481670469</v>
      </c>
      <c r="CQ94">
        <f t="shared" si="9"/>
        <v>0.59918340123464919</v>
      </c>
      <c r="CR94">
        <f t="shared" si="9"/>
        <v>0.58989066336964002</v>
      </c>
      <c r="CS94">
        <f t="shared" si="9"/>
        <v>0.59973860864785811</v>
      </c>
      <c r="CT94">
        <f t="shared" si="9"/>
        <v>0.59455053205125463</v>
      </c>
      <c r="CU94">
        <f t="shared" si="9"/>
        <v>0.55465703150313783</v>
      </c>
      <c r="CV94">
        <f t="shared" si="9"/>
        <v>0.5882162032421121</v>
      </c>
      <c r="CW94">
        <f t="shared" si="9"/>
        <v>0.61618523359389965</v>
      </c>
      <c r="CX94">
        <f t="shared" si="9"/>
        <v>0.61611733912260813</v>
      </c>
      <c r="CY94">
        <f t="shared" si="9"/>
        <v>0.65784678208753333</v>
      </c>
      <c r="CZ94">
        <f t="shared" si="9"/>
        <v>0.64701004355851444</v>
      </c>
      <c r="DA94">
        <f t="shared" si="9"/>
        <v>0.65410408703414347</v>
      </c>
      <c r="DB94">
        <f t="shared" si="9"/>
        <v>0.65790636786288947</v>
      </c>
      <c r="DC94">
        <f t="shared" si="9"/>
        <v>0.65763473130070393</v>
      </c>
      <c r="DD94">
        <f t="shared" si="9"/>
        <v>0.66084716143268774</v>
      </c>
      <c r="DE94">
        <f t="shared" si="9"/>
        <v>0.6880049787368957</v>
      </c>
      <c r="DF94">
        <f t="shared" si="9"/>
        <v>0.69831756913782217</v>
      </c>
    </row>
    <row r="95" spans="1:122">
      <c r="A95" t="s">
        <v>195</v>
      </c>
      <c r="BK95" s="35"/>
      <c r="BS95" s="14"/>
      <c r="BT95" s="16">
        <f>BT90-BT91</f>
        <v>3.2080244011527736E-3</v>
      </c>
      <c r="BU95" s="16">
        <f t="shared" ref="BU95:DF95" si="10">BU90-BU91</f>
        <v>2.9860473429636474E-3</v>
      </c>
      <c r="BV95" s="16">
        <f t="shared" si="10"/>
        <v>3.3341532962816844E-3</v>
      </c>
      <c r="BW95" s="16">
        <f t="shared" si="10"/>
        <v>3.3565896167994337E-3</v>
      </c>
      <c r="BX95" s="16">
        <f t="shared" si="10"/>
        <v>3.2986821822921543E-3</v>
      </c>
      <c r="BY95" s="16">
        <f t="shared" si="10"/>
        <v>3.3241714157597668E-3</v>
      </c>
      <c r="BZ95" s="16">
        <f t="shared" si="10"/>
        <v>3.5161394913978987E-3</v>
      </c>
      <c r="CA95" s="16">
        <f t="shared" si="10"/>
        <v>3.6816969565171588E-3</v>
      </c>
      <c r="CB95" s="16">
        <f t="shared" si="10"/>
        <v>3.711860587942992E-3</v>
      </c>
      <c r="CC95" s="16">
        <f t="shared" si="10"/>
        <v>3.9327527733711348E-3</v>
      </c>
      <c r="CD95" s="16">
        <f t="shared" si="10"/>
        <v>3.8997373788606481E-3</v>
      </c>
      <c r="CE95" s="16">
        <f t="shared" si="10"/>
        <v>3.7341610358500865E-3</v>
      </c>
      <c r="CF95" s="16">
        <f t="shared" si="10"/>
        <v>4.0427707910580509E-3</v>
      </c>
      <c r="CG95" s="16">
        <f t="shared" si="10"/>
        <v>3.9037184825648202E-3</v>
      </c>
      <c r="CH95" s="16">
        <f t="shared" si="10"/>
        <v>3.6580730736012245E-3</v>
      </c>
      <c r="CI95" s="16">
        <f t="shared" si="10"/>
        <v>3.6526946020059292E-3</v>
      </c>
      <c r="CJ95" s="16">
        <f t="shared" si="10"/>
        <v>3.767073203896517E-3</v>
      </c>
      <c r="CK95" s="16">
        <f t="shared" si="10"/>
        <v>4.0996169121885551E-3</v>
      </c>
      <c r="CL95" s="16">
        <f t="shared" si="10"/>
        <v>3.7661836406082524E-3</v>
      </c>
      <c r="CM95" s="16">
        <f t="shared" si="10"/>
        <v>3.797560643391794E-3</v>
      </c>
      <c r="CN95" s="16">
        <f t="shared" si="10"/>
        <v>3.8628402074721707E-3</v>
      </c>
      <c r="CO95" s="16">
        <f t="shared" si="10"/>
        <v>3.9303927338951239E-3</v>
      </c>
      <c r="CP95" s="16">
        <f t="shared" si="10"/>
        <v>4.1971163704164127E-3</v>
      </c>
      <c r="CQ95" s="16">
        <f t="shared" si="10"/>
        <v>3.8319253151498107E-3</v>
      </c>
      <c r="CR95" s="16">
        <f t="shared" si="10"/>
        <v>4.0671967286664383E-3</v>
      </c>
      <c r="CS95" s="16">
        <f t="shared" si="10"/>
        <v>4.0008929238545083E-3</v>
      </c>
      <c r="CT95" s="16">
        <f t="shared" si="10"/>
        <v>4.0980037612181443E-3</v>
      </c>
      <c r="CU95" s="16">
        <f t="shared" si="10"/>
        <v>4.8371599021057908E-3</v>
      </c>
      <c r="CV95" s="16">
        <f t="shared" si="10"/>
        <v>4.3126573036644644E-3</v>
      </c>
      <c r="CW95" s="16">
        <f t="shared" si="10"/>
        <v>3.8066718908869694E-3</v>
      </c>
      <c r="CX95" s="16">
        <f t="shared" si="10"/>
        <v>3.762191778251784E-3</v>
      </c>
      <c r="CY95" s="16">
        <f t="shared" si="10"/>
        <v>3.1981414913147778E-3</v>
      </c>
      <c r="CZ95" s="16">
        <f t="shared" si="10"/>
        <v>3.3763041581267236E-3</v>
      </c>
      <c r="DA95" s="16">
        <f t="shared" si="10"/>
        <v>3.2925786686962815E-3</v>
      </c>
      <c r="DB95" s="16">
        <f t="shared" si="10"/>
        <v>3.3376546597960136E-3</v>
      </c>
      <c r="DC95" s="16">
        <f t="shared" si="10"/>
        <v>3.4073540322247416E-3</v>
      </c>
      <c r="DD95" s="16">
        <f t="shared" si="10"/>
        <v>3.5283116845189312E-3</v>
      </c>
      <c r="DE95" s="16">
        <f t="shared" si="10"/>
        <v>3.4131553860867348E-3</v>
      </c>
      <c r="DF95" s="16">
        <f t="shared" si="10"/>
        <v>3.0694558457571366E-3</v>
      </c>
      <c r="DG95" s="16"/>
      <c r="DH95" s="16"/>
      <c r="DI95" s="16"/>
      <c r="DJ95" s="16"/>
      <c r="DK95" s="16"/>
      <c r="DL95" s="16"/>
      <c r="DM95" s="16"/>
    </row>
    <row r="96" spans="1:122" s="1" customFormat="1" ht="15" thickBot="1">
      <c r="A96" s="1" t="s">
        <v>196</v>
      </c>
      <c r="B96" s="1">
        <v>2.5000000000000001E-2</v>
      </c>
      <c r="L96" s="1">
        <v>2.9000000000000001E-2</v>
      </c>
      <c r="V96" s="1">
        <v>3.5999999999999997E-2</v>
      </c>
      <c r="AF96" s="1">
        <v>4.2999999999999997E-2</v>
      </c>
      <c r="AP96" s="1">
        <v>4.8000000000000001E-2</v>
      </c>
      <c r="AZ96" s="1">
        <v>5.6000000000000001E-2</v>
      </c>
      <c r="BJ96" s="17">
        <v>6.4000000000000001E-2</v>
      </c>
      <c r="BK96" s="36"/>
      <c r="BS96" s="17"/>
      <c r="BT96" s="18">
        <v>7.6999999999999999E-2</v>
      </c>
      <c r="CD96" s="1">
        <v>9.8000000000000004E-2</v>
      </c>
      <c r="CN96" s="1">
        <v>0.124</v>
      </c>
      <c r="CX96" s="1">
        <v>0.14499999999999999</v>
      </c>
      <c r="DC96" s="1">
        <v>0.156</v>
      </c>
    </row>
    <row r="97" spans="1:115">
      <c r="A97" t="s">
        <v>203</v>
      </c>
      <c r="BK97" s="29">
        <v>24.959167495827501</v>
      </c>
      <c r="BL97">
        <v>25.7259559482778</v>
      </c>
      <c r="BM97">
        <v>26.660840819816499</v>
      </c>
      <c r="BN97">
        <v>26.600608107738701</v>
      </c>
      <c r="BO97">
        <v>27.315845819306499</v>
      </c>
      <c r="BP97">
        <v>27.922968612482698</v>
      </c>
      <c r="BQ97">
        <v>28.4784160802072</v>
      </c>
      <c r="BR97">
        <v>28.801521681875698</v>
      </c>
      <c r="BS97">
        <v>28.492546943575299</v>
      </c>
      <c r="BT97">
        <v>28.5325720652101</v>
      </c>
      <c r="BU97">
        <v>29.107748155868599</v>
      </c>
      <c r="BV97">
        <v>29.2324235916624</v>
      </c>
      <c r="BW97">
        <v>28.7921909379052</v>
      </c>
      <c r="BX97">
        <v>29.2917279003785</v>
      </c>
      <c r="BY97">
        <v>29.508985815359502</v>
      </c>
      <c r="BZ97">
        <v>29.733346178336301</v>
      </c>
      <c r="CA97">
        <v>29.4723608197117</v>
      </c>
      <c r="CB97">
        <v>29.916509378875801</v>
      </c>
      <c r="CC97">
        <v>30.297082342597399</v>
      </c>
      <c r="CD97">
        <v>30.665298591300999</v>
      </c>
      <c r="CE97">
        <v>30.329398028085301</v>
      </c>
      <c r="CF97">
        <v>29.855302383295498</v>
      </c>
      <c r="CG97">
        <v>30.2600162906798</v>
      </c>
      <c r="CH97">
        <v>30.563384977443601</v>
      </c>
      <c r="CI97">
        <v>31.0067063821235</v>
      </c>
      <c r="CJ97">
        <v>31.0341059688235</v>
      </c>
      <c r="CK97">
        <v>31.328104407965601</v>
      </c>
      <c r="CL97">
        <v>31.8250563834481</v>
      </c>
      <c r="CM97">
        <v>31.777215322714</v>
      </c>
      <c r="CN97">
        <v>31.818395476374199</v>
      </c>
      <c r="CO97">
        <v>31.5964039608448</v>
      </c>
      <c r="CP97">
        <v>31.350550470006201</v>
      </c>
      <c r="CQ97">
        <v>31.181873480856801</v>
      </c>
      <c r="CR97">
        <v>31.392923183154299</v>
      </c>
      <c r="CS97">
        <v>31.3775198140094</v>
      </c>
      <c r="CT97">
        <v>31.083139042243999</v>
      </c>
      <c r="CU97">
        <v>30.9666917693289</v>
      </c>
      <c r="CV97">
        <v>31.7808148647282</v>
      </c>
      <c r="CW97">
        <v>31.841482763486798</v>
      </c>
      <c r="CX97">
        <v>32.028279539748297</v>
      </c>
      <c r="CY97">
        <v>31.3958477249694</v>
      </c>
      <c r="CZ97">
        <v>31.865543784448601</v>
      </c>
      <c r="DA97">
        <v>32.247683402572697</v>
      </c>
      <c r="DB97">
        <v>32.055872137024799</v>
      </c>
      <c r="DC97">
        <v>32.2515923669771</v>
      </c>
      <c r="DD97">
        <v>32.741682638060603</v>
      </c>
      <c r="DE97">
        <v>33.281576638447497</v>
      </c>
      <c r="DF97">
        <v>33.447692376955303</v>
      </c>
      <c r="DG97">
        <v>33.4022091598844</v>
      </c>
      <c r="DH97">
        <v>33.655774816587197</v>
      </c>
      <c r="DI97">
        <v>33.352933895421302</v>
      </c>
      <c r="DJ97">
        <v>33.797197173252897</v>
      </c>
      <c r="DK97">
        <v>33.9548959049174</v>
      </c>
    </row>
    <row r="98" spans="1:115">
      <c r="A98" t="s">
        <v>197</v>
      </c>
      <c r="BK98" s="29">
        <v>24.959167495827501</v>
      </c>
      <c r="BL98">
        <v>25.7259559482778</v>
      </c>
      <c r="BM98">
        <v>26.660840819816499</v>
      </c>
      <c r="BN98">
        <v>26.600608107738701</v>
      </c>
      <c r="BO98">
        <v>27.315845819306499</v>
      </c>
      <c r="BP98">
        <v>27.922968612482698</v>
      </c>
      <c r="BQ98">
        <v>28.4784160802072</v>
      </c>
      <c r="BR98">
        <v>28.801521681875698</v>
      </c>
      <c r="BS98">
        <v>28.492546943575299</v>
      </c>
      <c r="BT98">
        <v>28.5325720652101</v>
      </c>
      <c r="BU98">
        <v>29.107748155868599</v>
      </c>
      <c r="BV98">
        <v>29.2324235916624</v>
      </c>
      <c r="BW98">
        <v>28.7921909379052</v>
      </c>
      <c r="BX98">
        <v>29.2917279003785</v>
      </c>
      <c r="BY98">
        <v>29.508985815359502</v>
      </c>
      <c r="BZ98">
        <v>29.733346178336301</v>
      </c>
      <c r="CA98">
        <v>29.4723608197117</v>
      </c>
      <c r="CB98">
        <v>29.916509378875801</v>
      </c>
      <c r="CC98">
        <v>30.297082342597399</v>
      </c>
      <c r="CD98">
        <v>30.665298591300999</v>
      </c>
      <c r="CE98">
        <v>30.329398028085301</v>
      </c>
      <c r="CF98">
        <v>29.855302383295498</v>
      </c>
      <c r="CG98">
        <v>30.2600162906798</v>
      </c>
      <c r="CH98">
        <v>30.563384977443601</v>
      </c>
      <c r="CI98">
        <v>31.0067063821235</v>
      </c>
      <c r="CJ98">
        <v>31.0341059688235</v>
      </c>
      <c r="CK98">
        <v>31.328104407965601</v>
      </c>
      <c r="CL98">
        <v>31.8250563834481</v>
      </c>
      <c r="CM98">
        <v>31.777215322714</v>
      </c>
      <c r="CN98">
        <v>31.818395476374199</v>
      </c>
      <c r="CO98">
        <v>31.5964039608448</v>
      </c>
      <c r="CP98">
        <v>31.350550470006201</v>
      </c>
      <c r="CQ98">
        <v>31.181873480856801</v>
      </c>
      <c r="CR98">
        <v>31.392923183154299</v>
      </c>
      <c r="CS98">
        <v>31.3775198140094</v>
      </c>
      <c r="CT98">
        <v>31.083139042243999</v>
      </c>
      <c r="CU98">
        <v>30.9666917693289</v>
      </c>
      <c r="CV98">
        <v>31.7808148647282</v>
      </c>
      <c r="CW98">
        <v>31.841482763486798</v>
      </c>
      <c r="CX98">
        <v>32.028279539748297</v>
      </c>
      <c r="CY98">
        <v>31.3958477249694</v>
      </c>
      <c r="CZ98">
        <v>31.865543784448601</v>
      </c>
      <c r="DA98">
        <v>32.247683402572697</v>
      </c>
      <c r="DB98">
        <v>32.055872137024799</v>
      </c>
      <c r="DC98">
        <v>32.2515923669771</v>
      </c>
      <c r="DD98">
        <v>32.741682638060603</v>
      </c>
      <c r="DE98">
        <v>33.281576638447497</v>
      </c>
      <c r="DF98">
        <v>33.447692376955303</v>
      </c>
      <c r="DG98">
        <v>33.4022091598844</v>
      </c>
      <c r="DH98">
        <v>33.655774816587197</v>
      </c>
      <c r="DI98">
        <v>33.352933895421302</v>
      </c>
      <c r="DJ98">
        <v>33.797197173252897</v>
      </c>
      <c r="DK98">
        <v>33.9548959049174</v>
      </c>
    </row>
    <row r="99" spans="1:115">
      <c r="A99" t="s">
        <v>198</v>
      </c>
      <c r="BK99" s="29">
        <v>24.959167495827501</v>
      </c>
      <c r="BL99">
        <v>25.7259559482778</v>
      </c>
      <c r="BM99">
        <v>26.660840819816499</v>
      </c>
      <c r="BN99">
        <v>26.600608107738701</v>
      </c>
      <c r="BO99">
        <v>27.315845819306499</v>
      </c>
      <c r="BP99">
        <v>27.922968612482698</v>
      </c>
      <c r="BQ99">
        <v>28.4784160802072</v>
      </c>
      <c r="BR99">
        <v>28.801521681875698</v>
      </c>
      <c r="BS99">
        <v>28.492546943575299</v>
      </c>
      <c r="BT99">
        <v>28.5325720652101</v>
      </c>
      <c r="BU99">
        <v>29.107748155868599</v>
      </c>
      <c r="BV99">
        <v>29.2324235916624</v>
      </c>
      <c r="BW99">
        <v>28.7921909379052</v>
      </c>
      <c r="BX99">
        <v>29.2917279003785</v>
      </c>
      <c r="BY99">
        <v>29.508985815359502</v>
      </c>
      <c r="BZ99">
        <v>29.733346178336301</v>
      </c>
      <c r="CA99">
        <v>29.4723608197117</v>
      </c>
      <c r="CB99">
        <v>29.916509378875801</v>
      </c>
      <c r="CC99">
        <v>30.297082342597399</v>
      </c>
      <c r="CD99">
        <v>30.665298591300999</v>
      </c>
      <c r="CE99">
        <v>30.329398028085301</v>
      </c>
      <c r="CF99">
        <v>29.855302383295498</v>
      </c>
      <c r="CG99">
        <v>30.2600162906798</v>
      </c>
      <c r="CH99">
        <v>30.563384977443601</v>
      </c>
      <c r="CI99">
        <v>31.0067063821235</v>
      </c>
      <c r="CJ99">
        <v>31.0341059688235</v>
      </c>
      <c r="CK99">
        <v>31.328104407965601</v>
      </c>
      <c r="CL99">
        <v>31.8250563834481</v>
      </c>
      <c r="CM99">
        <v>31.777215322714</v>
      </c>
      <c r="CN99">
        <v>31.818395476374199</v>
      </c>
      <c r="CO99">
        <v>31.5964039608448</v>
      </c>
      <c r="CP99">
        <v>31.350550470006201</v>
      </c>
      <c r="CQ99">
        <v>31.181873480856801</v>
      </c>
      <c r="CR99">
        <v>31.392923183154299</v>
      </c>
      <c r="CS99">
        <v>31.3775198140094</v>
      </c>
      <c r="CT99">
        <v>31.083139042243999</v>
      </c>
      <c r="CU99">
        <v>30.9666917693289</v>
      </c>
      <c r="CV99">
        <v>31.7808148647282</v>
      </c>
      <c r="CW99">
        <v>31.841482763486798</v>
      </c>
      <c r="CX99">
        <v>32.028279539748297</v>
      </c>
      <c r="CY99">
        <v>31.3958477249694</v>
      </c>
      <c r="CZ99">
        <v>31.865543784448601</v>
      </c>
      <c r="DA99">
        <v>32.247683402572697</v>
      </c>
      <c r="DB99">
        <v>32.055872137024799</v>
      </c>
      <c r="DC99">
        <v>32.2515923669771</v>
      </c>
      <c r="DD99">
        <v>32.741682638060603</v>
      </c>
      <c r="DE99">
        <v>33.281576638447497</v>
      </c>
      <c r="DF99">
        <v>33.447692376955303</v>
      </c>
      <c r="DG99">
        <v>33.4022091598844</v>
      </c>
      <c r="DH99">
        <v>33.655774816587197</v>
      </c>
      <c r="DI99">
        <v>33.352933895421302</v>
      </c>
      <c r="DJ99">
        <v>33.797197173252897</v>
      </c>
      <c r="DK99">
        <v>33.9548959049174</v>
      </c>
    </row>
    <row r="100" spans="1:115">
      <c r="A100" t="s">
        <v>199</v>
      </c>
      <c r="BK100" s="29">
        <v>24.959167495827501</v>
      </c>
      <c r="BL100">
        <v>25.7259559482778</v>
      </c>
      <c r="BM100">
        <v>26.660840819816499</v>
      </c>
      <c r="BN100">
        <v>26.600608107738701</v>
      </c>
      <c r="BO100">
        <v>27.315845819306499</v>
      </c>
      <c r="BP100">
        <v>27.922968612482698</v>
      </c>
      <c r="BQ100">
        <v>28.4784160802072</v>
      </c>
      <c r="BR100">
        <v>28.801521681875698</v>
      </c>
      <c r="BS100">
        <v>28.492546943575299</v>
      </c>
      <c r="BT100">
        <v>28.5325720652101</v>
      </c>
      <c r="BU100">
        <v>29.107748155868599</v>
      </c>
      <c r="BV100">
        <v>29.2324235916624</v>
      </c>
      <c r="BW100">
        <v>28.7921909379052</v>
      </c>
      <c r="BX100">
        <v>29.2917279003785</v>
      </c>
      <c r="BY100">
        <v>29.508985815359502</v>
      </c>
      <c r="BZ100">
        <v>29.733346178336301</v>
      </c>
      <c r="CA100">
        <v>29.4723608197117</v>
      </c>
      <c r="CB100">
        <v>29.916509378875801</v>
      </c>
      <c r="CC100">
        <v>30.297082342597399</v>
      </c>
      <c r="CD100">
        <v>30.665298591300999</v>
      </c>
      <c r="CE100">
        <v>30.329398028085301</v>
      </c>
      <c r="CF100">
        <v>29.855302383295498</v>
      </c>
      <c r="CG100">
        <v>30.2600162906798</v>
      </c>
      <c r="CH100">
        <v>30.563384977443601</v>
      </c>
      <c r="CI100">
        <v>31.0067063821235</v>
      </c>
      <c r="CJ100">
        <v>31.0341059688235</v>
      </c>
      <c r="CK100">
        <v>31.328104407965601</v>
      </c>
      <c r="CL100">
        <v>31.8250563834481</v>
      </c>
      <c r="CM100">
        <v>31.777215322714</v>
      </c>
      <c r="CN100">
        <v>31.818395476374199</v>
      </c>
      <c r="CO100">
        <v>31.5964039608448</v>
      </c>
      <c r="CP100">
        <v>31.350550470006201</v>
      </c>
      <c r="CQ100">
        <v>31.181873480856801</v>
      </c>
      <c r="CR100">
        <v>31.392923183154299</v>
      </c>
      <c r="CS100">
        <v>31.3775198140094</v>
      </c>
      <c r="CT100">
        <v>31.083139042243999</v>
      </c>
      <c r="CU100">
        <v>30.9666917693289</v>
      </c>
      <c r="CV100">
        <v>31.7808148647282</v>
      </c>
      <c r="CW100">
        <v>31.841482763486798</v>
      </c>
      <c r="CX100">
        <v>32.028279539748297</v>
      </c>
      <c r="CY100">
        <v>31.3958477249694</v>
      </c>
      <c r="CZ100">
        <v>31.865543784448601</v>
      </c>
      <c r="DA100">
        <v>32.247683402572697</v>
      </c>
      <c r="DB100">
        <v>32.055872137024799</v>
      </c>
      <c r="DC100">
        <v>32.2515923669771</v>
      </c>
      <c r="DD100">
        <v>32.741682638060603</v>
      </c>
      <c r="DE100">
        <v>33.281576638447497</v>
      </c>
      <c r="DF100">
        <v>33.447692376955303</v>
      </c>
      <c r="DG100">
        <v>33.4022091598844</v>
      </c>
      <c r="DH100">
        <v>33.655774816587197</v>
      </c>
      <c r="DI100">
        <v>33.352933895421302</v>
      </c>
      <c r="DJ100">
        <v>33.797197173252897</v>
      </c>
      <c r="DK100">
        <v>33.9548959049174</v>
      </c>
    </row>
    <row r="101" spans="1:115">
      <c r="A101" t="s">
        <v>200</v>
      </c>
      <c r="BK101" s="29">
        <v>23.052564423229502</v>
      </c>
      <c r="BL101">
        <v>23.760778757784301</v>
      </c>
      <c r="BM101">
        <v>24.624248812747201</v>
      </c>
      <c r="BN101">
        <v>24.568617210619799</v>
      </c>
      <c r="BO101">
        <v>25.229218708109499</v>
      </c>
      <c r="BP101">
        <v>25.789964065695798</v>
      </c>
      <c r="BQ101">
        <v>26.3029815185247</v>
      </c>
      <c r="BR101">
        <v>26.601405442287898</v>
      </c>
      <c r="BS101">
        <v>26.316032940941</v>
      </c>
      <c r="BT101">
        <v>26.353000588006498</v>
      </c>
      <c r="BU101">
        <v>26.8842396161842</v>
      </c>
      <c r="BV101">
        <v>26.999391233966001</v>
      </c>
      <c r="BW101">
        <v>26.592787463481901</v>
      </c>
      <c r="BX101">
        <v>27.0541653524329</v>
      </c>
      <c r="BY101">
        <v>27.254827176686199</v>
      </c>
      <c r="BZ101">
        <v>27.462048900824499</v>
      </c>
      <c r="CA101">
        <v>27.2209999237615</v>
      </c>
      <c r="CB101">
        <v>27.631220467989401</v>
      </c>
      <c r="CC101">
        <v>27.9827218858712</v>
      </c>
      <c r="CD101">
        <v>28.322810504465501</v>
      </c>
      <c r="CE101">
        <v>28.012569012050999</v>
      </c>
      <c r="CF101">
        <v>27.574689006793701</v>
      </c>
      <c r="CG101">
        <v>27.948487268475098</v>
      </c>
      <c r="CH101">
        <v>28.228681958333301</v>
      </c>
      <c r="CI101">
        <v>28.638138533489101</v>
      </c>
      <c r="CJ101">
        <v>28.663445096205098</v>
      </c>
      <c r="CK101">
        <v>28.934985321246</v>
      </c>
      <c r="CL101">
        <v>29.3939756874903</v>
      </c>
      <c r="CM101">
        <v>29.349789152228901</v>
      </c>
      <c r="CN101">
        <v>29.387823599706699</v>
      </c>
      <c r="CO101">
        <v>29.182789769391398</v>
      </c>
      <c r="CP101">
        <v>28.955716753547399</v>
      </c>
      <c r="CQ101">
        <v>28.799924812180301</v>
      </c>
      <c r="CR101">
        <v>28.9948526622189</v>
      </c>
      <c r="CS101">
        <v>28.980625939328199</v>
      </c>
      <c r="CT101">
        <v>28.708732587628099</v>
      </c>
      <c r="CU101">
        <v>28.601180592505099</v>
      </c>
      <c r="CV101">
        <v>29.353113729228099</v>
      </c>
      <c r="CW101">
        <v>29.4091472746093</v>
      </c>
      <c r="CX101">
        <v>29.581674852684198</v>
      </c>
      <c r="CY101">
        <v>28.997553801534298</v>
      </c>
      <c r="CZ101">
        <v>29.431370300914399</v>
      </c>
      <c r="DA101">
        <v>29.7843186982095</v>
      </c>
      <c r="DB101">
        <v>29.6071596821131</v>
      </c>
      <c r="DC101">
        <v>29.787929061166299</v>
      </c>
      <c r="DD101">
        <v>30.2405818809865</v>
      </c>
      <c r="DE101">
        <v>30.739233978566102</v>
      </c>
      <c r="DF101">
        <v>30.892660320382301</v>
      </c>
      <c r="DG101">
        <v>30.8506515157266</v>
      </c>
      <c r="DH101">
        <v>31.084847573653398</v>
      </c>
      <c r="DI101">
        <v>30.8051403339655</v>
      </c>
      <c r="DJ101">
        <v>31.215466833629399</v>
      </c>
      <c r="DK101">
        <v>31.361119134402799</v>
      </c>
    </row>
    <row r="102" spans="1:115">
      <c r="A102" t="s">
        <v>201</v>
      </c>
      <c r="BK102" s="29">
        <v>23.052564423229502</v>
      </c>
      <c r="BL102">
        <v>23.760778757784301</v>
      </c>
      <c r="BM102">
        <v>24.624248812747201</v>
      </c>
      <c r="BN102">
        <v>24.568617210619799</v>
      </c>
      <c r="BO102">
        <v>25.229218708109499</v>
      </c>
      <c r="BP102">
        <v>25.789964065695798</v>
      </c>
      <c r="BQ102">
        <v>26.3029815185247</v>
      </c>
      <c r="BR102">
        <v>26.601405442287898</v>
      </c>
      <c r="BS102">
        <v>26.316032940941</v>
      </c>
      <c r="BT102">
        <v>26.353000588006498</v>
      </c>
      <c r="BU102">
        <v>26.8842396161842</v>
      </c>
      <c r="BV102">
        <v>26.999391233966001</v>
      </c>
      <c r="BW102">
        <v>26.592787463481901</v>
      </c>
      <c r="BX102">
        <v>27.0541653524329</v>
      </c>
      <c r="BY102">
        <v>27.254827176686199</v>
      </c>
      <c r="BZ102">
        <v>27.462048900824499</v>
      </c>
      <c r="CA102">
        <v>27.2209999237615</v>
      </c>
      <c r="CB102">
        <v>27.631220467989401</v>
      </c>
      <c r="CC102">
        <v>27.9827218858712</v>
      </c>
      <c r="CD102">
        <v>28.322810504465501</v>
      </c>
      <c r="CE102">
        <v>28.012569012050999</v>
      </c>
      <c r="CF102">
        <v>27.574689006793701</v>
      </c>
      <c r="CG102">
        <v>27.948487268475098</v>
      </c>
      <c r="CH102">
        <v>28.228681958333301</v>
      </c>
      <c r="CI102">
        <v>28.638138533489101</v>
      </c>
      <c r="CJ102">
        <v>28.663445096205098</v>
      </c>
      <c r="CK102">
        <v>28.934985321246</v>
      </c>
      <c r="CL102">
        <v>29.3939756874903</v>
      </c>
      <c r="CM102">
        <v>29.349789152228901</v>
      </c>
      <c r="CN102">
        <v>29.387823599706699</v>
      </c>
      <c r="CO102">
        <v>29.182789769391398</v>
      </c>
      <c r="CP102">
        <v>28.955716753547399</v>
      </c>
      <c r="CQ102">
        <v>28.799924812180301</v>
      </c>
      <c r="CR102">
        <v>28.9948526622189</v>
      </c>
      <c r="CS102">
        <v>28.980625939328199</v>
      </c>
      <c r="CT102">
        <v>28.708732587628099</v>
      </c>
      <c r="CU102">
        <v>28.601180592505099</v>
      </c>
      <c r="CV102">
        <v>29.353113729228099</v>
      </c>
      <c r="CW102">
        <v>29.4091472746093</v>
      </c>
      <c r="CX102">
        <v>29.581674852684198</v>
      </c>
      <c r="CY102">
        <v>28.997553801534298</v>
      </c>
      <c r="CZ102">
        <v>29.431370300914399</v>
      </c>
      <c r="DA102">
        <v>29.7843186982095</v>
      </c>
      <c r="DB102">
        <v>29.6071596821131</v>
      </c>
      <c r="DC102">
        <v>29.787929061166299</v>
      </c>
      <c r="DD102">
        <v>30.2405818809865</v>
      </c>
      <c r="DE102">
        <v>30.739233978566102</v>
      </c>
      <c r="DF102">
        <v>30.892660320382301</v>
      </c>
      <c r="DG102">
        <v>30.8506515157266</v>
      </c>
      <c r="DH102">
        <v>31.084847573653398</v>
      </c>
      <c r="DI102">
        <v>30.8051403339655</v>
      </c>
      <c r="DJ102">
        <v>31.215466833629399</v>
      </c>
      <c r="DK102">
        <v>31.361119134402799</v>
      </c>
    </row>
    <row r="103" spans="1:115">
      <c r="A103" t="s">
        <v>202</v>
      </c>
      <c r="BK103" s="29">
        <v>23.052564423229502</v>
      </c>
      <c r="BL103">
        <v>23.760778757784301</v>
      </c>
      <c r="BM103">
        <v>24.624248812747201</v>
      </c>
      <c r="BN103">
        <v>24.568617210619799</v>
      </c>
      <c r="BO103">
        <v>25.229218708109499</v>
      </c>
      <c r="BP103">
        <v>25.789964065695798</v>
      </c>
      <c r="BQ103">
        <v>26.3029815185247</v>
      </c>
      <c r="BR103">
        <v>26.601405442287898</v>
      </c>
      <c r="BS103">
        <v>26.316032940941</v>
      </c>
      <c r="BT103">
        <v>26.353000588006498</v>
      </c>
      <c r="BU103">
        <v>26.8842396161842</v>
      </c>
      <c r="BV103">
        <v>26.999391233966001</v>
      </c>
      <c r="BW103">
        <v>26.592787463481901</v>
      </c>
      <c r="BX103">
        <v>27.0541653524329</v>
      </c>
      <c r="BY103">
        <v>27.254827176686199</v>
      </c>
      <c r="BZ103">
        <v>27.462048900824499</v>
      </c>
      <c r="CA103">
        <v>27.2209999237615</v>
      </c>
      <c r="CB103">
        <v>27.631220467989401</v>
      </c>
      <c r="CC103">
        <v>27.9827218858712</v>
      </c>
      <c r="CD103">
        <v>28.322810504465501</v>
      </c>
      <c r="CE103">
        <v>28.012569012050999</v>
      </c>
      <c r="CF103">
        <v>27.574689006793701</v>
      </c>
      <c r="CG103">
        <v>27.948487268475098</v>
      </c>
      <c r="CH103">
        <v>28.228681958333301</v>
      </c>
      <c r="CI103">
        <v>28.638138533489101</v>
      </c>
      <c r="CJ103">
        <v>28.663445096205098</v>
      </c>
      <c r="CK103">
        <v>28.934985321246</v>
      </c>
      <c r="CL103">
        <v>29.3939756874903</v>
      </c>
      <c r="CM103">
        <v>29.349789152228901</v>
      </c>
      <c r="CN103">
        <v>29.387823599706699</v>
      </c>
      <c r="CO103">
        <v>29.182789769391398</v>
      </c>
      <c r="CP103">
        <v>28.955716753547399</v>
      </c>
      <c r="CQ103">
        <v>28.799924812180301</v>
      </c>
      <c r="CR103">
        <v>28.9948526622189</v>
      </c>
      <c r="CS103">
        <v>28.980625939328199</v>
      </c>
      <c r="CT103">
        <v>28.708732587628099</v>
      </c>
      <c r="CU103">
        <v>28.601180592505099</v>
      </c>
      <c r="CV103">
        <v>29.353113729228099</v>
      </c>
      <c r="CW103">
        <v>29.4091472746093</v>
      </c>
      <c r="CX103">
        <v>29.581674852684198</v>
      </c>
      <c r="CY103">
        <v>28.997553801534298</v>
      </c>
      <c r="CZ103">
        <v>29.431370300914399</v>
      </c>
      <c r="DA103">
        <v>29.7843186982095</v>
      </c>
      <c r="DB103">
        <v>29.6071596821131</v>
      </c>
      <c r="DC103">
        <v>29.787929061166299</v>
      </c>
      <c r="DD103">
        <v>30.2405818809865</v>
      </c>
      <c r="DE103">
        <v>30.739233978566102</v>
      </c>
      <c r="DF103">
        <v>30.892660320382301</v>
      </c>
      <c r="DG103">
        <v>30.8506515157266</v>
      </c>
      <c r="DH103">
        <v>31.084847573653398</v>
      </c>
      <c r="DI103">
        <v>30.8051403339655</v>
      </c>
      <c r="DJ103">
        <v>31.215466833629399</v>
      </c>
      <c r="DK103">
        <v>31.361119134402799</v>
      </c>
    </row>
    <row r="104" spans="1:115">
      <c r="A104" t="s">
        <v>204</v>
      </c>
      <c r="BK104" s="29">
        <v>23.052564423229502</v>
      </c>
      <c r="BL104">
        <v>23.760778757784301</v>
      </c>
      <c r="BM104">
        <v>24.624248812747201</v>
      </c>
      <c r="BN104">
        <v>24.568617210619799</v>
      </c>
      <c r="BO104">
        <v>25.229218708109499</v>
      </c>
      <c r="BP104">
        <v>25.789964065695798</v>
      </c>
      <c r="BQ104">
        <v>26.3029815185247</v>
      </c>
      <c r="BR104">
        <v>26.601405442287898</v>
      </c>
      <c r="BS104">
        <v>26.316032940941</v>
      </c>
      <c r="BT104">
        <v>26.353000588006498</v>
      </c>
      <c r="BU104">
        <v>26.8842396161842</v>
      </c>
      <c r="BV104">
        <v>26.999391233966001</v>
      </c>
      <c r="BW104">
        <v>26.592787463481901</v>
      </c>
      <c r="BX104">
        <v>27.0541653524329</v>
      </c>
      <c r="BY104">
        <v>27.254827176686199</v>
      </c>
      <c r="BZ104">
        <v>27.462048900824499</v>
      </c>
      <c r="CA104">
        <v>27.2209999237615</v>
      </c>
      <c r="CB104">
        <v>27.631220467989401</v>
      </c>
      <c r="CC104">
        <v>27.9827218858712</v>
      </c>
      <c r="CD104">
        <v>28.322810504465501</v>
      </c>
      <c r="CE104">
        <v>28.012569012050999</v>
      </c>
      <c r="CF104">
        <v>27.574689006793701</v>
      </c>
      <c r="CG104">
        <v>27.948487268475098</v>
      </c>
      <c r="CH104">
        <v>28.228681958333301</v>
      </c>
      <c r="CI104">
        <v>28.638138533489101</v>
      </c>
      <c r="CJ104">
        <v>28.663445096205098</v>
      </c>
      <c r="CK104">
        <v>28.934985321246</v>
      </c>
      <c r="CL104">
        <v>29.3939756874903</v>
      </c>
      <c r="CM104">
        <v>29.349789152228901</v>
      </c>
      <c r="CN104">
        <v>29.387823599706699</v>
      </c>
      <c r="CO104">
        <v>29.182789769391398</v>
      </c>
      <c r="CP104">
        <v>28.955716753547399</v>
      </c>
      <c r="CQ104">
        <v>28.799924812180301</v>
      </c>
      <c r="CR104">
        <v>28.9948526622189</v>
      </c>
      <c r="CS104">
        <v>28.980625939328199</v>
      </c>
      <c r="CT104">
        <v>28.708732587628099</v>
      </c>
      <c r="CU104">
        <v>28.601180592505099</v>
      </c>
      <c r="CV104">
        <v>29.353113729228099</v>
      </c>
      <c r="CW104">
        <v>29.4091472746093</v>
      </c>
      <c r="CX104">
        <v>29.581674852684198</v>
      </c>
      <c r="CY104">
        <v>28.997553801534298</v>
      </c>
      <c r="CZ104">
        <v>29.431370300914399</v>
      </c>
      <c r="DA104">
        <v>29.7843186982095</v>
      </c>
      <c r="DB104">
        <v>29.6071596821131</v>
      </c>
      <c r="DC104">
        <v>29.787929061166299</v>
      </c>
      <c r="DD104">
        <v>30.2405818809865</v>
      </c>
      <c r="DE104">
        <v>30.739233978566102</v>
      </c>
      <c r="DF104">
        <v>30.892660320382301</v>
      </c>
      <c r="DG104">
        <v>30.8506515157266</v>
      </c>
      <c r="DH104">
        <v>31.084847573653398</v>
      </c>
      <c r="DI104">
        <v>30.8051403339655</v>
      </c>
      <c r="DJ104">
        <v>31.215466833629399</v>
      </c>
      <c r="DK104">
        <v>31.361119134402799</v>
      </c>
    </row>
    <row r="105" spans="1:115">
      <c r="A105" t="s">
        <v>205</v>
      </c>
      <c r="BK105" s="29">
        <v>21.145961350631602</v>
      </c>
      <c r="BL105">
        <v>21.795601567290898</v>
      </c>
      <c r="BM105">
        <v>22.587656805677899</v>
      </c>
      <c r="BN105">
        <v>22.5366263135008</v>
      </c>
      <c r="BO105">
        <v>23.142591596912499</v>
      </c>
      <c r="BP105">
        <v>23.656959518908899</v>
      </c>
      <c r="BQ105">
        <v>24.127546956842199</v>
      </c>
      <c r="BR105">
        <v>24.401289202700202</v>
      </c>
      <c r="BS105">
        <v>24.1395189383068</v>
      </c>
      <c r="BT105">
        <v>24.173429110802999</v>
      </c>
      <c r="BU105">
        <v>24.6607310764998</v>
      </c>
      <c r="BV105">
        <v>24.7663588762695</v>
      </c>
      <c r="BW105">
        <v>24.393383989058599</v>
      </c>
      <c r="BX105">
        <v>24.816602804487299</v>
      </c>
      <c r="BY105">
        <v>25.000668538012899</v>
      </c>
      <c r="BZ105">
        <v>25.1907516233127</v>
      </c>
      <c r="CA105">
        <v>24.969639027811301</v>
      </c>
      <c r="CB105">
        <v>25.3459315571031</v>
      </c>
      <c r="CC105">
        <v>25.668361429145001</v>
      </c>
      <c r="CD105">
        <v>25.980322417629999</v>
      </c>
      <c r="CE105">
        <v>25.695739996016702</v>
      </c>
      <c r="CF105">
        <v>25.294075630291999</v>
      </c>
      <c r="CG105">
        <v>25.6369582462704</v>
      </c>
      <c r="CH105">
        <v>25.893978939223</v>
      </c>
      <c r="CI105">
        <v>26.269570684854699</v>
      </c>
      <c r="CJ105">
        <v>26.292784223586601</v>
      </c>
      <c r="CK105">
        <v>26.541866234526399</v>
      </c>
      <c r="CL105">
        <v>26.962894991532401</v>
      </c>
      <c r="CM105">
        <v>26.922362981743799</v>
      </c>
      <c r="CN105">
        <v>26.957251723039299</v>
      </c>
      <c r="CO105">
        <v>26.769175577937901</v>
      </c>
      <c r="CP105">
        <v>26.560883037088601</v>
      </c>
      <c r="CQ105">
        <v>26.417976143503701</v>
      </c>
      <c r="CR105">
        <v>26.596782141283501</v>
      </c>
      <c r="CS105">
        <v>26.583732064646899</v>
      </c>
      <c r="CT105">
        <v>26.334326133012201</v>
      </c>
      <c r="CU105">
        <v>26.2356694156814</v>
      </c>
      <c r="CV105">
        <v>26.925412593728002</v>
      </c>
      <c r="CW105">
        <v>26.976811785731801</v>
      </c>
      <c r="CX105">
        <v>27.1350701656201</v>
      </c>
      <c r="CY105">
        <v>26.599259878099101</v>
      </c>
      <c r="CZ105">
        <v>26.9971968173801</v>
      </c>
      <c r="DA105">
        <v>27.320953993846299</v>
      </c>
      <c r="DB105">
        <v>27.158447227201499</v>
      </c>
      <c r="DC105">
        <v>27.324265755355601</v>
      </c>
      <c r="DD105">
        <v>27.739481123912402</v>
      </c>
      <c r="DE105">
        <v>28.1968913186846</v>
      </c>
      <c r="DF105">
        <v>28.3376282638093</v>
      </c>
      <c r="DG105">
        <v>28.2990938715688</v>
      </c>
      <c r="DH105">
        <v>28.513920330719699</v>
      </c>
      <c r="DI105">
        <v>28.257346772509699</v>
      </c>
      <c r="DJ105">
        <v>28.633736494005898</v>
      </c>
      <c r="DK105">
        <v>28.7673423638883</v>
      </c>
    </row>
    <row r="106" spans="1:115">
      <c r="A106" t="s">
        <v>206</v>
      </c>
      <c r="BK106" s="29">
        <v>21.145961350631602</v>
      </c>
      <c r="BL106">
        <v>21.795601567290898</v>
      </c>
      <c r="BM106">
        <v>22.587656805677899</v>
      </c>
      <c r="BN106">
        <v>22.5366263135008</v>
      </c>
      <c r="BO106">
        <v>23.142591596912499</v>
      </c>
      <c r="BP106">
        <v>23.656959518908899</v>
      </c>
      <c r="BQ106">
        <v>24.127546956842199</v>
      </c>
      <c r="BR106">
        <v>24.401289202700202</v>
      </c>
      <c r="BS106">
        <v>24.1395189383068</v>
      </c>
      <c r="BT106">
        <v>24.173429110802999</v>
      </c>
      <c r="BU106">
        <v>24.6607310764998</v>
      </c>
      <c r="BV106">
        <v>24.7663588762695</v>
      </c>
      <c r="BW106">
        <v>24.393383989058599</v>
      </c>
      <c r="BX106">
        <v>24.816602804487299</v>
      </c>
      <c r="BY106">
        <v>25.000668538012899</v>
      </c>
      <c r="BZ106">
        <v>25.1907516233127</v>
      </c>
      <c r="CA106">
        <v>24.969639027811301</v>
      </c>
      <c r="CB106">
        <v>25.3459315571031</v>
      </c>
      <c r="CC106">
        <v>25.668361429145001</v>
      </c>
      <c r="CD106">
        <v>25.980322417629999</v>
      </c>
      <c r="CE106">
        <v>25.695739996016702</v>
      </c>
      <c r="CF106">
        <v>25.294075630291999</v>
      </c>
      <c r="CG106">
        <v>25.6369582462704</v>
      </c>
      <c r="CH106">
        <v>25.893978939223</v>
      </c>
      <c r="CI106">
        <v>26.269570684854699</v>
      </c>
      <c r="CJ106">
        <v>26.292784223586601</v>
      </c>
      <c r="CK106">
        <v>26.541866234526399</v>
      </c>
      <c r="CL106">
        <v>26.962894991532401</v>
      </c>
      <c r="CM106">
        <v>26.922362981743799</v>
      </c>
      <c r="CN106">
        <v>26.957251723039299</v>
      </c>
      <c r="CO106">
        <v>26.769175577937901</v>
      </c>
      <c r="CP106">
        <v>26.560883037088601</v>
      </c>
      <c r="CQ106">
        <v>26.417976143503701</v>
      </c>
      <c r="CR106">
        <v>26.596782141283501</v>
      </c>
      <c r="CS106">
        <v>26.583732064646899</v>
      </c>
      <c r="CT106">
        <v>26.334326133012201</v>
      </c>
      <c r="CU106">
        <v>26.2356694156814</v>
      </c>
      <c r="CV106">
        <v>26.925412593728002</v>
      </c>
      <c r="CW106">
        <v>26.976811785731801</v>
      </c>
      <c r="CX106">
        <v>27.1350701656201</v>
      </c>
      <c r="CY106">
        <v>26.599259878099101</v>
      </c>
      <c r="CZ106">
        <v>26.9971968173801</v>
      </c>
      <c r="DA106">
        <v>27.320953993846299</v>
      </c>
      <c r="DB106">
        <v>27.158447227201499</v>
      </c>
      <c r="DC106">
        <v>27.324265755355601</v>
      </c>
      <c r="DD106">
        <v>27.739481123912402</v>
      </c>
      <c r="DE106">
        <v>28.1968913186846</v>
      </c>
      <c r="DF106">
        <v>28.3376282638093</v>
      </c>
      <c r="DG106">
        <v>28.2990938715688</v>
      </c>
      <c r="DH106">
        <v>28.513920330719699</v>
      </c>
      <c r="DI106">
        <v>28.257346772509699</v>
      </c>
      <c r="DJ106">
        <v>28.633736494005898</v>
      </c>
      <c r="DK106">
        <v>28.7673423638883</v>
      </c>
    </row>
    <row r="107" spans="1:115">
      <c r="A107" t="s">
        <v>207</v>
      </c>
      <c r="BK107" s="29">
        <v>21.145961350631602</v>
      </c>
      <c r="BL107">
        <v>21.795601567290898</v>
      </c>
      <c r="BM107">
        <v>22.587656805677899</v>
      </c>
      <c r="BN107">
        <v>22.5366263135008</v>
      </c>
      <c r="BO107">
        <v>23.142591596912499</v>
      </c>
      <c r="BP107">
        <v>23.656959518908899</v>
      </c>
      <c r="BQ107">
        <v>24.127546956842199</v>
      </c>
      <c r="BR107">
        <v>24.401289202700202</v>
      </c>
      <c r="BS107">
        <v>24.1395189383068</v>
      </c>
      <c r="BT107">
        <v>24.173429110802999</v>
      </c>
      <c r="BU107">
        <v>24.6607310764998</v>
      </c>
      <c r="BV107">
        <v>24.7663588762695</v>
      </c>
      <c r="BW107">
        <v>24.393383989058599</v>
      </c>
      <c r="BX107">
        <v>24.816602804487299</v>
      </c>
      <c r="BY107">
        <v>25.000668538012899</v>
      </c>
      <c r="BZ107">
        <v>25.1907516233127</v>
      </c>
      <c r="CA107">
        <v>24.969639027811301</v>
      </c>
      <c r="CB107">
        <v>25.3459315571031</v>
      </c>
      <c r="CC107">
        <v>25.668361429145001</v>
      </c>
      <c r="CD107">
        <v>25.980322417629999</v>
      </c>
      <c r="CE107">
        <v>25.695739996016702</v>
      </c>
      <c r="CF107">
        <v>25.294075630291999</v>
      </c>
      <c r="CG107">
        <v>25.6369582462704</v>
      </c>
      <c r="CH107">
        <v>25.893978939223</v>
      </c>
      <c r="CI107">
        <v>26.269570684854699</v>
      </c>
      <c r="CJ107">
        <v>26.292784223586601</v>
      </c>
      <c r="CK107">
        <v>26.541866234526399</v>
      </c>
      <c r="CL107">
        <v>26.962894991532401</v>
      </c>
      <c r="CM107">
        <v>26.922362981743799</v>
      </c>
      <c r="CN107">
        <v>26.957251723039299</v>
      </c>
      <c r="CO107">
        <v>26.769175577937901</v>
      </c>
      <c r="CP107">
        <v>26.560883037088601</v>
      </c>
      <c r="CQ107">
        <v>26.417976143503701</v>
      </c>
      <c r="CR107">
        <v>26.596782141283501</v>
      </c>
      <c r="CS107">
        <v>26.583732064646899</v>
      </c>
      <c r="CT107">
        <v>26.334326133012201</v>
      </c>
      <c r="CU107">
        <v>26.2356694156814</v>
      </c>
      <c r="CV107">
        <v>26.925412593728002</v>
      </c>
      <c r="CW107">
        <v>26.976811785731801</v>
      </c>
      <c r="CX107">
        <v>27.1350701656201</v>
      </c>
      <c r="CY107">
        <v>26.599259878099101</v>
      </c>
      <c r="CZ107">
        <v>26.9971968173801</v>
      </c>
      <c r="DA107">
        <v>27.320953993846299</v>
      </c>
      <c r="DB107">
        <v>27.158447227201499</v>
      </c>
      <c r="DC107">
        <v>27.324265755355601</v>
      </c>
      <c r="DD107">
        <v>27.739481123912402</v>
      </c>
      <c r="DE107">
        <v>28.1968913186846</v>
      </c>
      <c r="DF107">
        <v>28.3376282638093</v>
      </c>
      <c r="DG107">
        <v>28.2990938715688</v>
      </c>
      <c r="DH107">
        <v>28.513920330719699</v>
      </c>
      <c r="DI107">
        <v>28.257346772509699</v>
      </c>
      <c r="DJ107">
        <v>28.633736494005898</v>
      </c>
      <c r="DK107">
        <v>28.7673423638883</v>
      </c>
    </row>
    <row r="108" spans="1:115">
      <c r="A108" t="s">
        <v>208</v>
      </c>
      <c r="BK108" s="29">
        <v>21.145961350631602</v>
      </c>
      <c r="BL108">
        <v>21.795601567290898</v>
      </c>
      <c r="BM108">
        <v>22.587656805677899</v>
      </c>
      <c r="BN108">
        <v>22.5366263135008</v>
      </c>
      <c r="BO108">
        <v>23.142591596912499</v>
      </c>
      <c r="BP108">
        <v>23.656959518908899</v>
      </c>
      <c r="BQ108">
        <v>24.127546956842199</v>
      </c>
      <c r="BR108">
        <v>24.401289202700202</v>
      </c>
      <c r="BS108">
        <v>24.1395189383068</v>
      </c>
      <c r="BT108">
        <v>24.173429110802999</v>
      </c>
      <c r="BU108">
        <v>24.6607310764998</v>
      </c>
      <c r="BV108">
        <v>24.7663588762695</v>
      </c>
      <c r="BW108">
        <v>24.393383989058599</v>
      </c>
      <c r="BX108">
        <v>24.816602804487299</v>
      </c>
      <c r="BY108">
        <v>25.000668538012899</v>
      </c>
      <c r="BZ108">
        <v>25.1907516233127</v>
      </c>
      <c r="CA108">
        <v>24.969639027811301</v>
      </c>
      <c r="CB108">
        <v>25.3459315571031</v>
      </c>
      <c r="CC108">
        <v>25.668361429145001</v>
      </c>
      <c r="CD108">
        <v>25.980322417629999</v>
      </c>
      <c r="CE108">
        <v>25.695739996016702</v>
      </c>
      <c r="CF108">
        <v>25.294075630291999</v>
      </c>
      <c r="CG108">
        <v>25.6369582462704</v>
      </c>
      <c r="CH108">
        <v>25.893978939223</v>
      </c>
      <c r="CI108">
        <v>26.269570684854699</v>
      </c>
      <c r="CJ108">
        <v>26.292784223586601</v>
      </c>
      <c r="CK108">
        <v>26.541866234526399</v>
      </c>
      <c r="CL108">
        <v>26.962894991532401</v>
      </c>
      <c r="CM108">
        <v>26.922362981743799</v>
      </c>
      <c r="CN108">
        <v>26.957251723039299</v>
      </c>
      <c r="CO108">
        <v>26.769175577937901</v>
      </c>
      <c r="CP108">
        <v>26.560883037088601</v>
      </c>
      <c r="CQ108">
        <v>26.417976143503701</v>
      </c>
      <c r="CR108">
        <v>26.596782141283501</v>
      </c>
      <c r="CS108">
        <v>26.583732064646899</v>
      </c>
      <c r="CT108">
        <v>26.334326133012201</v>
      </c>
      <c r="CU108">
        <v>26.2356694156814</v>
      </c>
      <c r="CV108">
        <v>26.925412593728002</v>
      </c>
      <c r="CW108">
        <v>26.976811785731801</v>
      </c>
      <c r="CX108">
        <v>27.1350701656201</v>
      </c>
      <c r="CY108">
        <v>26.599259878099101</v>
      </c>
      <c r="CZ108">
        <v>26.9971968173801</v>
      </c>
      <c r="DA108">
        <v>27.320953993846299</v>
      </c>
      <c r="DB108">
        <v>27.158447227201499</v>
      </c>
      <c r="DC108">
        <v>27.324265755355601</v>
      </c>
      <c r="DD108">
        <v>27.739481123912402</v>
      </c>
      <c r="DE108">
        <v>28.1968913186846</v>
      </c>
      <c r="DF108">
        <v>28.3376282638093</v>
      </c>
      <c r="DG108">
        <v>28.2990938715688</v>
      </c>
      <c r="DH108">
        <v>28.513920330719699</v>
      </c>
      <c r="DI108">
        <v>28.257346772509699</v>
      </c>
      <c r="DJ108">
        <v>28.633736494005898</v>
      </c>
      <c r="DK108">
        <v>28.7673423638883</v>
      </c>
    </row>
    <row r="109" spans="1:115">
      <c r="A109" t="s">
        <v>209</v>
      </c>
      <c r="BK109" s="29">
        <v>21.145961350631602</v>
      </c>
      <c r="BL109">
        <v>21.795601567290898</v>
      </c>
      <c r="BM109">
        <v>22.587656805677899</v>
      </c>
      <c r="BN109">
        <v>22.5366263135008</v>
      </c>
      <c r="BO109">
        <v>23.142591596912499</v>
      </c>
      <c r="BP109">
        <v>23.656959518908899</v>
      </c>
      <c r="BQ109">
        <v>24.127546956842199</v>
      </c>
      <c r="BR109">
        <v>24.401289202700202</v>
      </c>
      <c r="BS109">
        <v>24.1395189383068</v>
      </c>
      <c r="BT109">
        <v>24.173429110802999</v>
      </c>
      <c r="BU109">
        <v>24.6607310764998</v>
      </c>
      <c r="BV109">
        <v>24.7663588762695</v>
      </c>
      <c r="BW109">
        <v>24.393383989058599</v>
      </c>
      <c r="BX109">
        <v>24.816602804487299</v>
      </c>
      <c r="BY109">
        <v>25.000668538012899</v>
      </c>
      <c r="BZ109">
        <v>25.1907516233127</v>
      </c>
      <c r="CA109">
        <v>24.969639027811301</v>
      </c>
      <c r="CB109">
        <v>25.3459315571031</v>
      </c>
      <c r="CC109">
        <v>25.668361429145001</v>
      </c>
      <c r="CD109">
        <v>25.980322417629999</v>
      </c>
      <c r="CE109">
        <v>25.695739996016702</v>
      </c>
      <c r="CF109">
        <v>25.294075630291999</v>
      </c>
      <c r="CG109">
        <v>25.6369582462704</v>
      </c>
      <c r="CH109">
        <v>25.893978939223</v>
      </c>
      <c r="CI109">
        <v>26.269570684854699</v>
      </c>
      <c r="CJ109">
        <v>26.292784223586601</v>
      </c>
      <c r="CK109">
        <v>26.541866234526399</v>
      </c>
      <c r="CL109">
        <v>26.962894991532401</v>
      </c>
      <c r="CM109">
        <v>26.922362981743799</v>
      </c>
      <c r="CN109">
        <v>26.957251723039299</v>
      </c>
      <c r="CO109">
        <v>26.769175577937901</v>
      </c>
      <c r="CP109">
        <v>26.560883037088601</v>
      </c>
      <c r="CQ109">
        <v>26.417976143503701</v>
      </c>
      <c r="CR109">
        <v>26.596782141283501</v>
      </c>
      <c r="CS109">
        <v>26.583732064646899</v>
      </c>
      <c r="CT109">
        <v>26.334326133012201</v>
      </c>
      <c r="CU109">
        <v>26.2356694156814</v>
      </c>
      <c r="CV109">
        <v>26.925412593728002</v>
      </c>
      <c r="CW109">
        <v>26.976811785731801</v>
      </c>
      <c r="CX109">
        <v>27.1350701656201</v>
      </c>
      <c r="CY109">
        <v>26.599259878099101</v>
      </c>
      <c r="CZ109">
        <v>26.9971968173801</v>
      </c>
      <c r="DA109">
        <v>27.320953993846299</v>
      </c>
      <c r="DB109">
        <v>27.158447227201499</v>
      </c>
      <c r="DC109">
        <v>27.324265755355601</v>
      </c>
      <c r="DD109">
        <v>27.739481123912402</v>
      </c>
      <c r="DE109">
        <v>28.1968913186846</v>
      </c>
      <c r="DF109">
        <v>28.3376282638093</v>
      </c>
      <c r="DG109">
        <v>28.2990938715688</v>
      </c>
      <c r="DH109">
        <v>28.513920330719699</v>
      </c>
      <c r="DI109">
        <v>28.257346772509699</v>
      </c>
      <c r="DJ109">
        <v>28.633736494005898</v>
      </c>
      <c r="DK109">
        <v>28.7673423638883</v>
      </c>
    </row>
    <row r="110" spans="1:115">
      <c r="A110" t="s">
        <v>210</v>
      </c>
      <c r="BK110" s="29">
        <v>21.145961350631602</v>
      </c>
      <c r="BL110">
        <v>21.795601567290898</v>
      </c>
      <c r="BM110">
        <v>22.587656805677899</v>
      </c>
      <c r="BN110">
        <v>22.5366263135008</v>
      </c>
      <c r="BO110">
        <v>23.142591596912499</v>
      </c>
      <c r="BP110">
        <v>23.656959518908899</v>
      </c>
      <c r="BQ110">
        <v>24.127546956842199</v>
      </c>
      <c r="BR110">
        <v>24.401289202700202</v>
      </c>
      <c r="BS110">
        <v>24.1395189383068</v>
      </c>
      <c r="BT110">
        <v>24.173429110802999</v>
      </c>
      <c r="BU110">
        <v>24.6607310764998</v>
      </c>
      <c r="BV110">
        <v>24.7663588762695</v>
      </c>
      <c r="BW110">
        <v>24.393383989058599</v>
      </c>
      <c r="BX110">
        <v>24.816602804487299</v>
      </c>
      <c r="BY110">
        <v>25.000668538012899</v>
      </c>
      <c r="BZ110">
        <v>25.1907516233127</v>
      </c>
      <c r="CA110">
        <v>24.969639027811301</v>
      </c>
      <c r="CB110">
        <v>25.3459315571031</v>
      </c>
      <c r="CC110">
        <v>25.668361429145001</v>
      </c>
      <c r="CD110">
        <v>25.980322417629999</v>
      </c>
      <c r="CE110">
        <v>25.695739996016702</v>
      </c>
      <c r="CF110">
        <v>25.294075630291999</v>
      </c>
      <c r="CG110">
        <v>25.6369582462704</v>
      </c>
      <c r="CH110">
        <v>25.893978939223</v>
      </c>
      <c r="CI110">
        <v>26.269570684854699</v>
      </c>
      <c r="CJ110">
        <v>26.292784223586601</v>
      </c>
      <c r="CK110">
        <v>26.541866234526399</v>
      </c>
      <c r="CL110">
        <v>26.962894991532401</v>
      </c>
      <c r="CM110">
        <v>26.922362981743799</v>
      </c>
      <c r="CN110">
        <v>26.957251723039299</v>
      </c>
      <c r="CO110">
        <v>26.769175577937901</v>
      </c>
      <c r="CP110">
        <v>26.560883037088601</v>
      </c>
      <c r="CQ110">
        <v>26.417976143503701</v>
      </c>
      <c r="CR110">
        <v>26.596782141283501</v>
      </c>
      <c r="CS110">
        <v>26.583732064646899</v>
      </c>
      <c r="CT110">
        <v>26.334326133012201</v>
      </c>
      <c r="CU110">
        <v>26.2356694156814</v>
      </c>
      <c r="CV110">
        <v>26.925412593728002</v>
      </c>
      <c r="CW110">
        <v>26.976811785731801</v>
      </c>
      <c r="CX110">
        <v>27.1350701656201</v>
      </c>
      <c r="CY110">
        <v>26.599259878099101</v>
      </c>
      <c r="CZ110">
        <v>26.9971968173801</v>
      </c>
      <c r="DA110">
        <v>27.320953993846299</v>
      </c>
      <c r="DB110">
        <v>27.158447227201499</v>
      </c>
      <c r="DC110">
        <v>27.324265755355601</v>
      </c>
      <c r="DD110">
        <v>27.739481123912402</v>
      </c>
      <c r="DE110">
        <v>28.1968913186846</v>
      </c>
      <c r="DF110">
        <v>28.3376282638093</v>
      </c>
      <c r="DG110">
        <v>28.2990938715688</v>
      </c>
      <c r="DH110">
        <v>28.513920330719699</v>
      </c>
      <c r="DI110">
        <v>28.257346772509699</v>
      </c>
      <c r="DJ110">
        <v>28.633736494005898</v>
      </c>
      <c r="DK110">
        <v>28.7673423638883</v>
      </c>
    </row>
    <row r="111" spans="1:115">
      <c r="A111" t="s">
        <v>211</v>
      </c>
      <c r="BK111" s="29">
        <v>21.145961350631602</v>
      </c>
      <c r="BL111">
        <v>21.795601567290898</v>
      </c>
      <c r="BM111">
        <v>22.587656805677899</v>
      </c>
      <c r="BN111">
        <v>22.5366263135008</v>
      </c>
      <c r="BO111">
        <v>23.142591596912499</v>
      </c>
      <c r="BP111">
        <v>23.656959518908899</v>
      </c>
      <c r="BQ111">
        <v>24.127546956842199</v>
      </c>
      <c r="BR111">
        <v>24.401289202700202</v>
      </c>
      <c r="BS111">
        <v>24.1395189383068</v>
      </c>
      <c r="BT111">
        <v>24.173429110802999</v>
      </c>
      <c r="BU111">
        <v>24.6607310764998</v>
      </c>
      <c r="BV111">
        <v>24.7663588762695</v>
      </c>
      <c r="BW111">
        <v>24.393383989058599</v>
      </c>
      <c r="BX111">
        <v>24.816602804487299</v>
      </c>
      <c r="BY111">
        <v>25.000668538012899</v>
      </c>
      <c r="BZ111">
        <v>25.1907516233127</v>
      </c>
      <c r="CA111">
        <v>24.969639027811301</v>
      </c>
      <c r="CB111">
        <v>25.3459315571031</v>
      </c>
      <c r="CC111">
        <v>25.668361429145001</v>
      </c>
      <c r="CD111">
        <v>25.980322417629999</v>
      </c>
      <c r="CE111">
        <v>25.695739996016702</v>
      </c>
      <c r="CF111">
        <v>25.294075630291999</v>
      </c>
      <c r="CG111">
        <v>25.6369582462704</v>
      </c>
      <c r="CH111">
        <v>25.893978939223</v>
      </c>
      <c r="CI111">
        <v>26.269570684854699</v>
      </c>
      <c r="CJ111">
        <v>26.292784223586601</v>
      </c>
      <c r="CK111">
        <v>26.541866234526399</v>
      </c>
      <c r="CL111">
        <v>26.962894991532401</v>
      </c>
      <c r="CM111">
        <v>26.922362981743799</v>
      </c>
      <c r="CN111">
        <v>26.957251723039299</v>
      </c>
      <c r="CO111">
        <v>26.769175577937901</v>
      </c>
      <c r="CP111">
        <v>26.560883037088601</v>
      </c>
      <c r="CQ111">
        <v>26.417976143503701</v>
      </c>
      <c r="CR111">
        <v>26.596782141283501</v>
      </c>
      <c r="CS111">
        <v>26.583732064646899</v>
      </c>
      <c r="CT111">
        <v>26.334326133012201</v>
      </c>
      <c r="CU111">
        <v>26.2356694156814</v>
      </c>
      <c r="CV111">
        <v>26.925412593728002</v>
      </c>
      <c r="CW111">
        <v>26.976811785731801</v>
      </c>
      <c r="CX111">
        <v>27.1350701656201</v>
      </c>
      <c r="CY111">
        <v>26.599259878099101</v>
      </c>
      <c r="CZ111">
        <v>26.9971968173801</v>
      </c>
      <c r="DA111">
        <v>27.320953993846299</v>
      </c>
      <c r="DB111">
        <v>27.158447227201499</v>
      </c>
      <c r="DC111">
        <v>27.324265755355601</v>
      </c>
      <c r="DD111">
        <v>27.739481123912402</v>
      </c>
      <c r="DE111">
        <v>28.1968913186846</v>
      </c>
      <c r="DF111">
        <v>28.3376282638093</v>
      </c>
      <c r="DG111">
        <v>28.2990938715688</v>
      </c>
      <c r="DH111">
        <v>28.513920330719699</v>
      </c>
      <c r="DI111">
        <v>28.257346772509699</v>
      </c>
      <c r="DJ111">
        <v>28.633736494005898</v>
      </c>
      <c r="DK111">
        <v>28.7673423638883</v>
      </c>
    </row>
    <row r="112" spans="1:115">
      <c r="A112" t="s">
        <v>212</v>
      </c>
      <c r="BK112" s="29">
        <v>21.145961350631602</v>
      </c>
      <c r="BL112">
        <v>21.795601567290898</v>
      </c>
      <c r="BM112">
        <v>22.587656805677899</v>
      </c>
      <c r="BN112">
        <v>22.5366263135008</v>
      </c>
      <c r="BO112">
        <v>23.142591596912499</v>
      </c>
      <c r="BP112">
        <v>23.656959518908899</v>
      </c>
      <c r="BQ112">
        <v>24.127546956842199</v>
      </c>
      <c r="BR112">
        <v>24.401289202700202</v>
      </c>
      <c r="BS112">
        <v>24.1395189383068</v>
      </c>
      <c r="BT112">
        <v>24.173429110802999</v>
      </c>
      <c r="BU112">
        <v>24.6607310764998</v>
      </c>
      <c r="BV112">
        <v>24.7663588762695</v>
      </c>
      <c r="BW112">
        <v>24.393383989058599</v>
      </c>
      <c r="BX112">
        <v>24.816602804487299</v>
      </c>
      <c r="BY112">
        <v>25.000668538012899</v>
      </c>
      <c r="BZ112">
        <v>25.1907516233127</v>
      </c>
      <c r="CA112">
        <v>24.969639027811301</v>
      </c>
      <c r="CB112">
        <v>25.3459315571031</v>
      </c>
      <c r="CC112">
        <v>25.668361429145001</v>
      </c>
      <c r="CD112">
        <v>25.980322417629999</v>
      </c>
      <c r="CE112">
        <v>25.695739996016702</v>
      </c>
      <c r="CF112">
        <v>25.294075630291999</v>
      </c>
      <c r="CG112">
        <v>25.6369582462704</v>
      </c>
      <c r="CH112">
        <v>25.893978939223</v>
      </c>
      <c r="CI112">
        <v>26.269570684854699</v>
      </c>
      <c r="CJ112">
        <v>26.292784223586601</v>
      </c>
      <c r="CK112">
        <v>26.541866234526399</v>
      </c>
      <c r="CL112">
        <v>26.962894991532401</v>
      </c>
      <c r="CM112">
        <v>26.922362981743799</v>
      </c>
      <c r="CN112">
        <v>26.957251723039299</v>
      </c>
      <c r="CO112">
        <v>26.769175577937901</v>
      </c>
      <c r="CP112">
        <v>26.560883037088601</v>
      </c>
      <c r="CQ112">
        <v>26.417976143503701</v>
      </c>
      <c r="CR112">
        <v>26.596782141283501</v>
      </c>
      <c r="CS112">
        <v>26.583732064646899</v>
      </c>
      <c r="CT112">
        <v>26.334326133012201</v>
      </c>
      <c r="CU112">
        <v>26.2356694156814</v>
      </c>
      <c r="CV112">
        <v>26.925412593728002</v>
      </c>
      <c r="CW112">
        <v>26.976811785731801</v>
      </c>
      <c r="CX112">
        <v>27.1350701656201</v>
      </c>
      <c r="CY112">
        <v>26.599259878099101</v>
      </c>
      <c r="CZ112">
        <v>26.9971968173801</v>
      </c>
      <c r="DA112">
        <v>27.320953993846299</v>
      </c>
      <c r="DB112">
        <v>27.158447227201499</v>
      </c>
      <c r="DC112">
        <v>27.324265755355601</v>
      </c>
      <c r="DD112">
        <v>27.739481123912402</v>
      </c>
      <c r="DE112">
        <v>28.1968913186846</v>
      </c>
      <c r="DF112">
        <v>28.3376282638093</v>
      </c>
      <c r="DG112">
        <v>28.2990938715688</v>
      </c>
      <c r="DH112">
        <v>28.513920330719699</v>
      </c>
      <c r="DI112">
        <v>28.257346772509699</v>
      </c>
      <c r="DJ112">
        <v>28.633736494005898</v>
      </c>
      <c r="DK112">
        <v>28.7673423638883</v>
      </c>
    </row>
    <row r="113" spans="1:115">
      <c r="A113" t="s">
        <v>213</v>
      </c>
      <c r="BK113" s="29">
        <v>19.239358278033698</v>
      </c>
      <c r="BL113">
        <v>19.830424376797499</v>
      </c>
      <c r="BM113">
        <v>20.5510647986086</v>
      </c>
      <c r="BN113">
        <v>20.504635416381898</v>
      </c>
      <c r="BO113">
        <v>21.055964485715499</v>
      </c>
      <c r="BP113">
        <v>21.523954972121999</v>
      </c>
      <c r="BQ113">
        <v>21.952112395159698</v>
      </c>
      <c r="BR113">
        <v>22.201172963112501</v>
      </c>
      <c r="BS113">
        <v>21.9630049356726</v>
      </c>
      <c r="BT113">
        <v>21.993857633599401</v>
      </c>
      <c r="BU113">
        <v>22.437222536815401</v>
      </c>
      <c r="BV113">
        <v>22.533326518573102</v>
      </c>
      <c r="BW113">
        <v>22.1939805146353</v>
      </c>
      <c r="BX113">
        <v>22.579040256541798</v>
      </c>
      <c r="BY113">
        <v>22.7465098993396</v>
      </c>
      <c r="BZ113">
        <v>22.919454345800901</v>
      </c>
      <c r="CA113">
        <v>22.718278131861101</v>
      </c>
      <c r="CB113">
        <v>23.060642646216799</v>
      </c>
      <c r="CC113">
        <v>23.354000972418898</v>
      </c>
      <c r="CD113">
        <v>23.637834330794501</v>
      </c>
      <c r="CE113">
        <v>23.3789109799824</v>
      </c>
      <c r="CF113">
        <v>23.013462253790301</v>
      </c>
      <c r="CG113">
        <v>23.325429224065701</v>
      </c>
      <c r="CH113">
        <v>23.5592759201128</v>
      </c>
      <c r="CI113">
        <v>23.901002836220201</v>
      </c>
      <c r="CJ113">
        <v>23.9221233509681</v>
      </c>
      <c r="CK113">
        <v>24.148747147806802</v>
      </c>
      <c r="CL113">
        <v>24.531814295574598</v>
      </c>
      <c r="CM113">
        <v>24.4949368112587</v>
      </c>
      <c r="CN113">
        <v>24.526679846371799</v>
      </c>
      <c r="CO113">
        <v>24.355561386484499</v>
      </c>
      <c r="CP113">
        <v>24.166049320629799</v>
      </c>
      <c r="CQ113">
        <v>24.036027474827101</v>
      </c>
      <c r="CR113">
        <v>24.198711620348099</v>
      </c>
      <c r="CS113">
        <v>24.186838189965599</v>
      </c>
      <c r="CT113">
        <v>23.9599196783964</v>
      </c>
      <c r="CU113">
        <v>23.870158238857702</v>
      </c>
      <c r="CV113">
        <v>24.497711458228</v>
      </c>
      <c r="CW113">
        <v>24.544476296854398</v>
      </c>
      <c r="CX113">
        <v>24.688465478556001</v>
      </c>
      <c r="CY113">
        <v>24.2009659546639</v>
      </c>
      <c r="CZ113">
        <v>24.563023333845798</v>
      </c>
      <c r="DA113">
        <v>24.857589289483101</v>
      </c>
      <c r="DB113">
        <v>24.709734772289899</v>
      </c>
      <c r="DC113">
        <v>24.8606024495448</v>
      </c>
      <c r="DD113">
        <v>25.238380366838399</v>
      </c>
      <c r="DE113">
        <v>25.654548658803201</v>
      </c>
      <c r="DF113">
        <v>25.782596207236299</v>
      </c>
      <c r="DG113">
        <v>25.747536227410901</v>
      </c>
      <c r="DH113">
        <v>25.942993087785901</v>
      </c>
      <c r="DI113">
        <v>25.709553211053901</v>
      </c>
      <c r="DJ113">
        <v>26.052006154382401</v>
      </c>
      <c r="DK113">
        <v>26.173565593373802</v>
      </c>
    </row>
    <row r="114" spans="1:115">
      <c r="A114" t="s">
        <v>214</v>
      </c>
      <c r="BK114" s="29">
        <v>19.239358278033698</v>
      </c>
      <c r="BL114">
        <v>19.830424376797499</v>
      </c>
      <c r="BM114">
        <v>20.5510647986086</v>
      </c>
      <c r="BN114">
        <v>20.504635416381898</v>
      </c>
      <c r="BO114">
        <v>21.055964485715499</v>
      </c>
      <c r="BP114">
        <v>21.523954972121999</v>
      </c>
      <c r="BQ114">
        <v>21.952112395159698</v>
      </c>
      <c r="BR114">
        <v>22.201172963112501</v>
      </c>
      <c r="BS114">
        <v>21.9630049356726</v>
      </c>
      <c r="BT114">
        <v>21.993857633599401</v>
      </c>
      <c r="BU114">
        <v>22.437222536815401</v>
      </c>
      <c r="BV114">
        <v>22.533326518573102</v>
      </c>
      <c r="BW114">
        <v>22.1939805146353</v>
      </c>
      <c r="BX114">
        <v>22.579040256541798</v>
      </c>
      <c r="BY114">
        <v>22.7465098993396</v>
      </c>
      <c r="BZ114">
        <v>22.919454345800901</v>
      </c>
      <c r="CA114">
        <v>22.718278131861101</v>
      </c>
      <c r="CB114">
        <v>23.060642646216799</v>
      </c>
      <c r="CC114">
        <v>23.354000972418898</v>
      </c>
      <c r="CD114">
        <v>23.637834330794501</v>
      </c>
      <c r="CE114">
        <v>23.3789109799824</v>
      </c>
      <c r="CF114">
        <v>23.013462253790301</v>
      </c>
      <c r="CG114">
        <v>23.325429224065701</v>
      </c>
      <c r="CH114">
        <v>23.5592759201128</v>
      </c>
      <c r="CI114">
        <v>23.901002836220201</v>
      </c>
      <c r="CJ114">
        <v>23.9221233509681</v>
      </c>
      <c r="CK114">
        <v>24.148747147806802</v>
      </c>
      <c r="CL114">
        <v>24.531814295574598</v>
      </c>
      <c r="CM114">
        <v>24.4949368112587</v>
      </c>
      <c r="CN114">
        <v>24.526679846371799</v>
      </c>
      <c r="CO114">
        <v>24.355561386484499</v>
      </c>
      <c r="CP114">
        <v>24.166049320629799</v>
      </c>
      <c r="CQ114">
        <v>24.036027474827101</v>
      </c>
      <c r="CR114">
        <v>24.198711620348099</v>
      </c>
      <c r="CS114">
        <v>24.186838189965599</v>
      </c>
      <c r="CT114">
        <v>23.9599196783964</v>
      </c>
      <c r="CU114">
        <v>23.870158238857702</v>
      </c>
      <c r="CV114">
        <v>24.497711458228</v>
      </c>
      <c r="CW114">
        <v>24.544476296854398</v>
      </c>
      <c r="CX114">
        <v>24.688465478556001</v>
      </c>
      <c r="CY114">
        <v>24.2009659546639</v>
      </c>
      <c r="CZ114">
        <v>24.563023333845798</v>
      </c>
      <c r="DA114">
        <v>24.857589289483101</v>
      </c>
      <c r="DB114">
        <v>24.709734772289899</v>
      </c>
      <c r="DC114">
        <v>24.8606024495448</v>
      </c>
      <c r="DD114">
        <v>25.238380366838399</v>
      </c>
      <c r="DE114">
        <v>25.654548658803201</v>
      </c>
      <c r="DF114">
        <v>25.782596207236299</v>
      </c>
      <c r="DG114">
        <v>25.747536227410901</v>
      </c>
      <c r="DH114">
        <v>25.942993087785901</v>
      </c>
      <c r="DI114">
        <v>25.709553211053901</v>
      </c>
      <c r="DJ114">
        <v>26.052006154382401</v>
      </c>
      <c r="DK114">
        <v>26.173565593373802</v>
      </c>
    </row>
    <row r="115" spans="1:115">
      <c r="A115" t="s">
        <v>215</v>
      </c>
      <c r="BK115" s="29">
        <v>19.239358278033698</v>
      </c>
      <c r="BL115">
        <v>19.830424376797499</v>
      </c>
      <c r="BM115">
        <v>20.5510647986086</v>
      </c>
      <c r="BN115">
        <v>20.504635416381898</v>
      </c>
      <c r="BO115">
        <v>21.055964485715499</v>
      </c>
      <c r="BP115">
        <v>21.523954972121999</v>
      </c>
      <c r="BQ115">
        <v>21.952112395159698</v>
      </c>
      <c r="BR115">
        <v>22.201172963112501</v>
      </c>
      <c r="BS115">
        <v>21.9630049356726</v>
      </c>
      <c r="BT115">
        <v>21.993857633599401</v>
      </c>
      <c r="BU115">
        <v>22.437222536815401</v>
      </c>
      <c r="BV115">
        <v>22.533326518573102</v>
      </c>
      <c r="BW115">
        <v>22.1939805146353</v>
      </c>
      <c r="BX115">
        <v>22.579040256541798</v>
      </c>
      <c r="BY115">
        <v>22.7465098993396</v>
      </c>
      <c r="BZ115">
        <v>22.919454345800901</v>
      </c>
      <c r="CA115">
        <v>22.718278131861101</v>
      </c>
      <c r="CB115">
        <v>23.060642646216799</v>
      </c>
      <c r="CC115">
        <v>23.354000972418898</v>
      </c>
      <c r="CD115">
        <v>23.637834330794501</v>
      </c>
      <c r="CE115">
        <v>23.3789109799824</v>
      </c>
      <c r="CF115">
        <v>23.013462253790301</v>
      </c>
      <c r="CG115">
        <v>23.325429224065701</v>
      </c>
      <c r="CH115">
        <v>23.5592759201128</v>
      </c>
      <c r="CI115">
        <v>23.901002836220201</v>
      </c>
      <c r="CJ115">
        <v>23.9221233509681</v>
      </c>
      <c r="CK115">
        <v>24.148747147806802</v>
      </c>
      <c r="CL115">
        <v>24.531814295574598</v>
      </c>
      <c r="CM115">
        <v>24.4949368112587</v>
      </c>
      <c r="CN115">
        <v>24.526679846371799</v>
      </c>
      <c r="CO115">
        <v>24.355561386484499</v>
      </c>
      <c r="CP115">
        <v>24.166049320629799</v>
      </c>
      <c r="CQ115">
        <v>24.036027474827101</v>
      </c>
      <c r="CR115">
        <v>24.198711620348099</v>
      </c>
      <c r="CS115">
        <v>24.186838189965599</v>
      </c>
      <c r="CT115">
        <v>23.9599196783964</v>
      </c>
      <c r="CU115">
        <v>23.870158238857702</v>
      </c>
      <c r="CV115">
        <v>24.497711458228</v>
      </c>
      <c r="CW115">
        <v>24.544476296854398</v>
      </c>
      <c r="CX115">
        <v>24.688465478556001</v>
      </c>
      <c r="CY115">
        <v>24.2009659546639</v>
      </c>
      <c r="CZ115">
        <v>24.563023333845798</v>
      </c>
      <c r="DA115">
        <v>24.857589289483101</v>
      </c>
      <c r="DB115">
        <v>24.709734772289899</v>
      </c>
      <c r="DC115">
        <v>24.8606024495448</v>
      </c>
      <c r="DD115">
        <v>25.238380366838399</v>
      </c>
      <c r="DE115">
        <v>25.654548658803201</v>
      </c>
      <c r="DF115">
        <v>25.782596207236299</v>
      </c>
      <c r="DG115">
        <v>25.747536227410901</v>
      </c>
      <c r="DH115">
        <v>25.942993087785901</v>
      </c>
      <c r="DI115">
        <v>25.709553211053901</v>
      </c>
      <c r="DJ115">
        <v>26.052006154382401</v>
      </c>
      <c r="DK115">
        <v>26.173565593373802</v>
      </c>
    </row>
    <row r="116" spans="1:115">
      <c r="A116" t="s">
        <v>216</v>
      </c>
      <c r="BK116" s="29">
        <v>19.239358278033698</v>
      </c>
      <c r="BL116">
        <v>19.830424376797499</v>
      </c>
      <c r="BM116">
        <v>20.5510647986086</v>
      </c>
      <c r="BN116">
        <v>20.504635416381898</v>
      </c>
      <c r="BO116">
        <v>21.055964485715499</v>
      </c>
      <c r="BP116">
        <v>21.523954972121999</v>
      </c>
      <c r="BQ116">
        <v>21.952112395159698</v>
      </c>
      <c r="BR116">
        <v>22.201172963112501</v>
      </c>
      <c r="BS116">
        <v>21.9630049356726</v>
      </c>
      <c r="BT116">
        <v>21.993857633599401</v>
      </c>
      <c r="BU116">
        <v>22.437222536815401</v>
      </c>
      <c r="BV116">
        <v>22.533326518573102</v>
      </c>
      <c r="BW116">
        <v>22.1939805146353</v>
      </c>
      <c r="BX116">
        <v>22.579040256541798</v>
      </c>
      <c r="BY116">
        <v>22.7465098993396</v>
      </c>
      <c r="BZ116">
        <v>22.919454345800901</v>
      </c>
      <c r="CA116">
        <v>22.718278131861101</v>
      </c>
      <c r="CB116">
        <v>23.060642646216799</v>
      </c>
      <c r="CC116">
        <v>23.354000972418898</v>
      </c>
      <c r="CD116">
        <v>23.637834330794501</v>
      </c>
      <c r="CE116">
        <v>23.3789109799824</v>
      </c>
      <c r="CF116">
        <v>23.013462253790301</v>
      </c>
      <c r="CG116">
        <v>23.325429224065701</v>
      </c>
      <c r="CH116">
        <v>23.5592759201128</v>
      </c>
      <c r="CI116">
        <v>23.901002836220201</v>
      </c>
      <c r="CJ116">
        <v>23.9221233509681</v>
      </c>
      <c r="CK116">
        <v>24.148747147806802</v>
      </c>
      <c r="CL116">
        <v>24.531814295574598</v>
      </c>
      <c r="CM116">
        <v>24.4949368112587</v>
      </c>
      <c r="CN116">
        <v>24.526679846371799</v>
      </c>
      <c r="CO116">
        <v>24.355561386484499</v>
      </c>
      <c r="CP116">
        <v>24.166049320629799</v>
      </c>
      <c r="CQ116">
        <v>24.036027474827101</v>
      </c>
      <c r="CR116">
        <v>24.198711620348099</v>
      </c>
      <c r="CS116">
        <v>24.186838189965599</v>
      </c>
      <c r="CT116">
        <v>23.9599196783964</v>
      </c>
      <c r="CU116">
        <v>23.870158238857702</v>
      </c>
      <c r="CV116">
        <v>24.497711458228</v>
      </c>
      <c r="CW116">
        <v>24.544476296854398</v>
      </c>
      <c r="CX116">
        <v>24.688465478556001</v>
      </c>
      <c r="CY116">
        <v>24.2009659546639</v>
      </c>
      <c r="CZ116">
        <v>24.563023333845798</v>
      </c>
      <c r="DA116">
        <v>24.857589289483101</v>
      </c>
      <c r="DB116">
        <v>24.709734772289899</v>
      </c>
      <c r="DC116">
        <v>24.8606024495448</v>
      </c>
      <c r="DD116">
        <v>25.238380366838399</v>
      </c>
      <c r="DE116">
        <v>25.654548658803201</v>
      </c>
      <c r="DF116">
        <v>25.782596207236299</v>
      </c>
      <c r="DG116">
        <v>25.747536227410901</v>
      </c>
      <c r="DH116">
        <v>25.942993087785901</v>
      </c>
      <c r="DI116">
        <v>25.709553211053901</v>
      </c>
      <c r="DJ116">
        <v>26.052006154382401</v>
      </c>
      <c r="DK116">
        <v>26.173565593373802</v>
      </c>
    </row>
    <row r="117" spans="1:115">
      <c r="A117" t="s">
        <v>217</v>
      </c>
      <c r="BK117" s="29">
        <v>19.239358278033698</v>
      </c>
      <c r="BL117">
        <v>19.830424376797499</v>
      </c>
      <c r="BM117">
        <v>20.5510647986086</v>
      </c>
      <c r="BN117">
        <v>20.504635416381898</v>
      </c>
      <c r="BO117">
        <v>21.055964485715499</v>
      </c>
      <c r="BP117">
        <v>21.523954972121999</v>
      </c>
      <c r="BQ117">
        <v>21.952112395159698</v>
      </c>
      <c r="BR117">
        <v>22.201172963112501</v>
      </c>
      <c r="BS117">
        <v>21.9630049356726</v>
      </c>
      <c r="BT117">
        <v>21.993857633599401</v>
      </c>
      <c r="BU117">
        <v>22.437222536815401</v>
      </c>
      <c r="BV117">
        <v>22.533326518573102</v>
      </c>
      <c r="BW117">
        <v>22.1939805146353</v>
      </c>
      <c r="BX117">
        <v>22.579040256541798</v>
      </c>
      <c r="BY117">
        <v>22.7465098993396</v>
      </c>
      <c r="BZ117">
        <v>22.919454345800901</v>
      </c>
      <c r="CA117">
        <v>22.718278131861101</v>
      </c>
      <c r="CB117">
        <v>23.060642646216799</v>
      </c>
      <c r="CC117">
        <v>23.354000972418898</v>
      </c>
      <c r="CD117">
        <v>23.637834330794501</v>
      </c>
      <c r="CE117">
        <v>23.3789109799824</v>
      </c>
      <c r="CF117">
        <v>23.013462253790301</v>
      </c>
      <c r="CG117">
        <v>23.325429224065701</v>
      </c>
      <c r="CH117">
        <v>23.5592759201128</v>
      </c>
      <c r="CI117">
        <v>23.901002836220201</v>
      </c>
      <c r="CJ117">
        <v>23.9221233509681</v>
      </c>
      <c r="CK117">
        <v>24.148747147806802</v>
      </c>
      <c r="CL117">
        <v>24.531814295574598</v>
      </c>
      <c r="CM117">
        <v>24.4949368112587</v>
      </c>
      <c r="CN117">
        <v>24.526679846371799</v>
      </c>
      <c r="CO117">
        <v>24.355561386484499</v>
      </c>
      <c r="CP117">
        <v>24.166049320629799</v>
      </c>
      <c r="CQ117">
        <v>24.036027474827101</v>
      </c>
      <c r="CR117">
        <v>24.198711620348099</v>
      </c>
      <c r="CS117">
        <v>24.186838189965599</v>
      </c>
      <c r="CT117">
        <v>23.9599196783964</v>
      </c>
      <c r="CU117">
        <v>23.870158238857702</v>
      </c>
      <c r="CV117">
        <v>24.497711458228</v>
      </c>
      <c r="CW117">
        <v>24.544476296854398</v>
      </c>
      <c r="CX117">
        <v>24.688465478556001</v>
      </c>
      <c r="CY117">
        <v>24.2009659546639</v>
      </c>
      <c r="CZ117">
        <v>24.563023333845798</v>
      </c>
      <c r="DA117">
        <v>24.857589289483101</v>
      </c>
      <c r="DB117">
        <v>24.709734772289899</v>
      </c>
      <c r="DC117">
        <v>24.8606024495448</v>
      </c>
      <c r="DD117">
        <v>25.238380366838399</v>
      </c>
      <c r="DE117">
        <v>25.654548658803201</v>
      </c>
      <c r="DF117">
        <v>25.782596207236299</v>
      </c>
      <c r="DG117">
        <v>25.747536227410901</v>
      </c>
      <c r="DH117">
        <v>25.942993087785901</v>
      </c>
      <c r="DI117">
        <v>25.709553211053901</v>
      </c>
      <c r="DJ117">
        <v>26.052006154382401</v>
      </c>
      <c r="DK117">
        <v>26.173565593373802</v>
      </c>
    </row>
    <row r="118" spans="1:115">
      <c r="A118" t="s">
        <v>218</v>
      </c>
      <c r="BK118" s="29">
        <v>17.332755205435699</v>
      </c>
      <c r="BL118">
        <v>17.865247186304</v>
      </c>
      <c r="BM118">
        <v>18.514472791539301</v>
      </c>
      <c r="BN118">
        <v>18.472644519263</v>
      </c>
      <c r="BO118">
        <v>18.9693373745184</v>
      </c>
      <c r="BP118">
        <v>19.390950425335198</v>
      </c>
      <c r="BQ118">
        <v>19.776677833477201</v>
      </c>
      <c r="BR118">
        <v>20.001056723524801</v>
      </c>
      <c r="BS118">
        <v>19.786490933038401</v>
      </c>
      <c r="BT118">
        <v>19.814286156395902</v>
      </c>
      <c r="BU118">
        <v>20.213713997130998</v>
      </c>
      <c r="BV118">
        <v>20.3002941608766</v>
      </c>
      <c r="BW118">
        <v>19.994577040212</v>
      </c>
      <c r="BX118">
        <v>20.341477708596202</v>
      </c>
      <c r="BY118">
        <v>20.4923512606663</v>
      </c>
      <c r="BZ118">
        <v>20.648157068289098</v>
      </c>
      <c r="CA118">
        <v>20.466917235910898</v>
      </c>
      <c r="CB118">
        <v>20.775353735330398</v>
      </c>
      <c r="CC118">
        <v>21.0396405156927</v>
      </c>
      <c r="CD118">
        <v>21.295346243958999</v>
      </c>
      <c r="CE118">
        <v>21.062081963948099</v>
      </c>
      <c r="CF118">
        <v>20.7328488772885</v>
      </c>
      <c r="CG118">
        <v>21.013900201860999</v>
      </c>
      <c r="CH118">
        <v>21.224572901002499</v>
      </c>
      <c r="CI118">
        <v>21.532434987585798</v>
      </c>
      <c r="CJ118">
        <v>21.551462478349698</v>
      </c>
      <c r="CK118">
        <v>21.755628061087201</v>
      </c>
      <c r="CL118">
        <v>22.100733599616699</v>
      </c>
      <c r="CM118">
        <v>22.067510640773602</v>
      </c>
      <c r="CN118">
        <v>22.096107969704299</v>
      </c>
      <c r="CO118">
        <v>21.941947195031101</v>
      </c>
      <c r="CP118">
        <v>21.771215604170902</v>
      </c>
      <c r="CQ118">
        <v>21.654078806150601</v>
      </c>
      <c r="CR118">
        <v>21.800641099412701</v>
      </c>
      <c r="CS118">
        <v>21.789944315284298</v>
      </c>
      <c r="CT118">
        <v>21.585513223780499</v>
      </c>
      <c r="CU118">
        <v>21.5046470620339</v>
      </c>
      <c r="CV118">
        <v>22.070010322727899</v>
      </c>
      <c r="CW118">
        <v>22.1121408079769</v>
      </c>
      <c r="CX118">
        <v>22.241860791491899</v>
      </c>
      <c r="CY118">
        <v>21.802672031228798</v>
      </c>
      <c r="CZ118">
        <v>22.1288498503115</v>
      </c>
      <c r="DA118">
        <v>22.3942245851199</v>
      </c>
      <c r="DB118">
        <v>22.261022317378298</v>
      </c>
      <c r="DC118">
        <v>22.396939143734102</v>
      </c>
      <c r="DD118">
        <v>22.7372796097643</v>
      </c>
      <c r="DE118">
        <v>23.112205998921802</v>
      </c>
      <c r="DF118">
        <v>23.227564150663401</v>
      </c>
      <c r="DG118">
        <v>23.195978583253101</v>
      </c>
      <c r="DH118">
        <v>23.372065844852202</v>
      </c>
      <c r="DI118">
        <v>23.1617596495981</v>
      </c>
      <c r="DJ118">
        <v>23.470275814758899</v>
      </c>
      <c r="DK118">
        <v>23.5797888228593</v>
      </c>
    </row>
    <row r="119" spans="1:115">
      <c r="A119" t="s">
        <v>219</v>
      </c>
      <c r="BK119" s="29">
        <v>17.332755205435699</v>
      </c>
      <c r="BL119">
        <v>17.865247186304</v>
      </c>
      <c r="BM119">
        <v>18.514472791539301</v>
      </c>
      <c r="BN119">
        <v>18.472644519263</v>
      </c>
      <c r="BO119">
        <v>18.9693373745184</v>
      </c>
      <c r="BP119">
        <v>19.390950425335198</v>
      </c>
      <c r="BQ119">
        <v>19.776677833477201</v>
      </c>
      <c r="BR119">
        <v>20.001056723524801</v>
      </c>
      <c r="BS119">
        <v>19.786490933038401</v>
      </c>
      <c r="BT119">
        <v>19.814286156395902</v>
      </c>
      <c r="BU119">
        <v>20.213713997130998</v>
      </c>
      <c r="BV119">
        <v>20.3002941608766</v>
      </c>
      <c r="BW119">
        <v>19.994577040212</v>
      </c>
      <c r="BX119">
        <v>20.341477708596202</v>
      </c>
      <c r="BY119">
        <v>20.4923512606663</v>
      </c>
      <c r="BZ119">
        <v>20.648157068289098</v>
      </c>
      <c r="CA119">
        <v>20.466917235910898</v>
      </c>
      <c r="CB119">
        <v>20.775353735330398</v>
      </c>
      <c r="CC119">
        <v>21.0396405156927</v>
      </c>
      <c r="CD119">
        <v>21.295346243958999</v>
      </c>
      <c r="CE119">
        <v>21.062081963948099</v>
      </c>
      <c r="CF119">
        <v>20.7328488772885</v>
      </c>
      <c r="CG119">
        <v>21.013900201860999</v>
      </c>
      <c r="CH119">
        <v>21.224572901002499</v>
      </c>
      <c r="CI119">
        <v>21.532434987585798</v>
      </c>
      <c r="CJ119">
        <v>21.551462478349698</v>
      </c>
      <c r="CK119">
        <v>21.755628061087201</v>
      </c>
      <c r="CL119">
        <v>22.100733599616699</v>
      </c>
      <c r="CM119">
        <v>22.067510640773602</v>
      </c>
      <c r="CN119">
        <v>22.096107969704299</v>
      </c>
      <c r="CO119">
        <v>21.941947195031101</v>
      </c>
      <c r="CP119">
        <v>21.771215604170902</v>
      </c>
      <c r="CQ119">
        <v>21.654078806150601</v>
      </c>
      <c r="CR119">
        <v>21.800641099412701</v>
      </c>
      <c r="CS119">
        <v>21.789944315284298</v>
      </c>
      <c r="CT119">
        <v>21.585513223780499</v>
      </c>
      <c r="CU119">
        <v>21.5046470620339</v>
      </c>
      <c r="CV119">
        <v>22.070010322727899</v>
      </c>
      <c r="CW119">
        <v>22.1121408079769</v>
      </c>
      <c r="CX119">
        <v>22.241860791491899</v>
      </c>
      <c r="CY119">
        <v>21.802672031228798</v>
      </c>
      <c r="CZ119">
        <v>22.1288498503115</v>
      </c>
      <c r="DA119">
        <v>22.3942245851199</v>
      </c>
      <c r="DB119">
        <v>22.261022317378298</v>
      </c>
      <c r="DC119">
        <v>22.396939143734102</v>
      </c>
      <c r="DD119">
        <v>22.7372796097643</v>
      </c>
      <c r="DE119">
        <v>23.112205998921802</v>
      </c>
      <c r="DF119">
        <v>23.227564150663401</v>
      </c>
      <c r="DG119">
        <v>23.195978583253101</v>
      </c>
      <c r="DH119">
        <v>23.372065844852202</v>
      </c>
      <c r="DI119">
        <v>23.1617596495981</v>
      </c>
      <c r="DJ119">
        <v>23.470275814758899</v>
      </c>
      <c r="DK119">
        <v>23.5797888228593</v>
      </c>
    </row>
    <row r="120" spans="1:115">
      <c r="A120" t="s">
        <v>220</v>
      </c>
      <c r="BK120" s="29">
        <v>17.332755205435699</v>
      </c>
      <c r="BL120">
        <v>17.865247186304</v>
      </c>
      <c r="BM120">
        <v>18.514472791539301</v>
      </c>
      <c r="BN120">
        <v>18.472644519263</v>
      </c>
      <c r="BO120">
        <v>18.9693373745184</v>
      </c>
      <c r="BP120">
        <v>19.390950425335198</v>
      </c>
      <c r="BQ120">
        <v>19.776677833477201</v>
      </c>
      <c r="BR120">
        <v>20.001056723524801</v>
      </c>
      <c r="BS120">
        <v>19.786490933038401</v>
      </c>
      <c r="BT120">
        <v>19.814286156395902</v>
      </c>
      <c r="BU120">
        <v>20.213713997130998</v>
      </c>
      <c r="BV120">
        <v>20.3002941608766</v>
      </c>
      <c r="BW120">
        <v>19.994577040212</v>
      </c>
      <c r="BX120">
        <v>20.341477708596202</v>
      </c>
      <c r="BY120">
        <v>20.4923512606663</v>
      </c>
      <c r="BZ120">
        <v>20.648157068289098</v>
      </c>
      <c r="CA120">
        <v>20.466917235910898</v>
      </c>
      <c r="CB120">
        <v>20.775353735330398</v>
      </c>
      <c r="CC120">
        <v>21.0396405156927</v>
      </c>
      <c r="CD120">
        <v>21.295346243958999</v>
      </c>
      <c r="CE120">
        <v>21.062081963948099</v>
      </c>
      <c r="CF120">
        <v>20.7328488772885</v>
      </c>
      <c r="CG120">
        <v>21.013900201860999</v>
      </c>
      <c r="CH120">
        <v>21.224572901002499</v>
      </c>
      <c r="CI120">
        <v>21.532434987585798</v>
      </c>
      <c r="CJ120">
        <v>21.551462478349698</v>
      </c>
      <c r="CK120">
        <v>21.755628061087201</v>
      </c>
      <c r="CL120">
        <v>22.100733599616699</v>
      </c>
      <c r="CM120">
        <v>22.067510640773602</v>
      </c>
      <c r="CN120">
        <v>22.096107969704299</v>
      </c>
      <c r="CO120">
        <v>21.941947195031101</v>
      </c>
      <c r="CP120">
        <v>21.771215604170902</v>
      </c>
      <c r="CQ120">
        <v>21.654078806150601</v>
      </c>
      <c r="CR120">
        <v>21.800641099412701</v>
      </c>
      <c r="CS120">
        <v>21.789944315284298</v>
      </c>
      <c r="CT120">
        <v>21.585513223780499</v>
      </c>
      <c r="CU120">
        <v>21.5046470620339</v>
      </c>
      <c r="CV120">
        <v>22.070010322727899</v>
      </c>
      <c r="CW120">
        <v>22.1121408079769</v>
      </c>
      <c r="CX120">
        <v>22.241860791491899</v>
      </c>
      <c r="CY120">
        <v>21.802672031228798</v>
      </c>
      <c r="CZ120">
        <v>22.1288498503115</v>
      </c>
      <c r="DA120">
        <v>22.3942245851199</v>
      </c>
      <c r="DB120">
        <v>22.261022317378298</v>
      </c>
      <c r="DC120">
        <v>22.396939143734102</v>
      </c>
      <c r="DD120">
        <v>22.7372796097643</v>
      </c>
      <c r="DE120">
        <v>23.112205998921802</v>
      </c>
      <c r="DF120">
        <v>23.227564150663401</v>
      </c>
      <c r="DG120">
        <v>23.195978583253101</v>
      </c>
      <c r="DH120">
        <v>23.372065844852202</v>
      </c>
      <c r="DI120">
        <v>23.1617596495981</v>
      </c>
      <c r="DJ120">
        <v>23.470275814758899</v>
      </c>
      <c r="DK120">
        <v>23.5797888228593</v>
      </c>
    </row>
    <row r="121" spans="1:115">
      <c r="A121" t="s">
        <v>221</v>
      </c>
      <c r="BK121" s="29">
        <v>17.332755205435699</v>
      </c>
      <c r="BL121">
        <v>17.865247186304</v>
      </c>
      <c r="BM121">
        <v>18.514472791539301</v>
      </c>
      <c r="BN121">
        <v>18.472644519263</v>
      </c>
      <c r="BO121">
        <v>18.9693373745184</v>
      </c>
      <c r="BP121">
        <v>19.390950425335198</v>
      </c>
      <c r="BQ121">
        <v>19.776677833477201</v>
      </c>
      <c r="BR121">
        <v>20.001056723524801</v>
      </c>
      <c r="BS121">
        <v>19.786490933038401</v>
      </c>
      <c r="BT121">
        <v>19.814286156395902</v>
      </c>
      <c r="BU121">
        <v>20.213713997130998</v>
      </c>
      <c r="BV121">
        <v>20.3002941608766</v>
      </c>
      <c r="BW121">
        <v>19.994577040212</v>
      </c>
      <c r="BX121">
        <v>20.341477708596202</v>
      </c>
      <c r="BY121">
        <v>20.4923512606663</v>
      </c>
      <c r="BZ121">
        <v>20.648157068289098</v>
      </c>
      <c r="CA121">
        <v>20.466917235910898</v>
      </c>
      <c r="CB121">
        <v>20.775353735330398</v>
      </c>
      <c r="CC121">
        <v>21.0396405156927</v>
      </c>
      <c r="CD121">
        <v>21.295346243958999</v>
      </c>
      <c r="CE121">
        <v>21.062081963948099</v>
      </c>
      <c r="CF121">
        <v>20.7328488772885</v>
      </c>
      <c r="CG121">
        <v>21.013900201860999</v>
      </c>
      <c r="CH121">
        <v>21.224572901002499</v>
      </c>
      <c r="CI121">
        <v>21.532434987585798</v>
      </c>
      <c r="CJ121">
        <v>21.551462478349698</v>
      </c>
      <c r="CK121">
        <v>21.755628061087201</v>
      </c>
      <c r="CL121">
        <v>22.100733599616699</v>
      </c>
      <c r="CM121">
        <v>22.067510640773602</v>
      </c>
      <c r="CN121">
        <v>22.096107969704299</v>
      </c>
      <c r="CO121">
        <v>21.941947195031101</v>
      </c>
      <c r="CP121">
        <v>21.771215604170902</v>
      </c>
      <c r="CQ121">
        <v>21.654078806150601</v>
      </c>
      <c r="CR121">
        <v>21.800641099412701</v>
      </c>
      <c r="CS121">
        <v>21.789944315284298</v>
      </c>
      <c r="CT121">
        <v>21.585513223780499</v>
      </c>
      <c r="CU121">
        <v>21.5046470620339</v>
      </c>
      <c r="CV121">
        <v>22.070010322727899</v>
      </c>
      <c r="CW121">
        <v>22.1121408079769</v>
      </c>
      <c r="CX121">
        <v>22.241860791491899</v>
      </c>
      <c r="CY121">
        <v>21.802672031228798</v>
      </c>
      <c r="CZ121">
        <v>22.1288498503115</v>
      </c>
      <c r="DA121">
        <v>22.3942245851199</v>
      </c>
      <c r="DB121">
        <v>22.261022317378298</v>
      </c>
      <c r="DC121">
        <v>22.396939143734102</v>
      </c>
      <c r="DD121">
        <v>22.7372796097643</v>
      </c>
      <c r="DE121">
        <v>23.112205998921802</v>
      </c>
      <c r="DF121">
        <v>23.227564150663401</v>
      </c>
      <c r="DG121">
        <v>23.195978583253101</v>
      </c>
      <c r="DH121">
        <v>23.372065844852202</v>
      </c>
      <c r="DI121">
        <v>23.1617596495981</v>
      </c>
      <c r="DJ121">
        <v>23.470275814758899</v>
      </c>
      <c r="DK121">
        <v>23.5797888228593</v>
      </c>
    </row>
    <row r="122" spans="1:115">
      <c r="A122" t="s">
        <v>222</v>
      </c>
      <c r="BK122" s="29">
        <v>17.332755205435699</v>
      </c>
      <c r="BL122">
        <v>17.865247186304</v>
      </c>
      <c r="BM122">
        <v>18.514472791539301</v>
      </c>
      <c r="BN122">
        <v>18.472644519263</v>
      </c>
      <c r="BO122">
        <v>18.9693373745184</v>
      </c>
      <c r="BP122">
        <v>19.390950425335198</v>
      </c>
      <c r="BQ122">
        <v>19.776677833477201</v>
      </c>
      <c r="BR122">
        <v>20.001056723524801</v>
      </c>
      <c r="BS122">
        <v>19.786490933038401</v>
      </c>
      <c r="BT122">
        <v>19.814286156395902</v>
      </c>
      <c r="BU122">
        <v>20.213713997130998</v>
      </c>
      <c r="BV122">
        <v>20.3002941608766</v>
      </c>
      <c r="BW122">
        <v>19.994577040212</v>
      </c>
      <c r="BX122">
        <v>20.341477708596202</v>
      </c>
      <c r="BY122">
        <v>20.4923512606663</v>
      </c>
      <c r="BZ122">
        <v>20.648157068289098</v>
      </c>
      <c r="CA122">
        <v>20.466917235910898</v>
      </c>
      <c r="CB122">
        <v>20.775353735330398</v>
      </c>
      <c r="CC122">
        <v>21.0396405156927</v>
      </c>
      <c r="CD122">
        <v>21.295346243958999</v>
      </c>
      <c r="CE122">
        <v>21.062081963948099</v>
      </c>
      <c r="CF122">
        <v>20.7328488772885</v>
      </c>
      <c r="CG122">
        <v>21.013900201860999</v>
      </c>
      <c r="CH122">
        <v>21.224572901002499</v>
      </c>
      <c r="CI122">
        <v>21.532434987585798</v>
      </c>
      <c r="CJ122">
        <v>21.551462478349698</v>
      </c>
      <c r="CK122">
        <v>21.755628061087201</v>
      </c>
      <c r="CL122">
        <v>22.100733599616699</v>
      </c>
      <c r="CM122">
        <v>22.067510640773602</v>
      </c>
      <c r="CN122">
        <v>22.096107969704299</v>
      </c>
      <c r="CO122">
        <v>21.941947195031101</v>
      </c>
      <c r="CP122">
        <v>21.771215604170902</v>
      </c>
      <c r="CQ122">
        <v>21.654078806150601</v>
      </c>
      <c r="CR122">
        <v>21.800641099412701</v>
      </c>
      <c r="CS122">
        <v>21.789944315284298</v>
      </c>
      <c r="CT122">
        <v>21.585513223780499</v>
      </c>
      <c r="CU122">
        <v>21.5046470620339</v>
      </c>
      <c r="CV122">
        <v>22.070010322727899</v>
      </c>
      <c r="CW122">
        <v>22.1121408079769</v>
      </c>
      <c r="CX122">
        <v>22.241860791491899</v>
      </c>
      <c r="CY122">
        <v>21.802672031228798</v>
      </c>
      <c r="CZ122">
        <v>22.1288498503115</v>
      </c>
      <c r="DA122">
        <v>22.3942245851199</v>
      </c>
      <c r="DB122">
        <v>22.261022317378298</v>
      </c>
      <c r="DC122">
        <v>22.396939143734102</v>
      </c>
      <c r="DD122">
        <v>22.7372796097643</v>
      </c>
      <c r="DE122">
        <v>23.112205998921802</v>
      </c>
      <c r="DF122">
        <v>23.227564150663401</v>
      </c>
      <c r="DG122">
        <v>23.195978583253101</v>
      </c>
      <c r="DH122">
        <v>23.372065844852202</v>
      </c>
      <c r="DI122">
        <v>23.1617596495981</v>
      </c>
      <c r="DJ122">
        <v>23.470275814758899</v>
      </c>
      <c r="DK122">
        <v>23.5797888228593</v>
      </c>
    </row>
    <row r="123" spans="1:115">
      <c r="A123" t="s">
        <v>223</v>
      </c>
      <c r="BK123" s="29">
        <v>17.332755205435699</v>
      </c>
      <c r="BL123">
        <v>17.865247186304</v>
      </c>
      <c r="BM123">
        <v>18.514472791539301</v>
      </c>
      <c r="BN123">
        <v>18.472644519263</v>
      </c>
      <c r="BO123">
        <v>18.9693373745184</v>
      </c>
      <c r="BP123">
        <v>19.390950425335198</v>
      </c>
      <c r="BQ123">
        <v>19.776677833477201</v>
      </c>
      <c r="BR123">
        <v>20.001056723524801</v>
      </c>
      <c r="BS123">
        <v>19.786490933038401</v>
      </c>
      <c r="BT123">
        <v>19.814286156395902</v>
      </c>
      <c r="BU123">
        <v>20.213713997130998</v>
      </c>
      <c r="BV123">
        <v>20.3002941608766</v>
      </c>
      <c r="BW123">
        <v>19.994577040212</v>
      </c>
      <c r="BX123">
        <v>20.341477708596202</v>
      </c>
      <c r="BY123">
        <v>20.4923512606663</v>
      </c>
      <c r="BZ123">
        <v>20.648157068289098</v>
      </c>
      <c r="CA123">
        <v>20.466917235910898</v>
      </c>
      <c r="CB123">
        <v>20.775353735330398</v>
      </c>
      <c r="CC123">
        <v>21.0396405156927</v>
      </c>
      <c r="CD123">
        <v>21.295346243958999</v>
      </c>
      <c r="CE123">
        <v>21.062081963948099</v>
      </c>
      <c r="CF123">
        <v>20.7328488772885</v>
      </c>
      <c r="CG123">
        <v>21.013900201860999</v>
      </c>
      <c r="CH123">
        <v>21.224572901002499</v>
      </c>
      <c r="CI123">
        <v>21.532434987585798</v>
      </c>
      <c r="CJ123">
        <v>21.551462478349698</v>
      </c>
      <c r="CK123">
        <v>21.755628061087201</v>
      </c>
      <c r="CL123">
        <v>22.100733599616699</v>
      </c>
      <c r="CM123">
        <v>22.067510640773602</v>
      </c>
      <c r="CN123">
        <v>22.096107969704299</v>
      </c>
      <c r="CO123">
        <v>21.941947195031101</v>
      </c>
      <c r="CP123">
        <v>21.771215604170902</v>
      </c>
      <c r="CQ123">
        <v>21.654078806150601</v>
      </c>
      <c r="CR123">
        <v>21.800641099412701</v>
      </c>
      <c r="CS123">
        <v>21.789944315284298</v>
      </c>
      <c r="CT123">
        <v>21.585513223780499</v>
      </c>
      <c r="CU123">
        <v>21.5046470620339</v>
      </c>
      <c r="CV123">
        <v>22.070010322727899</v>
      </c>
      <c r="CW123">
        <v>22.1121408079769</v>
      </c>
      <c r="CX123">
        <v>22.241860791491899</v>
      </c>
      <c r="CY123">
        <v>21.802672031228798</v>
      </c>
      <c r="CZ123">
        <v>22.1288498503115</v>
      </c>
      <c r="DA123">
        <v>22.3942245851199</v>
      </c>
      <c r="DB123">
        <v>22.261022317378298</v>
      </c>
      <c r="DC123">
        <v>22.396939143734102</v>
      </c>
      <c r="DD123">
        <v>22.7372796097643</v>
      </c>
      <c r="DE123">
        <v>23.112205998921802</v>
      </c>
      <c r="DF123">
        <v>23.227564150663401</v>
      </c>
      <c r="DG123">
        <v>23.195978583253101</v>
      </c>
      <c r="DH123">
        <v>23.372065844852202</v>
      </c>
      <c r="DI123">
        <v>23.1617596495981</v>
      </c>
      <c r="DJ123">
        <v>23.470275814758899</v>
      </c>
      <c r="DK123">
        <v>23.5797888228593</v>
      </c>
    </row>
    <row r="124" spans="1:115">
      <c r="A124" t="s">
        <v>224</v>
      </c>
      <c r="BK124" s="29">
        <v>17.332755205435699</v>
      </c>
      <c r="BL124">
        <v>17.865247186304</v>
      </c>
      <c r="BM124">
        <v>18.514472791539301</v>
      </c>
      <c r="BN124">
        <v>18.472644519263</v>
      </c>
      <c r="BO124">
        <v>18.9693373745184</v>
      </c>
      <c r="BP124">
        <v>19.390950425335198</v>
      </c>
      <c r="BQ124">
        <v>19.776677833477201</v>
      </c>
      <c r="BR124">
        <v>20.001056723524801</v>
      </c>
      <c r="BS124">
        <v>19.786490933038401</v>
      </c>
      <c r="BT124">
        <v>19.814286156395902</v>
      </c>
      <c r="BU124">
        <v>20.213713997130998</v>
      </c>
      <c r="BV124">
        <v>20.3002941608766</v>
      </c>
      <c r="BW124">
        <v>19.994577040212</v>
      </c>
      <c r="BX124">
        <v>20.341477708596202</v>
      </c>
      <c r="BY124">
        <v>20.4923512606663</v>
      </c>
      <c r="BZ124">
        <v>20.648157068289098</v>
      </c>
      <c r="CA124">
        <v>20.466917235910898</v>
      </c>
      <c r="CB124">
        <v>20.775353735330398</v>
      </c>
      <c r="CC124">
        <v>21.0396405156927</v>
      </c>
      <c r="CD124">
        <v>21.295346243958999</v>
      </c>
      <c r="CE124">
        <v>21.062081963948099</v>
      </c>
      <c r="CF124">
        <v>20.7328488772885</v>
      </c>
      <c r="CG124">
        <v>21.013900201860999</v>
      </c>
      <c r="CH124">
        <v>21.224572901002499</v>
      </c>
      <c r="CI124">
        <v>21.532434987585798</v>
      </c>
      <c r="CJ124">
        <v>21.551462478349698</v>
      </c>
      <c r="CK124">
        <v>21.755628061087201</v>
      </c>
      <c r="CL124">
        <v>22.100733599616699</v>
      </c>
      <c r="CM124">
        <v>22.067510640773602</v>
      </c>
      <c r="CN124">
        <v>22.096107969704299</v>
      </c>
      <c r="CO124">
        <v>21.941947195031101</v>
      </c>
      <c r="CP124">
        <v>21.771215604170902</v>
      </c>
      <c r="CQ124">
        <v>21.654078806150601</v>
      </c>
      <c r="CR124">
        <v>21.800641099412701</v>
      </c>
      <c r="CS124">
        <v>21.789944315284298</v>
      </c>
      <c r="CT124">
        <v>21.585513223780499</v>
      </c>
      <c r="CU124">
        <v>21.5046470620339</v>
      </c>
      <c r="CV124">
        <v>22.070010322727899</v>
      </c>
      <c r="CW124">
        <v>22.1121408079769</v>
      </c>
      <c r="CX124">
        <v>22.241860791491899</v>
      </c>
      <c r="CY124">
        <v>21.802672031228798</v>
      </c>
      <c r="CZ124">
        <v>22.1288498503115</v>
      </c>
      <c r="DA124">
        <v>22.3942245851199</v>
      </c>
      <c r="DB124">
        <v>22.261022317378298</v>
      </c>
      <c r="DC124">
        <v>22.396939143734102</v>
      </c>
      <c r="DD124">
        <v>22.7372796097643</v>
      </c>
      <c r="DE124">
        <v>23.112205998921802</v>
      </c>
      <c r="DF124">
        <v>23.227564150663401</v>
      </c>
      <c r="DG124">
        <v>23.195978583253101</v>
      </c>
      <c r="DH124">
        <v>23.372065844852202</v>
      </c>
      <c r="DI124">
        <v>23.1617596495981</v>
      </c>
      <c r="DJ124">
        <v>23.470275814758899</v>
      </c>
      <c r="DK124">
        <v>23.5797888228593</v>
      </c>
    </row>
    <row r="125" spans="1:115">
      <c r="A125" t="s">
        <v>225</v>
      </c>
      <c r="BK125" s="29">
        <v>17.332755205435699</v>
      </c>
      <c r="BL125">
        <v>17.865247186304</v>
      </c>
      <c r="BM125">
        <v>18.514472791539301</v>
      </c>
      <c r="BN125">
        <v>18.472644519263</v>
      </c>
      <c r="BO125">
        <v>18.9693373745184</v>
      </c>
      <c r="BP125">
        <v>19.390950425335198</v>
      </c>
      <c r="BQ125">
        <v>19.776677833477201</v>
      </c>
      <c r="BR125">
        <v>20.001056723524801</v>
      </c>
      <c r="BS125">
        <v>19.786490933038401</v>
      </c>
      <c r="BT125">
        <v>19.814286156395902</v>
      </c>
      <c r="BU125">
        <v>20.213713997130998</v>
      </c>
      <c r="BV125">
        <v>20.3002941608766</v>
      </c>
      <c r="BW125">
        <v>19.994577040212</v>
      </c>
      <c r="BX125">
        <v>20.341477708596202</v>
      </c>
      <c r="BY125">
        <v>20.4923512606663</v>
      </c>
      <c r="BZ125">
        <v>20.648157068289098</v>
      </c>
      <c r="CA125">
        <v>20.466917235910898</v>
      </c>
      <c r="CB125">
        <v>20.775353735330398</v>
      </c>
      <c r="CC125">
        <v>21.0396405156927</v>
      </c>
      <c r="CD125">
        <v>21.295346243958999</v>
      </c>
      <c r="CE125">
        <v>21.062081963948099</v>
      </c>
      <c r="CF125">
        <v>20.7328488772885</v>
      </c>
      <c r="CG125">
        <v>21.013900201860999</v>
      </c>
      <c r="CH125">
        <v>21.224572901002499</v>
      </c>
      <c r="CI125">
        <v>21.532434987585798</v>
      </c>
      <c r="CJ125">
        <v>21.551462478349698</v>
      </c>
      <c r="CK125">
        <v>21.755628061087201</v>
      </c>
      <c r="CL125">
        <v>22.100733599616699</v>
      </c>
      <c r="CM125">
        <v>22.067510640773602</v>
      </c>
      <c r="CN125">
        <v>22.096107969704299</v>
      </c>
      <c r="CO125">
        <v>21.941947195031101</v>
      </c>
      <c r="CP125">
        <v>21.771215604170902</v>
      </c>
      <c r="CQ125">
        <v>21.654078806150601</v>
      </c>
      <c r="CR125">
        <v>21.800641099412701</v>
      </c>
      <c r="CS125">
        <v>21.789944315284298</v>
      </c>
      <c r="CT125">
        <v>21.585513223780499</v>
      </c>
      <c r="CU125">
        <v>21.5046470620339</v>
      </c>
      <c r="CV125">
        <v>22.070010322727899</v>
      </c>
      <c r="CW125">
        <v>22.1121408079769</v>
      </c>
      <c r="CX125">
        <v>22.241860791491899</v>
      </c>
      <c r="CY125">
        <v>21.802672031228798</v>
      </c>
      <c r="CZ125">
        <v>22.1288498503115</v>
      </c>
      <c r="DA125">
        <v>22.3942245851199</v>
      </c>
      <c r="DB125">
        <v>22.261022317378298</v>
      </c>
      <c r="DC125">
        <v>22.396939143734102</v>
      </c>
      <c r="DD125">
        <v>22.7372796097643</v>
      </c>
      <c r="DE125">
        <v>23.112205998921802</v>
      </c>
      <c r="DF125">
        <v>23.227564150663401</v>
      </c>
      <c r="DG125">
        <v>23.195978583253101</v>
      </c>
      <c r="DH125">
        <v>23.372065844852202</v>
      </c>
      <c r="DI125">
        <v>23.1617596495981</v>
      </c>
      <c r="DJ125">
        <v>23.470275814758899</v>
      </c>
      <c r="DK125">
        <v>23.5797888228593</v>
      </c>
    </row>
    <row r="126" spans="1:115">
      <c r="A126" t="s">
        <v>226</v>
      </c>
      <c r="BK126" s="29">
        <v>17.332755205435699</v>
      </c>
      <c r="BL126">
        <v>17.865247186304</v>
      </c>
      <c r="BM126">
        <v>18.514472791539301</v>
      </c>
      <c r="BN126">
        <v>18.472644519263</v>
      </c>
      <c r="BO126">
        <v>18.9693373745184</v>
      </c>
      <c r="BP126">
        <v>19.390950425335198</v>
      </c>
      <c r="BQ126">
        <v>19.776677833477201</v>
      </c>
      <c r="BR126">
        <v>20.001056723524801</v>
      </c>
      <c r="BS126">
        <v>19.786490933038401</v>
      </c>
      <c r="BT126">
        <v>19.814286156395902</v>
      </c>
      <c r="BU126">
        <v>20.213713997130998</v>
      </c>
      <c r="BV126">
        <v>20.3002941608766</v>
      </c>
      <c r="BW126">
        <v>19.994577040212</v>
      </c>
      <c r="BX126">
        <v>20.341477708596202</v>
      </c>
      <c r="BY126">
        <v>20.4923512606663</v>
      </c>
      <c r="BZ126">
        <v>20.648157068289098</v>
      </c>
      <c r="CA126">
        <v>20.466917235910898</v>
      </c>
      <c r="CB126">
        <v>20.775353735330398</v>
      </c>
      <c r="CC126">
        <v>21.0396405156927</v>
      </c>
      <c r="CD126">
        <v>21.295346243958999</v>
      </c>
      <c r="CE126">
        <v>21.062081963948099</v>
      </c>
      <c r="CF126">
        <v>20.7328488772885</v>
      </c>
      <c r="CG126">
        <v>21.013900201860999</v>
      </c>
      <c r="CH126">
        <v>21.224572901002499</v>
      </c>
      <c r="CI126">
        <v>21.532434987585798</v>
      </c>
      <c r="CJ126">
        <v>21.551462478349698</v>
      </c>
      <c r="CK126">
        <v>21.755628061087201</v>
      </c>
      <c r="CL126">
        <v>22.100733599616699</v>
      </c>
      <c r="CM126">
        <v>22.067510640773602</v>
      </c>
      <c r="CN126">
        <v>22.096107969704299</v>
      </c>
      <c r="CO126">
        <v>21.941947195031101</v>
      </c>
      <c r="CP126">
        <v>21.771215604170902</v>
      </c>
      <c r="CQ126">
        <v>21.654078806150601</v>
      </c>
      <c r="CR126">
        <v>21.800641099412701</v>
      </c>
      <c r="CS126">
        <v>21.789944315284298</v>
      </c>
      <c r="CT126">
        <v>21.585513223780499</v>
      </c>
      <c r="CU126">
        <v>21.5046470620339</v>
      </c>
      <c r="CV126">
        <v>22.070010322727899</v>
      </c>
      <c r="CW126">
        <v>22.1121408079769</v>
      </c>
      <c r="CX126">
        <v>22.241860791491899</v>
      </c>
      <c r="CY126">
        <v>21.802672031228798</v>
      </c>
      <c r="CZ126">
        <v>22.1288498503115</v>
      </c>
      <c r="DA126">
        <v>22.3942245851199</v>
      </c>
      <c r="DB126">
        <v>22.261022317378298</v>
      </c>
      <c r="DC126">
        <v>22.396939143734102</v>
      </c>
      <c r="DD126">
        <v>22.7372796097643</v>
      </c>
      <c r="DE126">
        <v>23.112205998921802</v>
      </c>
      <c r="DF126">
        <v>23.227564150663401</v>
      </c>
      <c r="DG126">
        <v>23.195978583253101</v>
      </c>
      <c r="DH126">
        <v>23.372065844852202</v>
      </c>
      <c r="DI126">
        <v>23.1617596495981</v>
      </c>
      <c r="DJ126">
        <v>23.470275814758899</v>
      </c>
      <c r="DK126">
        <v>23.5797888228593</v>
      </c>
    </row>
    <row r="127" spans="1:115">
      <c r="A127" t="s">
        <v>227</v>
      </c>
      <c r="BK127" s="29">
        <v>17.332755205435699</v>
      </c>
      <c r="BL127">
        <v>17.865247186304</v>
      </c>
      <c r="BM127">
        <v>18.514472791539301</v>
      </c>
      <c r="BN127">
        <v>18.472644519263</v>
      </c>
      <c r="BO127">
        <v>18.9693373745184</v>
      </c>
      <c r="BP127">
        <v>19.390950425335198</v>
      </c>
      <c r="BQ127">
        <v>19.776677833477201</v>
      </c>
      <c r="BR127">
        <v>20.001056723524801</v>
      </c>
      <c r="BS127">
        <v>19.786490933038401</v>
      </c>
      <c r="BT127">
        <v>19.814286156395902</v>
      </c>
      <c r="BU127">
        <v>20.213713997130998</v>
      </c>
      <c r="BV127">
        <v>20.3002941608766</v>
      </c>
      <c r="BW127">
        <v>19.994577040212</v>
      </c>
      <c r="BX127">
        <v>20.341477708596202</v>
      </c>
      <c r="BY127">
        <v>20.4923512606663</v>
      </c>
      <c r="BZ127">
        <v>20.648157068289098</v>
      </c>
      <c r="CA127">
        <v>20.466917235910898</v>
      </c>
      <c r="CB127">
        <v>20.775353735330398</v>
      </c>
      <c r="CC127">
        <v>21.0396405156927</v>
      </c>
      <c r="CD127">
        <v>21.295346243958999</v>
      </c>
      <c r="CE127">
        <v>21.062081963948099</v>
      </c>
      <c r="CF127">
        <v>20.7328488772885</v>
      </c>
      <c r="CG127">
        <v>21.013900201860999</v>
      </c>
      <c r="CH127">
        <v>21.224572901002499</v>
      </c>
      <c r="CI127">
        <v>21.532434987585798</v>
      </c>
      <c r="CJ127">
        <v>21.551462478349698</v>
      </c>
      <c r="CK127">
        <v>21.755628061087201</v>
      </c>
      <c r="CL127">
        <v>22.100733599616699</v>
      </c>
      <c r="CM127">
        <v>22.067510640773602</v>
      </c>
      <c r="CN127">
        <v>22.096107969704299</v>
      </c>
      <c r="CO127">
        <v>21.941947195031101</v>
      </c>
      <c r="CP127">
        <v>21.771215604170902</v>
      </c>
      <c r="CQ127">
        <v>21.654078806150601</v>
      </c>
      <c r="CR127">
        <v>21.800641099412701</v>
      </c>
      <c r="CS127">
        <v>21.789944315284298</v>
      </c>
      <c r="CT127">
        <v>21.585513223780499</v>
      </c>
      <c r="CU127">
        <v>21.5046470620339</v>
      </c>
      <c r="CV127">
        <v>22.070010322727899</v>
      </c>
      <c r="CW127">
        <v>22.1121408079769</v>
      </c>
      <c r="CX127">
        <v>22.241860791491899</v>
      </c>
      <c r="CY127">
        <v>21.802672031228798</v>
      </c>
      <c r="CZ127">
        <v>22.1288498503115</v>
      </c>
      <c r="DA127">
        <v>22.3942245851199</v>
      </c>
      <c r="DB127">
        <v>22.261022317378298</v>
      </c>
      <c r="DC127">
        <v>22.396939143734102</v>
      </c>
      <c r="DD127">
        <v>22.7372796097643</v>
      </c>
      <c r="DE127">
        <v>23.112205998921802</v>
      </c>
      <c r="DF127">
        <v>23.227564150663401</v>
      </c>
      <c r="DG127">
        <v>23.195978583253101</v>
      </c>
      <c r="DH127">
        <v>23.372065844852202</v>
      </c>
      <c r="DI127">
        <v>23.1617596495981</v>
      </c>
      <c r="DJ127">
        <v>23.470275814758899</v>
      </c>
      <c r="DK127">
        <v>23.5797888228593</v>
      </c>
    </row>
    <row r="128" spans="1:115">
      <c r="A128" t="s">
        <v>228</v>
      </c>
      <c r="BK128" s="29">
        <v>17.332755205435699</v>
      </c>
      <c r="BL128">
        <v>17.865247186304</v>
      </c>
      <c r="BM128">
        <v>18.514472791539301</v>
      </c>
      <c r="BN128">
        <v>18.472644519263</v>
      </c>
      <c r="BO128">
        <v>18.9693373745184</v>
      </c>
      <c r="BP128">
        <v>19.390950425335198</v>
      </c>
      <c r="BQ128">
        <v>19.776677833477201</v>
      </c>
      <c r="BR128">
        <v>20.001056723524801</v>
      </c>
      <c r="BS128">
        <v>19.786490933038401</v>
      </c>
      <c r="BT128">
        <v>19.814286156395902</v>
      </c>
      <c r="BU128">
        <v>20.213713997130998</v>
      </c>
      <c r="BV128">
        <v>20.3002941608766</v>
      </c>
      <c r="BW128">
        <v>19.994577040212</v>
      </c>
      <c r="BX128">
        <v>20.341477708596202</v>
      </c>
      <c r="BY128">
        <v>20.4923512606663</v>
      </c>
      <c r="BZ128">
        <v>20.648157068289098</v>
      </c>
      <c r="CA128">
        <v>20.466917235910898</v>
      </c>
      <c r="CB128">
        <v>20.775353735330398</v>
      </c>
      <c r="CC128">
        <v>21.0396405156927</v>
      </c>
      <c r="CD128">
        <v>21.295346243958999</v>
      </c>
      <c r="CE128">
        <v>21.062081963948099</v>
      </c>
      <c r="CF128">
        <v>20.7328488772885</v>
      </c>
      <c r="CG128">
        <v>21.013900201860999</v>
      </c>
      <c r="CH128">
        <v>21.224572901002499</v>
      </c>
      <c r="CI128">
        <v>21.532434987585798</v>
      </c>
      <c r="CJ128">
        <v>21.551462478349698</v>
      </c>
      <c r="CK128">
        <v>21.755628061087201</v>
      </c>
      <c r="CL128">
        <v>22.100733599616699</v>
      </c>
      <c r="CM128">
        <v>22.067510640773602</v>
      </c>
      <c r="CN128">
        <v>22.096107969704299</v>
      </c>
      <c r="CO128">
        <v>21.941947195031101</v>
      </c>
      <c r="CP128">
        <v>21.771215604170902</v>
      </c>
      <c r="CQ128">
        <v>21.654078806150601</v>
      </c>
      <c r="CR128">
        <v>21.800641099412701</v>
      </c>
      <c r="CS128">
        <v>21.789944315284298</v>
      </c>
      <c r="CT128">
        <v>21.585513223780499</v>
      </c>
      <c r="CU128">
        <v>21.5046470620339</v>
      </c>
      <c r="CV128">
        <v>22.070010322727899</v>
      </c>
      <c r="CW128">
        <v>22.1121408079769</v>
      </c>
      <c r="CX128">
        <v>22.241860791491899</v>
      </c>
      <c r="CY128">
        <v>21.802672031228798</v>
      </c>
      <c r="CZ128">
        <v>22.1288498503115</v>
      </c>
      <c r="DA128">
        <v>22.3942245851199</v>
      </c>
      <c r="DB128">
        <v>22.261022317378298</v>
      </c>
      <c r="DC128">
        <v>22.396939143734102</v>
      </c>
      <c r="DD128">
        <v>22.7372796097643</v>
      </c>
      <c r="DE128">
        <v>23.112205998921802</v>
      </c>
      <c r="DF128">
        <v>23.227564150663401</v>
      </c>
      <c r="DG128">
        <v>23.195978583253101</v>
      </c>
      <c r="DH128">
        <v>23.372065844852202</v>
      </c>
      <c r="DI128">
        <v>23.1617596495981</v>
      </c>
      <c r="DJ128">
        <v>23.470275814758899</v>
      </c>
      <c r="DK128">
        <v>23.5797888228593</v>
      </c>
    </row>
    <row r="129" spans="1:119">
      <c r="A129" t="s">
        <v>229</v>
      </c>
      <c r="BK129" s="35"/>
      <c r="BS129" s="14"/>
      <c r="BT129" s="16"/>
      <c r="CN129">
        <v>3.4770157199999998</v>
      </c>
      <c r="CO129">
        <v>3.4092315580000001</v>
      </c>
      <c r="CP129">
        <v>3.3299422969999899</v>
      </c>
      <c r="CQ129">
        <v>3.3088325780000001</v>
      </c>
      <c r="CR129">
        <v>3.2608095549999998</v>
      </c>
      <c r="CS129">
        <v>3.1801112859999998</v>
      </c>
      <c r="CT129">
        <v>3.132342956</v>
      </c>
      <c r="CU129">
        <v>3.0503489189999899</v>
      </c>
      <c r="CV129">
        <v>2.9838912899999999</v>
      </c>
      <c r="CW129">
        <v>2.9332460119999899</v>
      </c>
      <c r="CX129">
        <v>2.8529159150000001</v>
      </c>
      <c r="CY129">
        <v>2.774565951</v>
      </c>
      <c r="CZ129">
        <v>2.7116168780000001</v>
      </c>
      <c r="DA129">
        <v>2.6326975730000002</v>
      </c>
      <c r="DB129">
        <v>2.4998598369999998</v>
      </c>
      <c r="DC129">
        <v>2.4076933309999999</v>
      </c>
      <c r="DD129">
        <v>2.3042437150000001</v>
      </c>
      <c r="DE129">
        <v>2.2435619949999999</v>
      </c>
      <c r="DF129">
        <v>2.1897492289999998</v>
      </c>
      <c r="DG129">
        <v>2.1164130299999999</v>
      </c>
      <c r="DH129">
        <v>2.1025160390000002</v>
      </c>
      <c r="DI129">
        <v>2.1477367869999999</v>
      </c>
      <c r="DJ129">
        <v>2.1758221230000001</v>
      </c>
      <c r="DK129">
        <v>2.1885386659999999</v>
      </c>
      <c r="DL129">
        <v>2.2068381480000001</v>
      </c>
      <c r="DM129">
        <v>2.2493339799999998</v>
      </c>
      <c r="DN129">
        <v>2.2605568630000001</v>
      </c>
      <c r="DO129">
        <v>2.2551314140000001</v>
      </c>
    </row>
    <row r="130" spans="1:119">
      <c r="A130" t="s">
        <v>230</v>
      </c>
      <c r="BK130" s="35"/>
      <c r="BS130" s="14"/>
      <c r="BT130" s="16"/>
      <c r="CN130">
        <v>5.653936E-3</v>
      </c>
      <c r="CO130">
        <v>5.603734E-3</v>
      </c>
      <c r="CP130">
        <v>5.6132029999999998E-3</v>
      </c>
      <c r="CQ130">
        <v>5.654175E-3</v>
      </c>
      <c r="CR130">
        <v>5.602714E-3</v>
      </c>
      <c r="CS130">
        <v>5.5938300000000002E-3</v>
      </c>
      <c r="CT130">
        <v>5.72616599999999E-3</v>
      </c>
      <c r="CU130">
        <v>5.7502069999999898E-3</v>
      </c>
      <c r="CV130">
        <v>5.5888980000000001E-3</v>
      </c>
      <c r="CW130">
        <v>5.4534359999999999E-3</v>
      </c>
      <c r="CX130">
        <v>5.2251720000000001E-3</v>
      </c>
      <c r="CY130">
        <v>5.0694340000000003E-3</v>
      </c>
      <c r="CZ130">
        <v>4.9128949999999996E-3</v>
      </c>
      <c r="DA130">
        <v>4.6335200000000003E-3</v>
      </c>
      <c r="DB130">
        <v>4.6138769999999997E-3</v>
      </c>
      <c r="DC130">
        <v>4.6618759999999997E-3</v>
      </c>
      <c r="DD130">
        <v>4.7050130000000001E-3</v>
      </c>
      <c r="DE130">
        <v>4.8557209999999899E-3</v>
      </c>
      <c r="DF130">
        <v>5.166187E-3</v>
      </c>
      <c r="DG130">
        <v>5.5653019999999899E-3</v>
      </c>
      <c r="DH130">
        <v>5.7141319999999898E-3</v>
      </c>
      <c r="DI130">
        <v>5.8010780000000003E-3</v>
      </c>
      <c r="DJ130">
        <v>5.9716049999999996E-3</v>
      </c>
      <c r="DK130">
        <v>6.2943560000000001E-3</v>
      </c>
      <c r="DL130">
        <v>6.69666599999999E-3</v>
      </c>
      <c r="DM130">
        <v>6.9499929999999998E-3</v>
      </c>
      <c r="DN130">
        <v>7.0703419999999899E-3</v>
      </c>
      <c r="DO130">
        <v>6.9982269999999897E-3</v>
      </c>
    </row>
    <row r="131" spans="1:119">
      <c r="A131" t="s">
        <v>231</v>
      </c>
      <c r="BK131" s="35"/>
      <c r="BS131" s="14"/>
      <c r="BT131" s="16"/>
      <c r="CN131">
        <v>1.4650860999999999E-2</v>
      </c>
      <c r="CO131">
        <v>1.4563131999999999E-2</v>
      </c>
      <c r="CP131">
        <v>1.4444334E-2</v>
      </c>
      <c r="CQ131">
        <v>1.4521467999999999E-2</v>
      </c>
      <c r="CR131">
        <v>1.4454109E-2</v>
      </c>
      <c r="CS131">
        <v>1.4424039E-2</v>
      </c>
      <c r="CT131">
        <v>1.4433487E-2</v>
      </c>
      <c r="CU131">
        <v>1.4501846000000001E-2</v>
      </c>
      <c r="CV131">
        <v>1.4361755E-2</v>
      </c>
      <c r="CW131">
        <v>1.40258439999999E-2</v>
      </c>
      <c r="CX131">
        <v>1.3477029E-2</v>
      </c>
      <c r="CY131">
        <v>1.3197117E-2</v>
      </c>
      <c r="CZ131">
        <v>1.2886666999999999E-2</v>
      </c>
      <c r="DA131">
        <v>1.2248728E-2</v>
      </c>
      <c r="DB131">
        <v>1.1989418999999999E-2</v>
      </c>
      <c r="DC131">
        <v>1.1963305E-2</v>
      </c>
      <c r="DD131">
        <v>1.1766007E-2</v>
      </c>
      <c r="DE131">
        <v>1.1830658000000001E-2</v>
      </c>
      <c r="DF131">
        <v>1.2281646E-2</v>
      </c>
      <c r="DG131">
        <v>1.2991648999999999E-2</v>
      </c>
      <c r="DH131">
        <v>1.338871E-2</v>
      </c>
      <c r="DI131">
        <v>1.36911969999999E-2</v>
      </c>
      <c r="DJ131">
        <v>1.3963451E-2</v>
      </c>
      <c r="DK131">
        <v>1.4535765000000001E-2</v>
      </c>
      <c r="DL131">
        <v>1.5071352E-2</v>
      </c>
      <c r="DM131">
        <v>1.5597366E-2</v>
      </c>
      <c r="DN131">
        <v>1.6117177999999999E-2</v>
      </c>
      <c r="DO131">
        <v>1.639125E-2</v>
      </c>
    </row>
    <row r="132" spans="1:119">
      <c r="A132" t="s">
        <v>232</v>
      </c>
      <c r="BK132" s="35"/>
      <c r="BS132" s="14"/>
      <c r="CN132">
        <v>2.7823520000000001E-2</v>
      </c>
      <c r="CO132">
        <v>2.7915684999999999E-2</v>
      </c>
      <c r="CP132">
        <v>2.7844732999999899E-2</v>
      </c>
      <c r="CQ132">
        <v>2.8415243E-2</v>
      </c>
      <c r="CR132">
        <v>2.8380575000000002E-2</v>
      </c>
      <c r="CS132">
        <v>2.8369552999999999E-2</v>
      </c>
      <c r="CT132">
        <v>2.7730694E-2</v>
      </c>
      <c r="CU132">
        <v>2.7281573999999999E-2</v>
      </c>
      <c r="CV132">
        <v>2.6931972999999901E-2</v>
      </c>
      <c r="CW132">
        <v>2.6553052000000001E-2</v>
      </c>
      <c r="CX132">
        <v>2.5918152E-2</v>
      </c>
      <c r="CY132">
        <v>2.5722993E-2</v>
      </c>
      <c r="CZ132">
        <v>2.5402786E-2</v>
      </c>
      <c r="DA132">
        <v>2.4926805E-2</v>
      </c>
      <c r="DB132">
        <v>2.44797379999999E-2</v>
      </c>
      <c r="DC132">
        <v>2.4519829999999999E-2</v>
      </c>
      <c r="DD132">
        <v>2.46224229999999E-2</v>
      </c>
      <c r="DE132">
        <v>2.4809549E-2</v>
      </c>
      <c r="DF132">
        <v>2.5120872999999998E-2</v>
      </c>
      <c r="DG132">
        <v>2.5745917E-2</v>
      </c>
      <c r="DH132">
        <v>2.5738999999999901E-2</v>
      </c>
      <c r="DI132">
        <v>2.5819022999999899E-2</v>
      </c>
      <c r="DJ132">
        <v>2.5899314E-2</v>
      </c>
      <c r="DK132">
        <v>2.6432069999999998E-2</v>
      </c>
      <c r="DL132">
        <v>2.7167418999999901E-2</v>
      </c>
      <c r="DM132">
        <v>2.7668684999999998E-2</v>
      </c>
      <c r="DN132">
        <v>2.8262607999999901E-2</v>
      </c>
      <c r="DO132">
        <v>2.8742858E-2</v>
      </c>
    </row>
    <row r="133" spans="1:119">
      <c r="A133" t="s">
        <v>233</v>
      </c>
      <c r="BK133" s="35"/>
      <c r="BS133" s="14"/>
      <c r="CN133">
        <v>5.5616480000000003E-2</v>
      </c>
      <c r="CO133">
        <v>5.5590247999999898E-2</v>
      </c>
      <c r="CP133">
        <v>5.4556199999999999E-2</v>
      </c>
      <c r="CQ133">
        <v>5.4482928E-2</v>
      </c>
      <c r="CR133">
        <v>5.3768159000000003E-2</v>
      </c>
      <c r="CS133">
        <v>5.2405264999999999E-2</v>
      </c>
      <c r="CT133">
        <v>5.1382745999999903E-2</v>
      </c>
      <c r="CU133">
        <v>5.0925365E-2</v>
      </c>
      <c r="CV133">
        <v>5.1008240999999899E-2</v>
      </c>
      <c r="CW133">
        <v>5.1164886999999999E-2</v>
      </c>
      <c r="CX133">
        <v>5.0542077999999997E-2</v>
      </c>
      <c r="CY133">
        <v>5.0409203999999999E-2</v>
      </c>
      <c r="CZ133">
        <v>5.0057647999999899E-2</v>
      </c>
      <c r="DA133">
        <v>4.9131749000000002E-2</v>
      </c>
      <c r="DB133">
        <v>4.8211937999999899E-2</v>
      </c>
      <c r="DC133">
        <v>4.8418975999999898E-2</v>
      </c>
      <c r="DD133">
        <v>4.8628500999999998E-2</v>
      </c>
      <c r="DE133">
        <v>4.9229160999999903E-2</v>
      </c>
      <c r="DF133">
        <v>4.9761725E-2</v>
      </c>
      <c r="DG133">
        <v>4.9924720999999998E-2</v>
      </c>
      <c r="DH133">
        <v>4.9773616999999999E-2</v>
      </c>
      <c r="DI133">
        <v>5.0275442999999899E-2</v>
      </c>
      <c r="DJ133">
        <v>5.0429709000000003E-2</v>
      </c>
      <c r="DK133">
        <v>5.1048254000000001E-2</v>
      </c>
      <c r="DL133">
        <v>5.1526888999999999E-2</v>
      </c>
      <c r="DM133">
        <v>5.1843620999999999E-2</v>
      </c>
      <c r="DN133">
        <v>5.2466843999999999E-2</v>
      </c>
      <c r="DO133">
        <v>5.3329120999999903E-2</v>
      </c>
    </row>
    <row r="134" spans="1:119">
      <c r="A134" t="s">
        <v>234</v>
      </c>
      <c r="BK134" s="35"/>
      <c r="BS134" s="14"/>
      <c r="CN134">
        <v>0.11583877599999901</v>
      </c>
      <c r="CO134">
        <v>0.114691179</v>
      </c>
      <c r="CP134">
        <v>0.114681303</v>
      </c>
      <c r="CQ134">
        <v>0.116992343</v>
      </c>
      <c r="CR134">
        <v>0.116993035</v>
      </c>
      <c r="CS134">
        <v>0.117264769</v>
      </c>
      <c r="CT134">
        <v>0.115235514</v>
      </c>
      <c r="CU134">
        <v>0.11274363599999999</v>
      </c>
      <c r="CV134">
        <v>0.110488924</v>
      </c>
      <c r="CW134">
        <v>0.110831211</v>
      </c>
      <c r="CX134">
        <v>0.108908399999999</v>
      </c>
      <c r="CY134">
        <v>0.10915623000000001</v>
      </c>
      <c r="CZ134">
        <v>0.10945221199999999</v>
      </c>
      <c r="DA134">
        <v>0.108985391</v>
      </c>
      <c r="DB134">
        <v>0.10802357999999999</v>
      </c>
      <c r="DC134">
        <v>0.108377951999999</v>
      </c>
      <c r="DD134">
        <v>0.106571503</v>
      </c>
      <c r="DE134">
        <v>0.10599660900000001</v>
      </c>
      <c r="DF134">
        <v>0.107285069</v>
      </c>
      <c r="DG134">
        <v>0.109131744</v>
      </c>
      <c r="DH134">
        <v>0.10843368</v>
      </c>
      <c r="DI134">
        <v>0.109444868</v>
      </c>
      <c r="DJ134">
        <v>0.110869221999999</v>
      </c>
      <c r="DK134">
        <v>0.111831029</v>
      </c>
      <c r="DL134">
        <v>0.112905035</v>
      </c>
      <c r="DM134">
        <v>0.114153855</v>
      </c>
      <c r="DN134">
        <v>0.115477659</v>
      </c>
      <c r="DO134">
        <v>0.115620231999999</v>
      </c>
    </row>
    <row r="135" spans="1:119">
      <c r="A135" t="s">
        <v>235</v>
      </c>
      <c r="BK135" s="35"/>
      <c r="BS135" s="14"/>
      <c r="CN135">
        <v>0.20456727399999999</v>
      </c>
      <c r="CO135">
        <v>0.203214852</v>
      </c>
      <c r="CP135">
        <v>0.19972220399999999</v>
      </c>
      <c r="CQ135">
        <v>0.20091314699999999</v>
      </c>
      <c r="CR135">
        <v>0.197696751</v>
      </c>
      <c r="CS135">
        <v>0.19502699899999901</v>
      </c>
      <c r="CT135">
        <v>0.19026227300000001</v>
      </c>
      <c r="CU135">
        <v>0.18952725399999901</v>
      </c>
      <c r="CV135">
        <v>0.18800671299999999</v>
      </c>
      <c r="CW135">
        <v>0.18670398799999999</v>
      </c>
      <c r="CX135">
        <v>0.18741633899999999</v>
      </c>
      <c r="CY135">
        <v>0.18762542600000001</v>
      </c>
      <c r="CZ135">
        <v>0.18551958699999899</v>
      </c>
      <c r="DA135">
        <v>0.18468122399999901</v>
      </c>
      <c r="DB135">
        <v>0.182272668</v>
      </c>
      <c r="DC135">
        <v>0.181985016</v>
      </c>
      <c r="DD135">
        <v>0.18185673799999999</v>
      </c>
      <c r="DE135">
        <v>0.18358195599999999</v>
      </c>
      <c r="DF135">
        <v>0.18597124000000001</v>
      </c>
      <c r="DG135">
        <v>0.18779818399999901</v>
      </c>
      <c r="DH135">
        <v>0.18718109499999999</v>
      </c>
      <c r="DI135">
        <v>0.188579788</v>
      </c>
      <c r="DJ135">
        <v>0.18838511499999999</v>
      </c>
      <c r="DK135">
        <v>0.19026378599999999</v>
      </c>
      <c r="DL135">
        <v>0.19552515600000001</v>
      </c>
      <c r="DM135">
        <v>0.20005632199999901</v>
      </c>
      <c r="DN135">
        <v>0.203160163</v>
      </c>
      <c r="DO135">
        <v>0.20208599199999999</v>
      </c>
    </row>
    <row r="136" spans="1:119">
      <c r="A136" t="s">
        <v>236</v>
      </c>
      <c r="BK136" s="35"/>
      <c r="BS136" s="14"/>
      <c r="CN136">
        <v>0.33544557800000002</v>
      </c>
      <c r="CO136">
        <v>0.32819161899999999</v>
      </c>
      <c r="CP136">
        <v>0.32076734499999998</v>
      </c>
      <c r="CQ136">
        <v>0.32233521300000001</v>
      </c>
      <c r="CR136">
        <v>0.31904824199999998</v>
      </c>
      <c r="CS136">
        <v>0.31327324400000001</v>
      </c>
      <c r="CT136">
        <v>0.30430971200000001</v>
      </c>
      <c r="CU136">
        <v>0.29678557699999902</v>
      </c>
      <c r="CV136">
        <v>0.29280635799999999</v>
      </c>
      <c r="CW136">
        <v>0.29333748500000001</v>
      </c>
      <c r="CX136">
        <v>0.29292703199999998</v>
      </c>
      <c r="CY136">
        <v>0.29248940200000001</v>
      </c>
      <c r="CZ136">
        <v>0.29463072699999998</v>
      </c>
      <c r="DA136">
        <v>0.29676445899999998</v>
      </c>
      <c r="DB136">
        <v>0.28948015999999999</v>
      </c>
      <c r="DC136">
        <v>0.29001486900000001</v>
      </c>
      <c r="DD136">
        <v>0.28675845899999902</v>
      </c>
      <c r="DE136">
        <v>0.28392451699999999</v>
      </c>
      <c r="DF136">
        <v>0.28102502899999998</v>
      </c>
      <c r="DG136">
        <v>0.27914550300000002</v>
      </c>
      <c r="DH136">
        <v>0.27404396800000003</v>
      </c>
      <c r="DI136">
        <v>0.27766131100000002</v>
      </c>
      <c r="DJ136">
        <v>0.28062013699999999</v>
      </c>
      <c r="DK136">
        <v>0.28020844099999997</v>
      </c>
      <c r="DL136">
        <v>0.28006720200000002</v>
      </c>
      <c r="DM136">
        <v>0.28250450199999999</v>
      </c>
      <c r="DN136">
        <v>0.28699481999999998</v>
      </c>
      <c r="DO136">
        <v>0.291376778</v>
      </c>
    </row>
    <row r="137" spans="1:119">
      <c r="A137" t="s">
        <v>237</v>
      </c>
      <c r="BK137" s="35"/>
      <c r="CN137">
        <v>0.58771549899999997</v>
      </c>
      <c r="CO137">
        <v>0.56986377600000004</v>
      </c>
      <c r="CP137">
        <v>0.546880476</v>
      </c>
      <c r="CQ137">
        <v>0.53519456600000004</v>
      </c>
      <c r="CR137">
        <v>0.51404140399999998</v>
      </c>
      <c r="CS137">
        <v>0.49577281899999998</v>
      </c>
      <c r="CT137">
        <v>0.47433118399999902</v>
      </c>
      <c r="CU137">
        <v>0.45527053200000001</v>
      </c>
      <c r="CV137">
        <v>0.44116885299999897</v>
      </c>
      <c r="CW137">
        <v>0.43540963199999999</v>
      </c>
      <c r="CX137">
        <v>0.42428253799999999</v>
      </c>
      <c r="CY137">
        <v>0.41803993699999997</v>
      </c>
      <c r="CZ137">
        <v>0.41513897500000002</v>
      </c>
      <c r="DA137">
        <v>0.41837729499999998</v>
      </c>
      <c r="DB137">
        <v>0.413388123</v>
      </c>
      <c r="DC137">
        <v>0.41365212899999998</v>
      </c>
      <c r="DD137">
        <v>0.408731709</v>
      </c>
      <c r="DE137">
        <v>0.41328503500000002</v>
      </c>
      <c r="DF137">
        <v>0.416916852</v>
      </c>
      <c r="DG137">
        <v>0.41715796199999999</v>
      </c>
      <c r="DH137">
        <v>0.42002466500000002</v>
      </c>
      <c r="DI137">
        <v>0.42643909200000002</v>
      </c>
      <c r="DJ137">
        <v>0.43018194199999998</v>
      </c>
      <c r="DK137">
        <v>0.43902094600000002</v>
      </c>
      <c r="DL137">
        <v>0.45569910499999999</v>
      </c>
      <c r="DM137">
        <v>0.46749165599999998</v>
      </c>
      <c r="DN137">
        <v>0.48134687500000001</v>
      </c>
      <c r="DO137">
        <v>0.48597255</v>
      </c>
    </row>
    <row r="138" spans="1:119">
      <c r="A138" t="s">
        <v>238</v>
      </c>
      <c r="BK138" s="35"/>
      <c r="CN138">
        <v>0.91090219400000005</v>
      </c>
      <c r="CO138">
        <v>0.88312391099999998</v>
      </c>
      <c r="CP138">
        <v>0.841551402</v>
      </c>
      <c r="CQ138">
        <v>0.819698657</v>
      </c>
      <c r="CR138">
        <v>0.783711555</v>
      </c>
      <c r="CS138">
        <v>0.75324408899999995</v>
      </c>
      <c r="CT138">
        <v>0.72029662699999997</v>
      </c>
      <c r="CU138">
        <v>0.68930322599999905</v>
      </c>
      <c r="CV138">
        <v>0.66433766399999905</v>
      </c>
      <c r="CW138">
        <v>0.648799876</v>
      </c>
      <c r="CX138">
        <v>0.62634202500000002</v>
      </c>
      <c r="CY138">
        <v>0.60757433799999905</v>
      </c>
      <c r="CZ138">
        <v>0.59121524799999903</v>
      </c>
      <c r="DA138">
        <v>0.582395357</v>
      </c>
      <c r="DB138">
        <v>0.56580078499999997</v>
      </c>
      <c r="DC138">
        <v>0.55606892299999999</v>
      </c>
      <c r="DD138">
        <v>0.54353301399999998</v>
      </c>
      <c r="DE138">
        <v>0.54515819399999998</v>
      </c>
      <c r="DF138">
        <v>0.55273387299999999</v>
      </c>
      <c r="DG138">
        <v>0.56084272400000001</v>
      </c>
      <c r="DH138">
        <v>0.56465887599999998</v>
      </c>
      <c r="DI138">
        <v>0.58002431600000004</v>
      </c>
      <c r="DJ138">
        <v>0.59891343200000002</v>
      </c>
      <c r="DK138">
        <v>0.61617372999999998</v>
      </c>
      <c r="DL138">
        <v>0.64008231199999999</v>
      </c>
      <c r="DM138">
        <v>0.675092145999999</v>
      </c>
      <c r="DN138">
        <v>0.69697341999999995</v>
      </c>
      <c r="DO138">
        <v>0.69441560099999999</v>
      </c>
    </row>
    <row r="139" spans="1:119">
      <c r="A139" t="s">
        <v>239</v>
      </c>
      <c r="BK139" s="35"/>
      <c r="CN139">
        <v>1.1792526429999901</v>
      </c>
      <c r="CO139">
        <v>1.1824544930000001</v>
      </c>
      <c r="CP139">
        <v>1.182601832</v>
      </c>
      <c r="CQ139">
        <v>1.2013292339999999</v>
      </c>
      <c r="CR139">
        <v>1.1798904729999999</v>
      </c>
      <c r="CS139">
        <v>1.1472351670000001</v>
      </c>
      <c r="CT139">
        <v>1.0866809120000001</v>
      </c>
      <c r="CU139">
        <v>1.0288318759999999</v>
      </c>
      <c r="CV139">
        <v>0.98740833699999997</v>
      </c>
      <c r="CW139">
        <v>0.95243540099999902</v>
      </c>
      <c r="CX139">
        <v>0.912266145999999</v>
      </c>
      <c r="CY139">
        <v>0.88340202099999998</v>
      </c>
      <c r="CZ139">
        <v>0.85825844399999995</v>
      </c>
      <c r="DA139">
        <v>0.83683962299999903</v>
      </c>
      <c r="DB139">
        <v>0.80076782599999996</v>
      </c>
      <c r="DC139">
        <v>0.78016284499999999</v>
      </c>
      <c r="DD139">
        <v>0.75296665399999996</v>
      </c>
      <c r="DE139">
        <v>0.744271710999999</v>
      </c>
      <c r="DF139">
        <v>0.741847912</v>
      </c>
      <c r="DG139">
        <v>0.74064823999999996</v>
      </c>
      <c r="DH139">
        <v>0.73542923199999999</v>
      </c>
      <c r="DI139">
        <v>0.74375360299999904</v>
      </c>
      <c r="DJ139">
        <v>0.75103851300000002</v>
      </c>
      <c r="DK139">
        <v>0.76607517599999997</v>
      </c>
      <c r="DL139">
        <v>0.79150876599999997</v>
      </c>
      <c r="DM139">
        <v>0.82584352500000002</v>
      </c>
      <c r="DN139">
        <v>0.86072227099999998</v>
      </c>
      <c r="DO139">
        <v>0.88292367400000005</v>
      </c>
    </row>
    <row r="140" spans="1:119">
      <c r="A140" t="s">
        <v>240</v>
      </c>
      <c r="BK140" s="35"/>
      <c r="CN140">
        <v>1.767018059</v>
      </c>
      <c r="CO140">
        <v>1.7016873609999901</v>
      </c>
      <c r="CP140">
        <v>1.609028151</v>
      </c>
      <c r="CQ140">
        <v>1.537693003</v>
      </c>
      <c r="CR140">
        <v>1.4511930659999901</v>
      </c>
      <c r="CS140">
        <v>1.41761101699999</v>
      </c>
      <c r="CT140">
        <v>1.4052315819999901</v>
      </c>
      <c r="CU140">
        <v>1.3933727730000001</v>
      </c>
      <c r="CV140">
        <v>1.3831166909999999</v>
      </c>
      <c r="CW140">
        <v>1.3718086380000001</v>
      </c>
      <c r="CX140">
        <v>1.3231995830000001</v>
      </c>
      <c r="CY140">
        <v>1.272841012</v>
      </c>
      <c r="CZ140">
        <v>1.2284400179999999</v>
      </c>
      <c r="DA140">
        <v>1.1912251979999999</v>
      </c>
      <c r="DB140">
        <v>1.1263694049999999</v>
      </c>
      <c r="DC140">
        <v>1.0930648789999999</v>
      </c>
      <c r="DD140">
        <v>1.0569367119999999</v>
      </c>
      <c r="DE140">
        <v>1.0412533319999999</v>
      </c>
      <c r="DF140">
        <v>1.030714846</v>
      </c>
      <c r="DG140">
        <v>1.018174565</v>
      </c>
      <c r="DH140">
        <v>0.99858954</v>
      </c>
      <c r="DI140">
        <v>0.99681103599999998</v>
      </c>
      <c r="DJ140">
        <v>0.99157321399999998</v>
      </c>
      <c r="DK140">
        <v>0.99065509099999904</v>
      </c>
      <c r="DL140">
        <v>1.0024738639999999</v>
      </c>
      <c r="DM140">
        <v>1.0255493069999999</v>
      </c>
      <c r="DN140">
        <v>1.050698302</v>
      </c>
      <c r="DO140">
        <v>1.0651668080000001</v>
      </c>
    </row>
    <row r="141" spans="1:119">
      <c r="A141" t="s">
        <v>241</v>
      </c>
      <c r="BK141" s="35"/>
      <c r="CN141">
        <v>4.7544622429999999</v>
      </c>
      <c r="CO141">
        <v>4.7922252500000004</v>
      </c>
      <c r="CP141">
        <v>4.8015422230000002</v>
      </c>
      <c r="CQ141">
        <v>4.8301646480000002</v>
      </c>
      <c r="CR141">
        <v>4.7865109500000003</v>
      </c>
      <c r="CS141">
        <v>4.7625969030000004</v>
      </c>
      <c r="CT141">
        <v>4.6757580889999897</v>
      </c>
      <c r="CU141">
        <v>4.5261495749999998</v>
      </c>
      <c r="CV141">
        <v>4.3729418119999997</v>
      </c>
      <c r="CW141">
        <v>4.2514297550000002</v>
      </c>
      <c r="CX141">
        <v>4.1192555530000003</v>
      </c>
      <c r="CY141">
        <v>3.9972659099999999</v>
      </c>
      <c r="CZ141">
        <v>3.84745252199999</v>
      </c>
      <c r="DA141">
        <v>3.717160373</v>
      </c>
      <c r="DB141">
        <v>3.5540557079999999</v>
      </c>
      <c r="DC141">
        <v>3.4707217680000002</v>
      </c>
      <c r="DD141">
        <v>3.3909386789999898</v>
      </c>
      <c r="DE141">
        <v>3.3532091959999999</v>
      </c>
      <c r="DF141">
        <v>3.3260659779999999</v>
      </c>
      <c r="DG141">
        <v>3.2655097870000001</v>
      </c>
      <c r="DH141">
        <v>3.2283707150000001</v>
      </c>
      <c r="DI141">
        <v>3.2012759069999999</v>
      </c>
      <c r="DJ141">
        <v>3.157641178</v>
      </c>
      <c r="DK141">
        <v>3.1273863610000001</v>
      </c>
      <c r="DL141">
        <v>3.1506695200000001</v>
      </c>
      <c r="DM141">
        <v>3.217288693</v>
      </c>
      <c r="DN141">
        <v>3.2916764789999999</v>
      </c>
      <c r="DO141">
        <v>3.3354993529999999</v>
      </c>
    </row>
    <row r="142" spans="1:119">
      <c r="A142" t="s">
        <v>242</v>
      </c>
      <c r="BK142" s="35"/>
      <c r="CN142">
        <v>1.6028326980000001</v>
      </c>
      <c r="CO142">
        <v>1.5639988459999901</v>
      </c>
      <c r="CP142">
        <v>1.516060151</v>
      </c>
      <c r="CQ142">
        <v>1.484115968</v>
      </c>
      <c r="CR142">
        <v>1.4333336800000001</v>
      </c>
      <c r="CS142">
        <v>1.3863847840000001</v>
      </c>
      <c r="CT142">
        <v>1.3242401150000001</v>
      </c>
      <c r="CU142">
        <v>1.260437072</v>
      </c>
      <c r="CV142">
        <v>1.2137984589999999</v>
      </c>
      <c r="CW142">
        <v>1.1768643539999999</v>
      </c>
      <c r="CX142">
        <v>1.150521565</v>
      </c>
      <c r="CY142">
        <v>1.1430148490000001</v>
      </c>
      <c r="CZ142">
        <v>1.14311702</v>
      </c>
      <c r="DA142">
        <v>1.1346847819999999</v>
      </c>
      <c r="DB142">
        <v>1.09488801</v>
      </c>
      <c r="DC142">
        <v>1.061746734</v>
      </c>
      <c r="DD142">
        <v>1.012162368</v>
      </c>
      <c r="DE142">
        <v>0.98256926299999903</v>
      </c>
      <c r="DF142">
        <v>0.96615958999999996</v>
      </c>
      <c r="DG142">
        <v>0.94226671900000003</v>
      </c>
      <c r="DH142">
        <v>0.92455170099999995</v>
      </c>
      <c r="DI142">
        <v>0.92529909599999904</v>
      </c>
      <c r="DJ142">
        <v>0.92088250699999996</v>
      </c>
      <c r="DK142">
        <v>0.91776961599999995</v>
      </c>
      <c r="DL142">
        <v>0.93044264899999995</v>
      </c>
      <c r="DM142">
        <v>0.958240816</v>
      </c>
      <c r="DN142">
        <v>0.98387622699999999</v>
      </c>
      <c r="DO142">
        <v>1.001505176</v>
      </c>
    </row>
    <row r="143" spans="1:119">
      <c r="A143" t="s">
        <v>243</v>
      </c>
      <c r="BK143" s="35"/>
      <c r="CN143">
        <v>2.3556360299999999</v>
      </c>
      <c r="CO143">
        <v>2.3030822359999998</v>
      </c>
      <c r="CP143">
        <v>2.249789888</v>
      </c>
      <c r="CQ143">
        <v>2.2392420319999999</v>
      </c>
      <c r="CR143">
        <v>2.1959302799999998</v>
      </c>
      <c r="CS143">
        <v>2.17359019099999</v>
      </c>
      <c r="CT143">
        <v>2.1264451129999999</v>
      </c>
      <c r="CU143">
        <v>2.097414669</v>
      </c>
      <c r="CV143">
        <v>2.0572748289999998</v>
      </c>
      <c r="CW143">
        <v>2.0403609149999999</v>
      </c>
      <c r="CX143">
        <v>1.981435158</v>
      </c>
      <c r="CY143">
        <v>1.9259611940000001</v>
      </c>
      <c r="CZ143">
        <v>1.8687242740000001</v>
      </c>
      <c r="DA143">
        <v>1.7973441219999999</v>
      </c>
      <c r="DB143">
        <v>1.6825307199999999</v>
      </c>
      <c r="DC143">
        <v>1.6373811519999999</v>
      </c>
      <c r="DD143">
        <v>1.6054453469999901</v>
      </c>
      <c r="DE143">
        <v>1.6038811319999999</v>
      </c>
      <c r="DF143">
        <v>1.6067794689999999</v>
      </c>
      <c r="DG143">
        <v>1.5801311659999999</v>
      </c>
      <c r="DH143">
        <v>1.539411313</v>
      </c>
      <c r="DI143">
        <v>1.51725709</v>
      </c>
      <c r="DJ143">
        <v>1.486718955</v>
      </c>
      <c r="DK143">
        <v>1.4634597840000001</v>
      </c>
      <c r="DL143">
        <v>1.455238456</v>
      </c>
      <c r="DM143">
        <v>1.4814579859999999</v>
      </c>
      <c r="DN143">
        <v>1.5093047669999999</v>
      </c>
      <c r="DO143">
        <v>1.5343095419999999</v>
      </c>
    </row>
    <row r="144" spans="1:119">
      <c r="A144" t="s">
        <v>244</v>
      </c>
      <c r="BK144" s="35"/>
      <c r="CN144">
        <v>9.4349807820000002</v>
      </c>
      <c r="CO144">
        <v>9.3958338710000007</v>
      </c>
      <c r="CP144">
        <v>9.2651878159999992</v>
      </c>
      <c r="CQ144">
        <v>9.2261971089999992</v>
      </c>
      <c r="CR144">
        <v>9.0668651479999998</v>
      </c>
      <c r="CS144">
        <v>8.9620890380000002</v>
      </c>
      <c r="CT144">
        <v>8.8166802569999998</v>
      </c>
      <c r="CU144">
        <v>8.6273238770000003</v>
      </c>
      <c r="CV144">
        <v>8.5414639829999999</v>
      </c>
      <c r="CW144">
        <v>8.5507737779999999</v>
      </c>
      <c r="CX144">
        <v>8.4144907240000002</v>
      </c>
      <c r="CY144">
        <v>8.3834455139999999</v>
      </c>
      <c r="CZ144">
        <v>8.3963093670000006</v>
      </c>
      <c r="DA144">
        <v>8.3356313120000003</v>
      </c>
      <c r="DB144">
        <v>8.0947671579999998</v>
      </c>
      <c r="DC144">
        <v>8.0176494379999994</v>
      </c>
      <c r="DD144">
        <v>7.791504411</v>
      </c>
      <c r="DE144">
        <v>7.6598888579999898</v>
      </c>
      <c r="DF144">
        <v>7.5612487989999897</v>
      </c>
      <c r="DG144">
        <v>7.4957594959999998</v>
      </c>
      <c r="DH144">
        <v>7.6818754739999999</v>
      </c>
      <c r="DI144">
        <v>7.9929415800000001</v>
      </c>
      <c r="DJ144">
        <v>8.2949584759999997</v>
      </c>
      <c r="DK144">
        <v>8.4456713580000002</v>
      </c>
      <c r="DL144">
        <v>8.5435944500000005</v>
      </c>
      <c r="DM144">
        <v>8.7325470739999993</v>
      </c>
      <c r="DN144">
        <v>8.7593055589999995</v>
      </c>
      <c r="DO144">
        <v>8.7390137550000002</v>
      </c>
    </row>
    <row r="145" spans="1:120">
      <c r="A145" t="s">
        <v>245</v>
      </c>
      <c r="BK145" s="35"/>
      <c r="CN145">
        <v>1.6124656000000001E-2</v>
      </c>
      <c r="CO145">
        <v>1.6347946999999901E-2</v>
      </c>
      <c r="CP145">
        <v>1.6878449E-2</v>
      </c>
      <c r="CQ145">
        <v>1.7144076000000001E-2</v>
      </c>
      <c r="CR145">
        <v>1.7410736999999999E-2</v>
      </c>
      <c r="CS145">
        <v>1.7815556999999999E-2</v>
      </c>
      <c r="CT145">
        <v>1.7847311000000001E-2</v>
      </c>
      <c r="CU145">
        <v>1.7779327000000001E-2</v>
      </c>
      <c r="CV145">
        <v>1.7922713999999999E-2</v>
      </c>
      <c r="CW145">
        <v>1.7854703E-2</v>
      </c>
      <c r="CX145">
        <v>1.7563180000000001E-2</v>
      </c>
      <c r="CY145">
        <v>1.6353043000000001E-2</v>
      </c>
      <c r="CZ145">
        <v>1.5346108000000001E-2</v>
      </c>
      <c r="DA145">
        <v>1.4445665999999999E-2</v>
      </c>
      <c r="DB145">
        <v>1.4712906E-2</v>
      </c>
      <c r="DC145">
        <v>1.5143034E-2</v>
      </c>
      <c r="DD145">
        <v>1.48506189999999E-2</v>
      </c>
      <c r="DE145">
        <v>1.51208989999999E-2</v>
      </c>
      <c r="DF145">
        <v>1.5836208000000001E-2</v>
      </c>
      <c r="DG145">
        <v>1.6598491999999999E-2</v>
      </c>
      <c r="DH145">
        <v>1.7055391E-2</v>
      </c>
      <c r="DI145">
        <v>1.7385912999999999E-2</v>
      </c>
      <c r="DJ145">
        <v>1.8060844E-2</v>
      </c>
      <c r="DK145">
        <v>1.9054599999999901E-2</v>
      </c>
      <c r="DL145">
        <v>2.0231895999999999E-2</v>
      </c>
      <c r="DM145">
        <v>2.1114602E-2</v>
      </c>
      <c r="DN145">
        <v>2.162263E-2</v>
      </c>
      <c r="DO145">
        <v>2.1262215000000001E-2</v>
      </c>
    </row>
    <row r="146" spans="1:120">
      <c r="A146" t="s">
        <v>246</v>
      </c>
      <c r="BK146" s="35"/>
      <c r="CN146">
        <v>4.0222224000000001E-2</v>
      </c>
      <c r="CO146">
        <v>4.0621508000000001E-2</v>
      </c>
      <c r="CP146">
        <v>4.1299074999999998E-2</v>
      </c>
      <c r="CQ146">
        <v>4.2138450000000001E-2</v>
      </c>
      <c r="CR146">
        <v>4.2726310000000003E-2</v>
      </c>
      <c r="CS146">
        <v>4.3108239999999999E-2</v>
      </c>
      <c r="CT146">
        <v>4.308377E-2</v>
      </c>
      <c r="CU146">
        <v>4.3218186999999998E-2</v>
      </c>
      <c r="CV146">
        <v>4.3573981999999997E-2</v>
      </c>
      <c r="CW146">
        <v>4.3426433E-2</v>
      </c>
      <c r="CX146">
        <v>4.2801384999999997E-2</v>
      </c>
      <c r="CY146">
        <v>4.0683236999999997E-2</v>
      </c>
      <c r="CZ146">
        <v>3.8877065000000002E-2</v>
      </c>
      <c r="DA146">
        <v>3.6735252000000003E-2</v>
      </c>
      <c r="DB146">
        <v>3.6808173E-2</v>
      </c>
      <c r="DC146">
        <v>3.7292934999999999E-2</v>
      </c>
      <c r="DD146">
        <v>3.6079423999999999E-2</v>
      </c>
      <c r="DE146">
        <v>3.6229776999999998E-2</v>
      </c>
      <c r="DF146">
        <v>3.7979895E-2</v>
      </c>
      <c r="DG146">
        <v>4.0408023000000001E-2</v>
      </c>
      <c r="DH146">
        <v>4.1609524000000002E-2</v>
      </c>
      <c r="DI146">
        <v>4.1568198000000001E-2</v>
      </c>
      <c r="DJ146">
        <v>4.2100639000000002E-2</v>
      </c>
      <c r="DK146">
        <v>4.3662375999999899E-2</v>
      </c>
      <c r="DL146">
        <v>4.5318325E-2</v>
      </c>
      <c r="DM146">
        <v>4.6761536999999999E-2</v>
      </c>
      <c r="DN146">
        <v>4.8554407000000001E-2</v>
      </c>
      <c r="DO146">
        <v>4.9892730999999899E-2</v>
      </c>
    </row>
    <row r="147" spans="1:120">
      <c r="A147" t="s">
        <v>247</v>
      </c>
      <c r="BK147" s="35"/>
      <c r="CN147">
        <v>7.3600845999999998E-2</v>
      </c>
      <c r="CO147">
        <v>7.4067938999999999E-2</v>
      </c>
      <c r="CP147">
        <v>7.4934998000000003E-2</v>
      </c>
      <c r="CQ147">
        <v>7.6483775000000004E-2</v>
      </c>
      <c r="CR147">
        <v>7.7027270999999994E-2</v>
      </c>
      <c r="CS147">
        <v>7.6464264000000004E-2</v>
      </c>
      <c r="CT147">
        <v>7.4529482999999994E-2</v>
      </c>
      <c r="CU147">
        <v>7.3274349000000003E-2</v>
      </c>
      <c r="CV147">
        <v>7.2633832999999995E-2</v>
      </c>
      <c r="CW147">
        <v>7.3660158000000003E-2</v>
      </c>
      <c r="CX147">
        <v>7.4044662999999997E-2</v>
      </c>
      <c r="CY147">
        <v>7.3168234999999998E-2</v>
      </c>
      <c r="CZ147">
        <v>7.3012405000000002E-2</v>
      </c>
      <c r="DA147">
        <v>7.2301878999999999E-2</v>
      </c>
      <c r="DB147">
        <v>7.2936239E-2</v>
      </c>
      <c r="DC147">
        <v>7.4278965000000002E-2</v>
      </c>
      <c r="DD147">
        <v>7.4288404000000002E-2</v>
      </c>
      <c r="DE147">
        <v>7.5643650000000007E-2</v>
      </c>
      <c r="DF147">
        <v>7.7916598000000004E-2</v>
      </c>
      <c r="DG147">
        <v>7.8560826E-2</v>
      </c>
      <c r="DH147">
        <v>7.8811320999999906E-2</v>
      </c>
      <c r="DI147">
        <v>7.7884217000000006E-2</v>
      </c>
      <c r="DJ147">
        <v>7.7366717000000002E-2</v>
      </c>
      <c r="DK147">
        <v>7.8047478000000003E-2</v>
      </c>
      <c r="DL147">
        <v>7.8684092999999997E-2</v>
      </c>
      <c r="DM147">
        <v>7.9691556999999996E-2</v>
      </c>
      <c r="DN147">
        <v>8.1502618999999998E-2</v>
      </c>
      <c r="DO147">
        <v>8.4106576999999905E-2</v>
      </c>
    </row>
    <row r="148" spans="1:120">
      <c r="A148" t="s">
        <v>248</v>
      </c>
      <c r="BK148" s="35"/>
      <c r="CN148">
        <v>0.13893707399999999</v>
      </c>
      <c r="CO148">
        <v>0.14137746100000001</v>
      </c>
      <c r="CP148">
        <v>0.14327818</v>
      </c>
      <c r="CQ148">
        <v>0.145998775</v>
      </c>
      <c r="CR148">
        <v>0.14703433299999999</v>
      </c>
      <c r="CS148">
        <v>0.14469338600000001</v>
      </c>
      <c r="CT148">
        <v>0.142654384</v>
      </c>
      <c r="CU148">
        <v>0.142450507</v>
      </c>
      <c r="CV148">
        <v>0.140558666</v>
      </c>
      <c r="CW148">
        <v>0.13930458400000001</v>
      </c>
      <c r="CX148">
        <v>0.139584075</v>
      </c>
      <c r="CY148">
        <v>0.14099586</v>
      </c>
      <c r="CZ148">
        <v>0.14263357800000001</v>
      </c>
      <c r="DA148">
        <v>0.141559507</v>
      </c>
      <c r="DB148">
        <v>0.14203755300000001</v>
      </c>
      <c r="DC148">
        <v>0.14635605400000001</v>
      </c>
      <c r="DD148">
        <v>0.14880009699999999</v>
      </c>
      <c r="DE148">
        <v>0.15253255399999999</v>
      </c>
      <c r="DF148">
        <v>0.15469553</v>
      </c>
      <c r="DG148">
        <v>0.15320993999999999</v>
      </c>
      <c r="DH148">
        <v>0.15351821399999999</v>
      </c>
      <c r="DI148">
        <v>0.154163204</v>
      </c>
      <c r="DJ148">
        <v>0.15494196800000001</v>
      </c>
      <c r="DK148">
        <v>0.15570435499999999</v>
      </c>
      <c r="DL148">
        <v>0.15541313000000001</v>
      </c>
      <c r="DM148">
        <v>0.155382097</v>
      </c>
      <c r="DN148">
        <v>0.157393062</v>
      </c>
      <c r="DO148">
        <v>0.161838807</v>
      </c>
    </row>
    <row r="149" spans="1:120">
      <c r="A149" t="s">
        <v>249</v>
      </c>
      <c r="BK149" s="35"/>
      <c r="CN149">
        <v>0.31611184399999998</v>
      </c>
      <c r="CO149">
        <v>0.31677085899999902</v>
      </c>
      <c r="CP149">
        <v>0.32222777000000002</v>
      </c>
      <c r="CQ149">
        <v>0.33053918999999998</v>
      </c>
      <c r="CR149">
        <v>0.334218558</v>
      </c>
      <c r="CS149">
        <v>0.34163026299999999</v>
      </c>
      <c r="CT149">
        <v>0.340369164</v>
      </c>
      <c r="CU149">
        <v>0.33601161000000002</v>
      </c>
      <c r="CV149">
        <v>0.33471168400000001</v>
      </c>
      <c r="CW149">
        <v>0.33978003200000001</v>
      </c>
      <c r="CX149">
        <v>0.33927425500000002</v>
      </c>
      <c r="CY149">
        <v>0.341521134</v>
      </c>
      <c r="CZ149">
        <v>0.344826203</v>
      </c>
      <c r="DA149">
        <v>0.34855286699999999</v>
      </c>
      <c r="DB149">
        <v>0.35106459699999998</v>
      </c>
      <c r="DC149">
        <v>0.35613740500000002</v>
      </c>
      <c r="DD149">
        <v>0.35077057699999997</v>
      </c>
      <c r="DE149">
        <v>0.34933458000000001</v>
      </c>
      <c r="DF149">
        <v>0.35721325100000001</v>
      </c>
      <c r="DG149">
        <v>0.36546912100000001</v>
      </c>
      <c r="DH149">
        <v>0.36997884399999997</v>
      </c>
      <c r="DI149">
        <v>0.37390805899999902</v>
      </c>
      <c r="DJ149">
        <v>0.379972955</v>
      </c>
      <c r="DK149">
        <v>0.382485242</v>
      </c>
      <c r="DL149">
        <v>0.38554347</v>
      </c>
      <c r="DM149">
        <v>0.38992130200000003</v>
      </c>
      <c r="DN149">
        <v>0.39397695399999999</v>
      </c>
      <c r="DO149">
        <v>0.39160638799999897</v>
      </c>
    </row>
    <row r="150" spans="1:120">
      <c r="A150" t="s">
        <v>250</v>
      </c>
      <c r="BK150" s="35"/>
      <c r="CN150">
        <v>0.57004484899999996</v>
      </c>
      <c r="CO150">
        <v>0.57508872899999997</v>
      </c>
      <c r="CP150">
        <v>0.57820608799999995</v>
      </c>
      <c r="CQ150">
        <v>0.58873608799999999</v>
      </c>
      <c r="CR150">
        <v>0.59076640299999905</v>
      </c>
      <c r="CS150">
        <v>0.58497042399999999</v>
      </c>
      <c r="CT150">
        <v>0.57499967699999999</v>
      </c>
      <c r="CU150">
        <v>0.57594049899999999</v>
      </c>
      <c r="CV150">
        <v>0.57743854999999999</v>
      </c>
      <c r="CW150">
        <v>0.57927919000000005</v>
      </c>
      <c r="CX150">
        <v>0.58773602999999996</v>
      </c>
      <c r="CY150">
        <v>0.59783699400000001</v>
      </c>
      <c r="CZ150">
        <v>0.60692987700000001</v>
      </c>
      <c r="DA150">
        <v>0.61192613699999998</v>
      </c>
      <c r="DB150">
        <v>0.61439665899999996</v>
      </c>
      <c r="DC150">
        <v>0.61971764100000004</v>
      </c>
      <c r="DD150">
        <v>0.62347772800000001</v>
      </c>
      <c r="DE150">
        <v>0.63228149700000003</v>
      </c>
      <c r="DF150">
        <v>0.64333396499999995</v>
      </c>
      <c r="DG150">
        <v>0.64317054200000001</v>
      </c>
      <c r="DH150">
        <v>0.64439992099999999</v>
      </c>
      <c r="DI150">
        <v>0.649651125</v>
      </c>
      <c r="DJ150">
        <v>0.653252316</v>
      </c>
      <c r="DK150">
        <v>0.66130313900000004</v>
      </c>
      <c r="DL150">
        <v>0.68276931500000004</v>
      </c>
      <c r="DM150">
        <v>0.70924114999999999</v>
      </c>
      <c r="DN150">
        <v>0.72239695500000001</v>
      </c>
      <c r="DO150">
        <v>0.70681026299999905</v>
      </c>
    </row>
    <row r="151" spans="1:120">
      <c r="A151" t="s">
        <v>251</v>
      </c>
      <c r="BK151" s="35"/>
      <c r="CN151">
        <v>0.95523190400000002</v>
      </c>
      <c r="CO151">
        <v>0.94771715599999995</v>
      </c>
      <c r="CP151">
        <v>0.94622426699999995</v>
      </c>
      <c r="CQ151">
        <v>0.96547653</v>
      </c>
      <c r="CR151">
        <v>0.97347652399999995</v>
      </c>
      <c r="CS151">
        <v>0.97158106499999997</v>
      </c>
      <c r="CT151">
        <v>0.95790854599999997</v>
      </c>
      <c r="CU151">
        <v>0.93717811099999904</v>
      </c>
      <c r="CV151">
        <v>0.93443690700000004</v>
      </c>
      <c r="CW151">
        <v>0.94451892599999998</v>
      </c>
      <c r="CX151">
        <v>0.94222757099999999</v>
      </c>
      <c r="CY151">
        <v>0.95153999599999906</v>
      </c>
      <c r="CZ151">
        <v>0.97706697599999903</v>
      </c>
      <c r="DA151">
        <v>0.99500776700000004</v>
      </c>
      <c r="DB151">
        <v>0.98189025299999999</v>
      </c>
      <c r="DC151">
        <v>1.0038303740000001</v>
      </c>
      <c r="DD151">
        <v>1.007560172</v>
      </c>
      <c r="DE151">
        <v>1.0139222479999901</v>
      </c>
      <c r="DF151">
        <v>1.0185352700000001</v>
      </c>
      <c r="DG151">
        <v>1.0176372970000001</v>
      </c>
      <c r="DH151">
        <v>1.013883045</v>
      </c>
      <c r="DI151">
        <v>1.0297733950000001</v>
      </c>
      <c r="DJ151">
        <v>1.046909745</v>
      </c>
      <c r="DK151">
        <v>1.0489618890000001</v>
      </c>
      <c r="DL151">
        <v>1.0494710469999999</v>
      </c>
      <c r="DM151">
        <v>1.0570567879999999</v>
      </c>
      <c r="DN151">
        <v>1.070883893</v>
      </c>
      <c r="DO151">
        <v>1.084418302</v>
      </c>
    </row>
    <row r="152" spans="1:120">
      <c r="A152" t="s">
        <v>252</v>
      </c>
      <c r="BK152" s="35"/>
      <c r="CN152">
        <v>1.7067131630000001</v>
      </c>
      <c r="CO152">
        <v>1.698881909</v>
      </c>
      <c r="CP152">
        <v>1.681528589</v>
      </c>
      <c r="CQ152">
        <v>1.675332204</v>
      </c>
      <c r="CR152">
        <v>1.6484189219999901</v>
      </c>
      <c r="CS152">
        <v>1.626111946</v>
      </c>
      <c r="CT152">
        <v>1.590650479</v>
      </c>
      <c r="CU152">
        <v>1.5521147340000001</v>
      </c>
      <c r="CV152">
        <v>1.5391076050000001</v>
      </c>
      <c r="CW152">
        <v>1.5436200709999901</v>
      </c>
      <c r="CX152">
        <v>1.534176692</v>
      </c>
      <c r="CY152">
        <v>1.5417208659999999</v>
      </c>
      <c r="CZ152">
        <v>1.56199185199999</v>
      </c>
      <c r="DA152">
        <v>1.58230089</v>
      </c>
      <c r="DB152">
        <v>1.574049595</v>
      </c>
      <c r="DC152">
        <v>1.5777136</v>
      </c>
      <c r="DD152">
        <v>1.5568215379999999</v>
      </c>
      <c r="DE152">
        <v>1.5802729689999999</v>
      </c>
      <c r="DF152">
        <v>1.6084283159999999</v>
      </c>
      <c r="DG152">
        <v>1.6154879200000001</v>
      </c>
      <c r="DH152">
        <v>1.64775123699999</v>
      </c>
      <c r="DI152">
        <v>1.6699638779999999</v>
      </c>
      <c r="DJ152">
        <v>1.6925719539999999</v>
      </c>
      <c r="DK152">
        <v>1.718553228</v>
      </c>
      <c r="DL152">
        <v>1.770492991</v>
      </c>
      <c r="DM152">
        <v>1.8153009680000001</v>
      </c>
      <c r="DN152">
        <v>1.8598053809999999</v>
      </c>
      <c r="DO152">
        <v>1.8516181519999999</v>
      </c>
    </row>
    <row r="153" spans="1:120">
      <c r="A153" t="s">
        <v>253</v>
      </c>
      <c r="BK153" s="35"/>
      <c r="CN153">
        <v>2.617675722</v>
      </c>
      <c r="CO153">
        <v>2.5849812019999998</v>
      </c>
      <c r="CP153">
        <v>2.5463331880000002</v>
      </c>
      <c r="CQ153">
        <v>2.5463915840000002</v>
      </c>
      <c r="CR153">
        <v>2.513437734</v>
      </c>
      <c r="CS153">
        <v>2.47692476599999</v>
      </c>
      <c r="CT153">
        <v>2.4203338140000001</v>
      </c>
      <c r="CU153">
        <v>2.35223964699999</v>
      </c>
      <c r="CV153">
        <v>2.3147232679999998</v>
      </c>
      <c r="CW153">
        <v>2.294710636</v>
      </c>
      <c r="CX153">
        <v>2.252278096</v>
      </c>
      <c r="CY153">
        <v>2.221257703</v>
      </c>
      <c r="CZ153">
        <v>2.2179548310000001</v>
      </c>
      <c r="DA153">
        <v>2.2316339489999999</v>
      </c>
      <c r="DB153">
        <v>2.2032199889999999</v>
      </c>
      <c r="DC153">
        <v>2.1934574580000001</v>
      </c>
      <c r="DD153">
        <v>2.1602362019999899</v>
      </c>
      <c r="DE153">
        <v>2.170952293</v>
      </c>
      <c r="DF153">
        <v>2.2023908919999999</v>
      </c>
      <c r="DG153">
        <v>2.219774181</v>
      </c>
      <c r="DH153">
        <v>2.2375578570000001</v>
      </c>
      <c r="DI153">
        <v>2.260417189</v>
      </c>
      <c r="DJ153">
        <v>2.315611654</v>
      </c>
      <c r="DK153">
        <v>2.367925278</v>
      </c>
      <c r="DL153">
        <v>2.44768043099999</v>
      </c>
      <c r="DM153">
        <v>2.5977002790000001</v>
      </c>
      <c r="DN153">
        <v>2.6767484029999999</v>
      </c>
      <c r="DO153">
        <v>2.6469451359999998</v>
      </c>
    </row>
    <row r="154" spans="1:120">
      <c r="A154" t="s">
        <v>254</v>
      </c>
      <c r="BK154" s="35"/>
      <c r="CN154">
        <v>3.443113259</v>
      </c>
      <c r="CO154">
        <v>3.4944002219999999</v>
      </c>
      <c r="CP154">
        <v>3.5710128339999998</v>
      </c>
      <c r="CQ154">
        <v>3.6750256589999899</v>
      </c>
      <c r="CR154">
        <v>3.6816433489999998</v>
      </c>
      <c r="CS154">
        <v>3.6556813930000001</v>
      </c>
      <c r="CT154">
        <v>3.5614964439999999</v>
      </c>
      <c r="CU154">
        <v>3.4467127639999999</v>
      </c>
      <c r="CV154">
        <v>3.3884245639999899</v>
      </c>
      <c r="CW154">
        <v>3.3393064639999999</v>
      </c>
      <c r="CX154">
        <v>3.2697156399999998</v>
      </c>
      <c r="CY154">
        <v>3.238275485</v>
      </c>
      <c r="CZ154">
        <v>3.2248870100000002</v>
      </c>
      <c r="DA154">
        <v>3.2075419250000001</v>
      </c>
      <c r="DB154">
        <v>3.13866664399999</v>
      </c>
      <c r="DC154">
        <v>3.11459083699999</v>
      </c>
      <c r="DD154">
        <v>3.045895126</v>
      </c>
      <c r="DE154">
        <v>3.0446417819999998</v>
      </c>
      <c r="DF154">
        <v>3.066201113</v>
      </c>
      <c r="DG154">
        <v>3.0681820059999998</v>
      </c>
      <c r="DH154">
        <v>3.0804304789999999</v>
      </c>
      <c r="DI154">
        <v>3.0895438259999999</v>
      </c>
      <c r="DJ154">
        <v>3.097796652</v>
      </c>
      <c r="DK154">
        <v>3.1046536649999998</v>
      </c>
      <c r="DL154">
        <v>3.1430374030000001</v>
      </c>
      <c r="DM154">
        <v>3.232052226</v>
      </c>
      <c r="DN154">
        <v>3.310481985</v>
      </c>
      <c r="DO154">
        <v>3.3677871210000001</v>
      </c>
    </row>
    <row r="155" spans="1:120">
      <c r="A155" t="s">
        <v>255</v>
      </c>
      <c r="BK155" s="35"/>
      <c r="CN155">
        <v>5.1604816280000003</v>
      </c>
      <c r="CO155">
        <v>5.0095283839999896</v>
      </c>
      <c r="CP155">
        <v>4.8104597910000004</v>
      </c>
      <c r="CQ155">
        <v>4.6499026969999999</v>
      </c>
      <c r="CR155">
        <v>4.489328907</v>
      </c>
      <c r="CS155">
        <v>4.4604204359999997</v>
      </c>
      <c r="CT155">
        <v>4.4997583060000004</v>
      </c>
      <c r="CU155">
        <v>4.5463148789999996</v>
      </c>
      <c r="CV155">
        <v>4.6325164399999998</v>
      </c>
      <c r="CW155">
        <v>4.6897402079999999</v>
      </c>
      <c r="CX155">
        <v>4.596387215</v>
      </c>
      <c r="CY155">
        <v>4.499252824</v>
      </c>
      <c r="CZ155">
        <v>4.4375552989999996</v>
      </c>
      <c r="DA155">
        <v>4.3990514850000002</v>
      </c>
      <c r="DB155">
        <v>4.2725801649999999</v>
      </c>
      <c r="DC155">
        <v>4.2189806049999996</v>
      </c>
      <c r="DD155">
        <v>4.138369527</v>
      </c>
      <c r="DE155">
        <v>4.1290941710000002</v>
      </c>
      <c r="DF155">
        <v>4.1282729329999999</v>
      </c>
      <c r="DG155">
        <v>4.1129971879999996</v>
      </c>
      <c r="DH155">
        <v>4.1066606630000004</v>
      </c>
      <c r="DI155">
        <v>4.0968460520000001</v>
      </c>
      <c r="DJ155">
        <v>4.0953173139999999</v>
      </c>
      <c r="DK155">
        <v>4.0650021729999999</v>
      </c>
      <c r="DL155">
        <v>4.0835919299999999</v>
      </c>
      <c r="DM155">
        <v>4.1643878709999997</v>
      </c>
      <c r="DN155">
        <v>4.2319898509999998</v>
      </c>
      <c r="DO155">
        <v>4.2723821949999996</v>
      </c>
    </row>
    <row r="156" spans="1:120">
      <c r="A156" t="s">
        <v>256</v>
      </c>
      <c r="BK156" s="35"/>
      <c r="CN156">
        <v>11.800181289999999</v>
      </c>
      <c r="CO156">
        <v>11.78266687</v>
      </c>
      <c r="CP156">
        <v>11.68135966</v>
      </c>
      <c r="CQ156">
        <v>11.58599514</v>
      </c>
      <c r="CR156">
        <v>11.556569120000001</v>
      </c>
      <c r="CS156">
        <v>11.56475193</v>
      </c>
      <c r="CT156">
        <v>11.51291013</v>
      </c>
      <c r="CU156">
        <v>11.28249361</v>
      </c>
      <c r="CV156">
        <v>11.11563198</v>
      </c>
      <c r="CW156">
        <v>11.04513204</v>
      </c>
      <c r="CX156">
        <v>10.84352224</v>
      </c>
      <c r="CY156">
        <v>10.760491199999899</v>
      </c>
      <c r="CZ156">
        <v>10.66962165</v>
      </c>
      <c r="DA156">
        <v>10.5426064</v>
      </c>
      <c r="DB156">
        <v>10.34072896</v>
      </c>
      <c r="DC156">
        <v>10.33555009</v>
      </c>
      <c r="DD156">
        <v>10.30365699</v>
      </c>
      <c r="DE156">
        <v>10.33846554</v>
      </c>
      <c r="DF156">
        <v>10.4634488</v>
      </c>
      <c r="DG156">
        <v>10.514100210000001</v>
      </c>
      <c r="DH156">
        <v>10.659325259999999</v>
      </c>
      <c r="DI156">
        <v>10.661874989999999</v>
      </c>
      <c r="DJ156">
        <v>10.616317629999999</v>
      </c>
      <c r="DK156">
        <v>10.551291819999999</v>
      </c>
      <c r="DL156">
        <v>10.6297435</v>
      </c>
      <c r="DM156">
        <v>10.946479829999999</v>
      </c>
      <c r="DN156">
        <v>11.3056076</v>
      </c>
      <c r="DO156">
        <v>11.544763359999999</v>
      </c>
    </row>
    <row r="157" spans="1:120">
      <c r="A157" t="s">
        <v>257</v>
      </c>
      <c r="BK157" s="35"/>
      <c r="CN157">
        <v>5.2600581530000001</v>
      </c>
      <c r="CO157">
        <v>5.1959489000000003</v>
      </c>
      <c r="CP157">
        <v>5.1199666730000004</v>
      </c>
      <c r="CQ157">
        <v>5.1088220289999997</v>
      </c>
      <c r="CR157">
        <v>5.0415381760000004</v>
      </c>
      <c r="CS157">
        <v>4.975577618</v>
      </c>
      <c r="CT157">
        <v>4.8319791600000004</v>
      </c>
      <c r="CU157">
        <v>4.6298509880000003</v>
      </c>
      <c r="CV157">
        <v>4.5074155920000001</v>
      </c>
      <c r="CW157">
        <v>4.4331872900000002</v>
      </c>
      <c r="CX157">
        <v>4.3863640180000001</v>
      </c>
      <c r="CY157">
        <v>4.4551342150000002</v>
      </c>
      <c r="CZ157">
        <v>4.5825087330000001</v>
      </c>
      <c r="DA157">
        <v>4.6974566930000003</v>
      </c>
      <c r="DB157">
        <v>4.6556619399999999</v>
      </c>
      <c r="DC157">
        <v>4.6052126500000004</v>
      </c>
      <c r="DD157">
        <v>4.4838509330000003</v>
      </c>
      <c r="DE157">
        <v>4.4354466500000003</v>
      </c>
      <c r="DF157">
        <v>4.413411601</v>
      </c>
      <c r="DG157">
        <v>4.3692574830000002</v>
      </c>
      <c r="DH157">
        <v>4.3564273729999998</v>
      </c>
      <c r="DI157">
        <v>4.3455655530000001</v>
      </c>
      <c r="DJ157">
        <v>4.318582868</v>
      </c>
      <c r="DK157">
        <v>4.2369285359999997</v>
      </c>
      <c r="DL157">
        <v>4.2283725399999996</v>
      </c>
      <c r="DM157">
        <v>4.3297898119999996</v>
      </c>
      <c r="DN157">
        <v>4.4044340970000002</v>
      </c>
      <c r="DO157">
        <v>4.463650973</v>
      </c>
    </row>
    <row r="158" spans="1:120">
      <c r="A158" t="s">
        <v>258</v>
      </c>
      <c r="BK158" s="35"/>
      <c r="CN158">
        <v>7.0402454949999997</v>
      </c>
      <c r="CO158">
        <v>6.9845933860000002</v>
      </c>
      <c r="CP158">
        <v>6.9551666460000003</v>
      </c>
      <c r="CQ158">
        <v>7.0151345599999999</v>
      </c>
      <c r="CR158">
        <v>6.9842455709999998</v>
      </c>
      <c r="CS158">
        <v>7.0016545639999999</v>
      </c>
      <c r="CT158">
        <v>6.9528293039999998</v>
      </c>
      <c r="CU158">
        <v>6.8850894159999996</v>
      </c>
      <c r="CV158">
        <v>6.8912721909999997</v>
      </c>
      <c r="CW158">
        <v>6.9003444089999997</v>
      </c>
      <c r="CX158">
        <v>6.7651978660000003</v>
      </c>
      <c r="CY158">
        <v>6.6377547529999896</v>
      </c>
      <c r="CZ158">
        <v>6.5136635689999904</v>
      </c>
      <c r="DA158">
        <v>6.3423254160000004</v>
      </c>
      <c r="DB158">
        <v>6.0986702379999898</v>
      </c>
      <c r="DC158">
        <v>6.1129536350000002</v>
      </c>
      <c r="DD158">
        <v>6.1770528819999999</v>
      </c>
      <c r="DE158">
        <v>6.3504962100000002</v>
      </c>
      <c r="DF158">
        <v>6.4967637399999996</v>
      </c>
      <c r="DG158">
        <v>6.5269400299999996</v>
      </c>
      <c r="DH158">
        <v>6.4897326460000002</v>
      </c>
      <c r="DI158">
        <v>6.4121147550000002</v>
      </c>
      <c r="DJ158">
        <v>6.3541712669999999</v>
      </c>
      <c r="DK158">
        <v>6.2571694879999997</v>
      </c>
      <c r="DL158">
        <v>6.2070322310000003</v>
      </c>
      <c r="DM158">
        <v>6.2699300009999996</v>
      </c>
      <c r="DN158">
        <v>6.3291487139999996</v>
      </c>
      <c r="DO158">
        <v>6.4238966289999997</v>
      </c>
    </row>
    <row r="159" spans="1:120">
      <c r="A159" t="s">
        <v>264</v>
      </c>
      <c r="BK159" s="35"/>
      <c r="BT159">
        <v>0.78823040000000011</v>
      </c>
      <c r="BU159">
        <v>0.78994489999999995</v>
      </c>
      <c r="BV159">
        <v>0.79693399999999992</v>
      </c>
      <c r="BW159">
        <v>0.81136660000000005</v>
      </c>
      <c r="BX159">
        <v>0.8168143000000001</v>
      </c>
      <c r="BY159">
        <v>0.82352130000000001</v>
      </c>
      <c r="BZ159">
        <v>0.83032290000000009</v>
      </c>
      <c r="CA159">
        <v>0.83338560000000006</v>
      </c>
      <c r="CB159">
        <v>0.82975309999999991</v>
      </c>
      <c r="CC159">
        <v>0.83434659999999994</v>
      </c>
      <c r="CD159">
        <v>0.84291950000000004</v>
      </c>
      <c r="CE159">
        <v>0.84816210000000003</v>
      </c>
      <c r="CF159">
        <v>0.85186509999999993</v>
      </c>
      <c r="CG159">
        <v>0.85275290000000004</v>
      </c>
      <c r="CH159">
        <v>0.8530314</v>
      </c>
      <c r="CI159">
        <v>0.85500500000000001</v>
      </c>
      <c r="CJ159">
        <v>0.85803470000000004</v>
      </c>
      <c r="CK159">
        <v>0.85918649999999996</v>
      </c>
      <c r="CL159">
        <v>0.86435820000000008</v>
      </c>
      <c r="CM159">
        <v>0.86838470000000001</v>
      </c>
      <c r="CN159">
        <v>0.86482709999999996</v>
      </c>
      <c r="CO159">
        <v>0.86580009999999996</v>
      </c>
      <c r="CP159">
        <v>0.86233890000000002</v>
      </c>
      <c r="CQ159">
        <v>0.86003940000000001</v>
      </c>
      <c r="CR159">
        <v>0.85740189999999994</v>
      </c>
      <c r="CS159">
        <v>0.85278279999999995</v>
      </c>
      <c r="CT159">
        <v>0.84799080000000004</v>
      </c>
      <c r="CU159">
        <v>0.84646159999999993</v>
      </c>
      <c r="CV159">
        <v>0.85044579999999992</v>
      </c>
      <c r="CW159">
        <v>0.85433239999999999</v>
      </c>
      <c r="CX159">
        <v>0.85900699999999997</v>
      </c>
      <c r="CY159">
        <v>0.86055319999999991</v>
      </c>
      <c r="CZ159">
        <v>0.86118070000000002</v>
      </c>
      <c r="DA159">
        <v>0.86629029999999996</v>
      </c>
      <c r="DB159">
        <v>0.87518370000000001</v>
      </c>
      <c r="DC159">
        <v>0.88054029999999994</v>
      </c>
      <c r="DD159">
        <v>0.8833337</v>
      </c>
      <c r="DE159">
        <v>0.89638450000000003</v>
      </c>
      <c r="DF159">
        <v>0.89625759999999999</v>
      </c>
      <c r="DG159" s="19">
        <v>0.89353120000000008</v>
      </c>
      <c r="DH159" s="19">
        <v>0.8933354</v>
      </c>
      <c r="DI159" s="19">
        <v>0.89202910000000002</v>
      </c>
      <c r="DJ159" s="19">
        <v>0.89764979999999994</v>
      </c>
      <c r="DK159" s="19">
        <v>0.89740110000000006</v>
      </c>
      <c r="DL159" s="19">
        <v>0.90062299999999995</v>
      </c>
      <c r="DM159" s="19">
        <v>0.90100139999999995</v>
      </c>
      <c r="DN159" s="19">
        <v>0.90426379999999995</v>
      </c>
      <c r="DO159" s="19">
        <v>0.90282470000000004</v>
      </c>
      <c r="DP159" s="19">
        <v>0.90531570000000006</v>
      </c>
    </row>
    <row r="160" spans="1:120">
      <c r="A160" t="s">
        <v>265</v>
      </c>
      <c r="BK160" s="35"/>
      <c r="BT160">
        <v>0.64213229999999999</v>
      </c>
      <c r="BU160">
        <v>0.63825500000000002</v>
      </c>
      <c r="BV160">
        <v>0.64858660000000001</v>
      </c>
      <c r="BW160">
        <v>0.67835250000000002</v>
      </c>
      <c r="BX160">
        <v>0.68700100000000008</v>
      </c>
      <c r="BY160">
        <v>0.70243409999999995</v>
      </c>
      <c r="BZ160">
        <v>0.70825300000000002</v>
      </c>
      <c r="CA160">
        <v>0.70583960000000001</v>
      </c>
      <c r="CB160">
        <v>0.68869519999999995</v>
      </c>
      <c r="CC160">
        <v>0.6903861</v>
      </c>
      <c r="CD160">
        <v>0.70410659999999992</v>
      </c>
      <c r="CE160">
        <v>0.71560289999999993</v>
      </c>
      <c r="CF160">
        <v>0.72062610000000005</v>
      </c>
      <c r="CG160">
        <v>0.72477610000000003</v>
      </c>
      <c r="CH160">
        <v>0.72943409999999997</v>
      </c>
      <c r="CI160">
        <v>0.74019369999999995</v>
      </c>
      <c r="CJ160">
        <v>0.75277579999999999</v>
      </c>
      <c r="CK160">
        <v>0.75792809999999999</v>
      </c>
      <c r="CL160">
        <v>0.76602159999999997</v>
      </c>
      <c r="CM160">
        <v>0.77564440000000001</v>
      </c>
      <c r="CN160">
        <v>0.7724896</v>
      </c>
      <c r="CO160">
        <v>0.7775458999999999</v>
      </c>
      <c r="CP160">
        <v>0.776501</v>
      </c>
      <c r="CQ160">
        <v>0.77992500000000009</v>
      </c>
      <c r="CR160">
        <v>0.78250150000000007</v>
      </c>
      <c r="CS160">
        <v>0.77978210000000003</v>
      </c>
      <c r="CT160">
        <v>0.77911869999999994</v>
      </c>
      <c r="CU160">
        <v>0.78142529999999999</v>
      </c>
      <c r="CV160">
        <v>0.78888469999999999</v>
      </c>
      <c r="CW160">
        <v>0.79899249999999999</v>
      </c>
      <c r="CX160">
        <v>0.80683040000000006</v>
      </c>
      <c r="CY160">
        <v>0.81011120000000003</v>
      </c>
      <c r="CZ160">
        <v>0.81397469999999994</v>
      </c>
      <c r="DA160">
        <v>0.83539280000000005</v>
      </c>
      <c r="DB160">
        <v>0.84721360000000001</v>
      </c>
      <c r="DC160">
        <v>0.85440830000000001</v>
      </c>
      <c r="DD160">
        <v>0.8601105</v>
      </c>
      <c r="DE160">
        <v>0.8716240999999999</v>
      </c>
      <c r="DF160">
        <v>0.87623180000000001</v>
      </c>
      <c r="DG160" s="19">
        <v>0.87854069999999995</v>
      </c>
      <c r="DH160" s="19">
        <v>0.87884090000000004</v>
      </c>
      <c r="DI160" s="19">
        <v>0.88066010000000006</v>
      </c>
      <c r="DJ160" s="19">
        <v>0.88194050000000002</v>
      </c>
      <c r="DK160" s="19">
        <v>0.88202479999999994</v>
      </c>
      <c r="DL160" s="19">
        <v>0.88330110000000006</v>
      </c>
      <c r="DM160" s="19">
        <v>0.8817368000000001</v>
      </c>
      <c r="DN160" s="19">
        <v>0.88336320000000002</v>
      </c>
      <c r="DO160" s="19">
        <v>0.88170590000000004</v>
      </c>
      <c r="DP160" s="19">
        <v>0.88216300000000003</v>
      </c>
    </row>
    <row r="161" spans="1:202">
      <c r="A161" t="s">
        <v>260</v>
      </c>
      <c r="BK161" s="35"/>
      <c r="BT161">
        <v>0.45418509999999995</v>
      </c>
      <c r="BU161">
        <v>0.48316380000000003</v>
      </c>
      <c r="BV161">
        <v>0.50407489999999999</v>
      </c>
      <c r="BW161">
        <v>0.5173451</v>
      </c>
      <c r="BX161">
        <v>0.51627000000000001</v>
      </c>
      <c r="BY161">
        <v>0.51801560000000002</v>
      </c>
      <c r="BZ161">
        <v>0.53459899999999994</v>
      </c>
      <c r="CA161">
        <v>0.54412640000000001</v>
      </c>
      <c r="CB161">
        <v>0.53872339999999996</v>
      </c>
      <c r="CC161">
        <v>0.54744799999999993</v>
      </c>
      <c r="CD161">
        <v>0.54127459999999994</v>
      </c>
      <c r="CE161">
        <v>0.5336012</v>
      </c>
      <c r="CF161">
        <v>0.52518450000000005</v>
      </c>
      <c r="CG161">
        <v>0.52172010000000002</v>
      </c>
      <c r="CH161">
        <v>0.52753100000000008</v>
      </c>
      <c r="CI161">
        <v>0.51648430000000001</v>
      </c>
      <c r="CJ161">
        <v>0.54261809999999999</v>
      </c>
      <c r="CK161">
        <v>0.54920290000000005</v>
      </c>
      <c r="CL161">
        <v>0.55244059999999995</v>
      </c>
      <c r="CM161">
        <v>0.55140909999999999</v>
      </c>
      <c r="CN161">
        <v>0.55498800000000004</v>
      </c>
      <c r="CO161">
        <v>0.56561399999999995</v>
      </c>
      <c r="CP161">
        <v>0.57846760000000008</v>
      </c>
      <c r="CQ161">
        <v>0.5927268</v>
      </c>
      <c r="CR161">
        <v>0.59942799999999996</v>
      </c>
      <c r="CS161">
        <v>0.60711190000000004</v>
      </c>
      <c r="CT161">
        <v>0.61623720000000004</v>
      </c>
      <c r="CU161">
        <v>0.61731349999999996</v>
      </c>
      <c r="CV161">
        <v>0.62020779999999998</v>
      </c>
      <c r="CW161">
        <v>0.61808869999999994</v>
      </c>
      <c r="CX161">
        <v>0.62376920000000002</v>
      </c>
      <c r="CY161">
        <v>0.62735999999999992</v>
      </c>
      <c r="CZ161">
        <v>0.63516609999999996</v>
      </c>
      <c r="DA161">
        <v>0.64105850000000009</v>
      </c>
      <c r="DB161">
        <v>0.65056910000000001</v>
      </c>
      <c r="DC161">
        <v>0.65781090000000009</v>
      </c>
      <c r="DD161">
        <v>0.66897329999999999</v>
      </c>
      <c r="DE161">
        <v>0.6839073</v>
      </c>
      <c r="DF161">
        <v>0.69835689999999995</v>
      </c>
      <c r="DG161">
        <v>0.70329089999999994</v>
      </c>
      <c r="DH161">
        <v>0.72198149999999994</v>
      </c>
      <c r="DI161">
        <v>0.73325370000000012</v>
      </c>
      <c r="DJ161">
        <v>0.74037890000000006</v>
      </c>
      <c r="DK161">
        <v>0.75060800000000005</v>
      </c>
      <c r="DL161">
        <v>0.75728759999999995</v>
      </c>
      <c r="DM161">
        <v>0.75860810000000001</v>
      </c>
      <c r="DN161">
        <v>0.76039559999999995</v>
      </c>
      <c r="DO161">
        <v>0.7582658000000001</v>
      </c>
      <c r="DP161">
        <v>0.7598374</v>
      </c>
    </row>
    <row r="162" spans="1:202">
      <c r="A162" t="s">
        <v>261</v>
      </c>
      <c r="BK162" s="35"/>
      <c r="BT162">
        <v>0.34456949999999997</v>
      </c>
      <c r="BU162">
        <v>0.36859540000000002</v>
      </c>
      <c r="BV162">
        <v>0.38446689999999994</v>
      </c>
      <c r="BW162">
        <v>0.39893960000000001</v>
      </c>
      <c r="BX162">
        <v>0.4044527</v>
      </c>
      <c r="BY162">
        <v>0.41245170000000003</v>
      </c>
      <c r="BZ162">
        <v>0.42842019999999997</v>
      </c>
      <c r="CA162">
        <v>0.4392393</v>
      </c>
      <c r="CB162">
        <v>0.44227379999999994</v>
      </c>
      <c r="CC162">
        <v>0.45296809999999998</v>
      </c>
      <c r="CD162">
        <v>0.44643300000000002</v>
      </c>
      <c r="CE162">
        <v>0.43746689999999999</v>
      </c>
      <c r="CF162">
        <v>0.42886479999999999</v>
      </c>
      <c r="CG162">
        <v>0.43082900000000002</v>
      </c>
      <c r="CH162">
        <v>0.43078929999999999</v>
      </c>
      <c r="CI162">
        <v>0.41892839999999998</v>
      </c>
      <c r="CJ162">
        <v>0.44906679999999999</v>
      </c>
      <c r="CK162">
        <v>0.4589184</v>
      </c>
      <c r="CL162">
        <v>0.46314109999999997</v>
      </c>
      <c r="CM162">
        <v>0.4650376</v>
      </c>
      <c r="CN162">
        <v>0.46886159999999999</v>
      </c>
      <c r="CO162">
        <v>0.48068240000000001</v>
      </c>
      <c r="CP162">
        <v>0.49472160000000004</v>
      </c>
      <c r="CQ162">
        <v>0.50903209999999999</v>
      </c>
      <c r="CR162">
        <v>0.52168429999999999</v>
      </c>
      <c r="CS162">
        <v>0.53377750000000002</v>
      </c>
      <c r="CT162">
        <v>0.54540759999999999</v>
      </c>
      <c r="CU162">
        <v>0.55127680000000001</v>
      </c>
      <c r="CV162">
        <v>0.56226480000000001</v>
      </c>
      <c r="CW162">
        <v>0.56664700000000001</v>
      </c>
      <c r="CX162">
        <v>0.57356949999999995</v>
      </c>
      <c r="CY162">
        <v>0.57833140000000005</v>
      </c>
      <c r="CZ162">
        <v>0.58761299999999994</v>
      </c>
      <c r="DA162">
        <v>0.60173619999999994</v>
      </c>
      <c r="DB162">
        <v>0.61167900000000008</v>
      </c>
      <c r="DC162">
        <v>0.6231312</v>
      </c>
      <c r="DD162">
        <v>0.63574750000000002</v>
      </c>
      <c r="DE162">
        <v>0.65419120000000008</v>
      </c>
      <c r="DF162">
        <v>0.67231210000000008</v>
      </c>
      <c r="DG162">
        <v>0.68407629999999997</v>
      </c>
      <c r="DH162">
        <v>0.6984054999999999</v>
      </c>
      <c r="DI162">
        <v>0.71114769999999994</v>
      </c>
      <c r="DJ162">
        <v>0.72040300000000002</v>
      </c>
      <c r="DK162">
        <v>0.7389593000000001</v>
      </c>
      <c r="DL162">
        <v>0.74881550000000008</v>
      </c>
      <c r="DM162">
        <v>0.74942390000000003</v>
      </c>
      <c r="DN162">
        <v>0.75236219999999998</v>
      </c>
      <c r="DO162">
        <v>0.74895590000000001</v>
      </c>
      <c r="DP162">
        <v>0.75107830000000009</v>
      </c>
    </row>
    <row r="163" spans="1:202">
      <c r="A163" t="s">
        <v>262</v>
      </c>
      <c r="BK163" s="35"/>
      <c r="BT163">
        <v>0.1116993</v>
      </c>
      <c r="BU163">
        <v>0.1144418</v>
      </c>
      <c r="BV163">
        <v>0.11619260000000001</v>
      </c>
      <c r="BW163">
        <v>0.1177102</v>
      </c>
      <c r="BX163">
        <v>0.1205195</v>
      </c>
      <c r="BY163">
        <v>0.12525</v>
      </c>
      <c r="BZ163">
        <v>0.130942</v>
      </c>
      <c r="CA163">
        <v>0.1300867</v>
      </c>
      <c r="CB163">
        <v>0.1324784</v>
      </c>
      <c r="CC163">
        <v>0.1336444</v>
      </c>
      <c r="CD163">
        <v>0.13513749999999999</v>
      </c>
      <c r="CE163">
        <v>0.1381848</v>
      </c>
      <c r="CF163">
        <v>0.13897570000000001</v>
      </c>
      <c r="CG163">
        <v>0.14102239999999999</v>
      </c>
      <c r="CH163">
        <v>0.14452120000000002</v>
      </c>
      <c r="CI163">
        <v>0.14482349999999999</v>
      </c>
      <c r="CJ163">
        <v>0.1442977</v>
      </c>
      <c r="CK163">
        <v>0.14510690000000001</v>
      </c>
      <c r="CL163">
        <v>0.14247660000000001</v>
      </c>
      <c r="CM163">
        <v>0.1430543</v>
      </c>
      <c r="CN163">
        <v>0.14391590000000001</v>
      </c>
      <c r="CO163">
        <v>0.14512230000000001</v>
      </c>
      <c r="CP163">
        <v>0.14614869999999999</v>
      </c>
      <c r="CQ163">
        <v>0.14510039999999999</v>
      </c>
      <c r="CR163">
        <v>0.15421849999999998</v>
      </c>
      <c r="CS163">
        <v>0.15938920000000001</v>
      </c>
      <c r="CT163">
        <v>0.16044029999999998</v>
      </c>
      <c r="CU163">
        <v>0.16741679999999998</v>
      </c>
      <c r="CV163">
        <v>0.17541499999999999</v>
      </c>
      <c r="CW163">
        <v>0.18497910000000001</v>
      </c>
      <c r="CX163">
        <v>0.1912913</v>
      </c>
      <c r="CY163">
        <v>0.20154450000000002</v>
      </c>
      <c r="CZ163">
        <v>0.2141885</v>
      </c>
      <c r="DA163">
        <v>0.22543070000000001</v>
      </c>
      <c r="DB163">
        <v>0.2325111</v>
      </c>
      <c r="DC163">
        <v>0.2376462</v>
      </c>
      <c r="DD163">
        <v>0.244118</v>
      </c>
      <c r="DE163">
        <v>0.25177169999999999</v>
      </c>
      <c r="DF163">
        <v>0.26105660000000003</v>
      </c>
      <c r="DG163">
        <v>0.2712369</v>
      </c>
      <c r="DH163">
        <v>0.28495899999999996</v>
      </c>
      <c r="DI163">
        <v>0.30279039999999996</v>
      </c>
      <c r="DJ163">
        <v>0.312664</v>
      </c>
      <c r="DK163">
        <v>0.31793900000000003</v>
      </c>
      <c r="DL163">
        <v>0.3388621</v>
      </c>
      <c r="DM163">
        <v>0.34827959999999997</v>
      </c>
      <c r="DN163">
        <v>0.35266750000000002</v>
      </c>
      <c r="DO163">
        <v>0.3559966</v>
      </c>
      <c r="DP163">
        <v>0.3563923</v>
      </c>
    </row>
    <row r="164" spans="1:202">
      <c r="A164" t="s">
        <v>263</v>
      </c>
      <c r="BK164" s="35"/>
      <c r="BT164">
        <v>8.2582000000000003E-2</v>
      </c>
      <c r="BU164">
        <v>8.3287999999999987E-2</v>
      </c>
      <c r="BV164">
        <v>8.53796E-2</v>
      </c>
      <c r="BW164">
        <v>8.8372699999999998E-2</v>
      </c>
      <c r="BX164">
        <v>9.1949799999999998E-2</v>
      </c>
      <c r="BY164">
        <v>9.6925899999999995E-2</v>
      </c>
      <c r="BZ164">
        <v>0.10149670000000001</v>
      </c>
      <c r="CA164">
        <v>0.1040948</v>
      </c>
      <c r="CB164">
        <v>0.10749320000000001</v>
      </c>
      <c r="CC164">
        <v>0.10952249999999999</v>
      </c>
      <c r="CD164">
        <v>0.11165649999999999</v>
      </c>
      <c r="CE164">
        <v>0.1145108</v>
      </c>
      <c r="CF164">
        <v>0.116839</v>
      </c>
      <c r="CG164">
        <v>0.1185441</v>
      </c>
      <c r="CH164">
        <v>0.1218337</v>
      </c>
      <c r="CI164">
        <v>0.12275270000000001</v>
      </c>
      <c r="CJ164">
        <v>0.12148630000000001</v>
      </c>
      <c r="CK164">
        <v>0.12261279999999999</v>
      </c>
      <c r="CL164">
        <v>0.12285589999999999</v>
      </c>
      <c r="CM164">
        <v>0.1248382</v>
      </c>
      <c r="CN164">
        <v>0.12811049999999999</v>
      </c>
      <c r="CO164">
        <v>0.13065110000000002</v>
      </c>
      <c r="CP164">
        <v>0.134324</v>
      </c>
      <c r="CQ164">
        <v>0.1358558</v>
      </c>
      <c r="CR164">
        <v>0.1443112</v>
      </c>
      <c r="CS164">
        <v>0.15123239999999999</v>
      </c>
      <c r="CT164">
        <v>0.15321699999999999</v>
      </c>
      <c r="CU164">
        <v>0.16201869999999999</v>
      </c>
      <c r="CV164">
        <v>0.17083899999999999</v>
      </c>
      <c r="CW164">
        <v>0.18283959999999999</v>
      </c>
      <c r="CX164">
        <v>0.1902769</v>
      </c>
      <c r="CY164">
        <v>0.20112290000000002</v>
      </c>
      <c r="CZ164">
        <v>0.21942319999999998</v>
      </c>
      <c r="DA164">
        <v>0.23162949999999999</v>
      </c>
      <c r="DB164">
        <v>0.24131740000000002</v>
      </c>
      <c r="DC164">
        <v>0.24943029999999999</v>
      </c>
      <c r="DD164">
        <v>0.26005529999999999</v>
      </c>
      <c r="DE164">
        <v>0.26937270000000002</v>
      </c>
      <c r="DF164">
        <v>0.28061050000000004</v>
      </c>
      <c r="DG164">
        <v>0.2919503</v>
      </c>
      <c r="DH164">
        <v>0.30691550000000001</v>
      </c>
      <c r="DI164">
        <v>0.32576359999999999</v>
      </c>
      <c r="DJ164">
        <v>0.34255059999999998</v>
      </c>
      <c r="DK164">
        <v>0.3518058</v>
      </c>
      <c r="DL164">
        <v>0.3777819</v>
      </c>
      <c r="DM164">
        <v>0.38898460000000001</v>
      </c>
      <c r="DN164">
        <v>0.39661089999999999</v>
      </c>
      <c r="DO164">
        <v>0.4027328</v>
      </c>
      <c r="DP164">
        <v>0.40604960000000001</v>
      </c>
    </row>
    <row r="165" spans="1:202">
      <c r="A165" t="s">
        <v>266</v>
      </c>
      <c r="BK165" s="35"/>
      <c r="CV165">
        <v>0.56137210000000004</v>
      </c>
      <c r="CW165">
        <v>0.56273189999999995</v>
      </c>
      <c r="CX165">
        <v>0.57053310000000002</v>
      </c>
      <c r="CY165">
        <v>0.57391930000000002</v>
      </c>
      <c r="CZ165">
        <v>0.57670749999999993</v>
      </c>
      <c r="DA165">
        <v>0.58272669999999993</v>
      </c>
      <c r="DB165">
        <v>0.58987509999999999</v>
      </c>
      <c r="DC165">
        <v>0.59493439999999997</v>
      </c>
      <c r="DD165">
        <v>0.60029870000000007</v>
      </c>
      <c r="DE165">
        <v>0.60967260000000001</v>
      </c>
      <c r="DF165">
        <v>0.6161238</v>
      </c>
      <c r="DG165">
        <v>0.6187435</v>
      </c>
      <c r="DH165">
        <v>0.62969259999999994</v>
      </c>
      <c r="DI165">
        <v>0.63776739999999998</v>
      </c>
      <c r="DJ165">
        <v>0.6375537</v>
      </c>
      <c r="DK165">
        <v>0.64964349999999993</v>
      </c>
      <c r="DL165">
        <v>0.65632009999999996</v>
      </c>
      <c r="DM165">
        <v>0.65665949999999995</v>
      </c>
      <c r="DN165">
        <v>0.65811179999999991</v>
      </c>
      <c r="DO165">
        <v>0.66131720000000005</v>
      </c>
      <c r="DP165">
        <v>0.66279300000000008</v>
      </c>
    </row>
    <row r="166" spans="1:202">
      <c r="A166" t="s">
        <v>267</v>
      </c>
      <c r="BK166" s="35"/>
      <c r="CV166">
        <v>0.51540269999999999</v>
      </c>
      <c r="CW166">
        <v>0.51832729999999994</v>
      </c>
      <c r="CX166">
        <v>0.52717530000000001</v>
      </c>
      <c r="CY166">
        <v>0.53609130000000005</v>
      </c>
      <c r="CZ166">
        <v>0.54369999999999996</v>
      </c>
      <c r="DA166">
        <v>0.55555339999999998</v>
      </c>
      <c r="DB166">
        <v>0.56577069999999996</v>
      </c>
      <c r="DC166">
        <v>0.57446940000000002</v>
      </c>
      <c r="DD166">
        <v>0.58152020000000004</v>
      </c>
      <c r="DE166">
        <v>0.59157079999999995</v>
      </c>
      <c r="DF166">
        <v>0.60024880000000003</v>
      </c>
      <c r="DG166">
        <v>0.60710549999999996</v>
      </c>
      <c r="DH166">
        <v>0.62095540000000005</v>
      </c>
      <c r="DI166">
        <v>0.63276350000000003</v>
      </c>
      <c r="DJ166">
        <v>0.63838200000000001</v>
      </c>
      <c r="DK166">
        <v>0.64831599999999989</v>
      </c>
      <c r="DL166">
        <v>0.65666599999999997</v>
      </c>
      <c r="DM166">
        <v>0.65765609999999997</v>
      </c>
      <c r="DN166">
        <v>0.65848600000000002</v>
      </c>
      <c r="DO166">
        <v>0.66267279999999995</v>
      </c>
      <c r="DP166">
        <v>0.66265780000000007</v>
      </c>
    </row>
    <row r="167" spans="1:202" s="20" customFormat="1">
      <c r="A167" s="20" t="s">
        <v>268</v>
      </c>
      <c r="BK167" s="29"/>
      <c r="BT167" s="20">
        <v>0.88888360000000011</v>
      </c>
      <c r="BU167" s="20">
        <v>0.89147149999999997</v>
      </c>
      <c r="BV167" s="20">
        <v>0.90121970000000007</v>
      </c>
      <c r="BW167" s="20">
        <v>0.92875789999999991</v>
      </c>
      <c r="BX167" s="20">
        <v>0.93900530000000004</v>
      </c>
      <c r="BY167" s="20">
        <v>0.95207980000000003</v>
      </c>
      <c r="BZ167" s="20">
        <v>0.95845029999999998</v>
      </c>
      <c r="CA167" s="20">
        <v>0.95842859999999996</v>
      </c>
      <c r="CB167" s="20">
        <v>0.94625760000000003</v>
      </c>
      <c r="CC167" s="20">
        <v>0.95183449999999992</v>
      </c>
      <c r="CD167" s="20">
        <v>0.96492189999999989</v>
      </c>
      <c r="CE167" s="20">
        <v>0.97430319999999992</v>
      </c>
      <c r="CF167" s="20">
        <v>0.97895259999999995</v>
      </c>
      <c r="CG167" s="20">
        <v>0.98008709999999999</v>
      </c>
      <c r="CH167" s="20">
        <v>0.9838321000000001</v>
      </c>
      <c r="CI167" s="20">
        <v>0.98768270000000002</v>
      </c>
      <c r="CJ167" s="20">
        <v>1.00156</v>
      </c>
      <c r="CK167" s="20">
        <v>0.99355709999999997</v>
      </c>
      <c r="CL167" s="20">
        <v>0.99931939999999997</v>
      </c>
      <c r="CM167" s="20">
        <v>1.001179</v>
      </c>
      <c r="CN167" s="20">
        <v>0.99726560000000009</v>
      </c>
      <c r="CO167" s="20">
        <v>0.99082610000000004</v>
      </c>
      <c r="CP167" s="20">
        <v>0.98441869999999998</v>
      </c>
      <c r="CQ167" s="20">
        <v>0.9834927</v>
      </c>
      <c r="CR167" s="20">
        <v>0.982491</v>
      </c>
      <c r="CS167" s="20">
        <v>0.98320960000000002</v>
      </c>
      <c r="CT167" s="20">
        <v>0.97560800000000003</v>
      </c>
      <c r="CU167" s="20">
        <v>0.97001810000000011</v>
      </c>
      <c r="CV167" s="20">
        <v>0.97692690000000004</v>
      </c>
      <c r="CW167" s="20">
        <v>0.97936670000000003</v>
      </c>
      <c r="CX167" s="20">
        <v>0.98769400000000007</v>
      </c>
      <c r="CY167" s="20">
        <v>0.99564560000000002</v>
      </c>
      <c r="CZ167" s="20">
        <v>0.99842070000000005</v>
      </c>
      <c r="DA167" s="20">
        <v>1.0138469999999999</v>
      </c>
      <c r="DB167" s="20">
        <v>1.0187889999999999</v>
      </c>
      <c r="DC167" s="20">
        <v>1.021933</v>
      </c>
      <c r="DD167" s="20">
        <v>1.022821</v>
      </c>
      <c r="DE167" s="20">
        <v>1.0305629999999999</v>
      </c>
      <c r="DF167" s="20">
        <v>1.0341819999999999</v>
      </c>
      <c r="DG167" s="20">
        <v>1.033007</v>
      </c>
      <c r="DH167" s="20">
        <v>1.0315110000000001</v>
      </c>
      <c r="DI167" s="20">
        <v>1.034867</v>
      </c>
      <c r="DJ167" s="20">
        <v>1.0417339999999999</v>
      </c>
      <c r="DK167" s="20">
        <v>1.040195</v>
      </c>
      <c r="DL167" s="20">
        <v>1.027814</v>
      </c>
      <c r="DM167" s="20">
        <v>1.0251170000000001</v>
      </c>
      <c r="DN167" s="20">
        <v>1.039504</v>
      </c>
      <c r="DO167" s="20">
        <v>1.036537</v>
      </c>
      <c r="DP167" s="20">
        <v>1.039455</v>
      </c>
    </row>
    <row r="168" spans="1:202">
      <c r="A168" t="s">
        <v>269</v>
      </c>
      <c r="BT168">
        <v>0.78966729999999996</v>
      </c>
      <c r="BU168">
        <v>0.79148689999999999</v>
      </c>
      <c r="BV168">
        <v>0.79975560000000001</v>
      </c>
      <c r="BW168">
        <v>0.82290149999999995</v>
      </c>
      <c r="BX168">
        <v>0.82970110000000008</v>
      </c>
      <c r="BY168">
        <v>0.8585183999999999</v>
      </c>
      <c r="BZ168">
        <v>0.8741876999999999</v>
      </c>
      <c r="CA168">
        <v>0.87643680000000002</v>
      </c>
      <c r="CB168">
        <v>0.86498500000000011</v>
      </c>
      <c r="CC168">
        <v>0.87017060000000002</v>
      </c>
      <c r="CD168">
        <v>0.88355590000000006</v>
      </c>
      <c r="CE168">
        <v>0.89258750000000009</v>
      </c>
      <c r="CF168">
        <v>0.89574140000000002</v>
      </c>
      <c r="CG168">
        <v>0.89495649999999993</v>
      </c>
      <c r="CH168">
        <v>0.90106639999999993</v>
      </c>
      <c r="CI168">
        <v>0.90752630000000001</v>
      </c>
      <c r="CJ168">
        <v>0.92789089999999996</v>
      </c>
      <c r="CK168">
        <v>0.92371350000000008</v>
      </c>
      <c r="CL168">
        <v>0.93093389999999998</v>
      </c>
      <c r="CM168">
        <v>0.93386399999999992</v>
      </c>
      <c r="CN168">
        <v>0.93318760000000001</v>
      </c>
      <c r="CO168">
        <v>0.93176579999999998</v>
      </c>
      <c r="CP168">
        <v>0.92924509999999994</v>
      </c>
      <c r="CQ168">
        <v>0.9314328999999999</v>
      </c>
      <c r="CR168">
        <v>0.93269350000000006</v>
      </c>
      <c r="CS168">
        <v>0.93453900000000001</v>
      </c>
      <c r="CT168">
        <v>0.9285544</v>
      </c>
      <c r="CU168">
        <v>0.92618440000000002</v>
      </c>
      <c r="CV168">
        <v>0.9341467</v>
      </c>
      <c r="CW168">
        <v>0.93893799999999994</v>
      </c>
      <c r="CX168">
        <v>0.94733050000000008</v>
      </c>
      <c r="CY168">
        <v>0.95770619999999995</v>
      </c>
      <c r="CZ168">
        <v>0.96146820000000011</v>
      </c>
      <c r="DA168">
        <v>0.98749930000000008</v>
      </c>
      <c r="DB168">
        <v>0.99284600000000001</v>
      </c>
      <c r="DC168">
        <v>0.99730999999999992</v>
      </c>
      <c r="DD168">
        <v>1.000478</v>
      </c>
      <c r="DE168">
        <v>1.0093220000000001</v>
      </c>
      <c r="DF168">
        <v>1.016662</v>
      </c>
      <c r="DG168">
        <v>1.018081</v>
      </c>
      <c r="DH168">
        <v>1.017763</v>
      </c>
      <c r="DI168">
        <v>1.022405</v>
      </c>
      <c r="DJ168">
        <v>1.0311839999999999</v>
      </c>
      <c r="DK168">
        <v>1.0390189999999999</v>
      </c>
      <c r="DL168">
        <v>1.026662</v>
      </c>
      <c r="DM168">
        <v>1.0248330000000001</v>
      </c>
      <c r="DN168">
        <v>1.043828</v>
      </c>
      <c r="DO168">
        <v>1.039337</v>
      </c>
      <c r="DP168">
        <v>1.0413460000000001</v>
      </c>
    </row>
    <row r="169" spans="1:202">
      <c r="A169" t="s">
        <v>271</v>
      </c>
      <c r="CX169">
        <v>5.8491899999999998E-3</v>
      </c>
      <c r="CY169">
        <v>5.5914099999999998E-3</v>
      </c>
      <c r="CZ169">
        <v>5.3344100000000004E-3</v>
      </c>
      <c r="DA169">
        <v>5.0679100000000001E-3</v>
      </c>
      <c r="DB169">
        <v>4.8797700000000003E-3</v>
      </c>
      <c r="DC169">
        <v>4.5959800000000004E-3</v>
      </c>
      <c r="DD169">
        <v>4.33373E-3</v>
      </c>
      <c r="DE169">
        <v>4.1089100000000003E-3</v>
      </c>
      <c r="DF169">
        <v>3.9456500000000002E-3</v>
      </c>
      <c r="DG169">
        <v>3.68864E-3</v>
      </c>
      <c r="DH169">
        <v>3.5247E-3</v>
      </c>
      <c r="DI169">
        <v>3.3256000000000002E-3</v>
      </c>
      <c r="DJ169">
        <v>3.1717799999999999E-3</v>
      </c>
      <c r="DK169">
        <v>3.03412E-3</v>
      </c>
      <c r="DL169">
        <v>2.8994799999999999E-3</v>
      </c>
      <c r="DM169">
        <v>2.7755000000000002E-3</v>
      </c>
      <c r="DN169">
        <v>2.6563400000000001E-3</v>
      </c>
      <c r="DO169">
        <v>2.5393299999999998E-3</v>
      </c>
      <c r="DP169">
        <v>2.4420599999999998E-3</v>
      </c>
      <c r="DQ169">
        <v>2.36688E-3</v>
      </c>
      <c r="DR169">
        <v>2.29321E-3</v>
      </c>
      <c r="DS169">
        <v>2.2495200000000001E-3</v>
      </c>
      <c r="DT169">
        <v>2.2741699999999998E-3</v>
      </c>
      <c r="DU169">
        <v>2.2804700000000002E-3</v>
      </c>
      <c r="DV169">
        <v>2.2740500000000001E-3</v>
      </c>
      <c r="DW169">
        <v>2.2907000000000001E-3</v>
      </c>
      <c r="DX169">
        <v>2.2581099999999998E-3</v>
      </c>
      <c r="DY169">
        <v>2.2240200000000002E-3</v>
      </c>
      <c r="DZ169">
        <v>2.1912099999999999E-3</v>
      </c>
      <c r="EA169">
        <v>2.1588200000000001E-3</v>
      </c>
      <c r="EB169">
        <v>2.1266499999999999E-3</v>
      </c>
      <c r="EC169">
        <v>2.0951500000000001E-3</v>
      </c>
      <c r="ED169">
        <v>2.0641499999999998E-3</v>
      </c>
      <c r="EE169">
        <v>2.0329699999999998E-3</v>
      </c>
      <c r="EF169">
        <v>2.0007499999999999E-3</v>
      </c>
      <c r="EG169">
        <v>1.9690599999999999E-3</v>
      </c>
      <c r="EH169">
        <v>1.93647E-3</v>
      </c>
      <c r="EI169">
        <v>1.9045799999999999E-3</v>
      </c>
      <c r="EJ169">
        <v>1.8717199999999999E-3</v>
      </c>
      <c r="EK169">
        <v>1.8387799999999999E-3</v>
      </c>
      <c r="EL169">
        <v>1.80671E-3</v>
      </c>
      <c r="EM169">
        <v>1.77447E-3</v>
      </c>
      <c r="EN169">
        <v>1.7435700000000001E-3</v>
      </c>
      <c r="EO169">
        <v>1.71334E-3</v>
      </c>
      <c r="EP169">
        <v>1.68373E-3</v>
      </c>
      <c r="EQ169">
        <v>1.65547E-3</v>
      </c>
      <c r="ER169">
        <v>1.62704E-3</v>
      </c>
      <c r="ES169">
        <v>1.6005699999999999E-3</v>
      </c>
      <c r="ET169">
        <v>1.57598E-3</v>
      </c>
      <c r="EU169">
        <v>1.55178E-3</v>
      </c>
      <c r="EV169">
        <v>1.5281400000000001E-3</v>
      </c>
      <c r="EW169">
        <v>1.5061499999999999E-3</v>
      </c>
      <c r="EX169">
        <v>1.4838399999999999E-3</v>
      </c>
      <c r="EY169">
        <v>1.46232E-3</v>
      </c>
      <c r="EZ169">
        <v>1.44064E-3</v>
      </c>
      <c r="FA169">
        <v>1.4181199999999999E-3</v>
      </c>
      <c r="FB169">
        <v>1.3965900000000001E-3</v>
      </c>
      <c r="FC169">
        <v>1.3748E-3</v>
      </c>
      <c r="FD169">
        <v>1.3534599999999999E-3</v>
      </c>
      <c r="FE169">
        <v>1.3319899999999999E-3</v>
      </c>
      <c r="FF169">
        <v>1.30985E-3</v>
      </c>
      <c r="FG169">
        <v>1.2882099999999999E-3</v>
      </c>
      <c r="FH169">
        <v>1.2661599999999999E-3</v>
      </c>
      <c r="FI169">
        <v>1.2444400000000001E-3</v>
      </c>
      <c r="FJ169">
        <v>1.22349E-3</v>
      </c>
      <c r="FK169">
        <v>1.20232E-3</v>
      </c>
      <c r="FL169">
        <v>1.18066E-3</v>
      </c>
      <c r="FM169">
        <v>1.15909E-3</v>
      </c>
      <c r="FN169">
        <v>1.1374600000000001E-3</v>
      </c>
      <c r="FO169">
        <v>1.11725E-3</v>
      </c>
      <c r="FP169">
        <v>1.0959100000000001E-3</v>
      </c>
      <c r="FQ169">
        <v>1.0755700000000001E-3</v>
      </c>
      <c r="FR169">
        <v>1.05499E-3</v>
      </c>
      <c r="FS169">
        <v>1.0357599999999999E-3</v>
      </c>
      <c r="FT169">
        <v>1.0174299999999999E-3</v>
      </c>
      <c r="FU169">
        <v>9.9868999999999999E-4</v>
      </c>
      <c r="FV169">
        <v>9.8116000000000002E-4</v>
      </c>
      <c r="FW169">
        <v>9.6352999999999999E-4</v>
      </c>
      <c r="FX169">
        <v>9.4538000000000001E-4</v>
      </c>
      <c r="FY169">
        <v>9.2834999999999999E-4</v>
      </c>
      <c r="FZ169">
        <v>9.1191999999999998E-4</v>
      </c>
      <c r="GA169">
        <v>8.9592000000000003E-4</v>
      </c>
      <c r="GB169">
        <v>8.8139000000000002E-4</v>
      </c>
      <c r="GC169">
        <v>8.6536999999999996E-4</v>
      </c>
      <c r="GD169">
        <v>8.5136000000000001E-4</v>
      </c>
      <c r="GE169">
        <v>8.3759000000000004E-4</v>
      </c>
      <c r="GF169">
        <v>8.2357999999999997E-4</v>
      </c>
      <c r="GG169">
        <v>8.1028999999999997E-4</v>
      </c>
      <c r="GH169">
        <v>7.9746999999999999E-4</v>
      </c>
      <c r="GI169">
        <v>7.8494999999999997E-4</v>
      </c>
      <c r="GJ169">
        <v>7.7181000000000005E-4</v>
      </c>
      <c r="GK169">
        <v>7.5918999999999997E-4</v>
      </c>
      <c r="GL169">
        <v>7.4711000000000005E-4</v>
      </c>
      <c r="GM169">
        <v>7.3472000000000001E-4</v>
      </c>
      <c r="GN169">
        <v>7.2249E-4</v>
      </c>
      <c r="GO169">
        <v>7.1038999999999998E-4</v>
      </c>
      <c r="GP169">
        <v>6.9850000000000001E-4</v>
      </c>
      <c r="GQ169">
        <v>6.8709999999999995E-4</v>
      </c>
      <c r="GR169">
        <v>6.7504999999999996E-4</v>
      </c>
      <c r="GS169">
        <v>6.6266999999999997E-4</v>
      </c>
      <c r="GT169">
        <v>6.5147999999999996E-4</v>
      </c>
    </row>
    <row r="170" spans="1:202">
      <c r="A170" t="s">
        <v>272</v>
      </c>
      <c r="CX170">
        <v>1.8701499999999999E-3</v>
      </c>
      <c r="CY170">
        <v>1.8323899999999999E-3</v>
      </c>
      <c r="CZ170">
        <v>1.8059199999999999E-3</v>
      </c>
      <c r="DA170">
        <v>1.7460100000000001E-3</v>
      </c>
      <c r="DB170">
        <v>1.74771E-3</v>
      </c>
      <c r="DC170">
        <v>1.67453E-3</v>
      </c>
      <c r="DD170">
        <v>1.60407E-3</v>
      </c>
      <c r="DE170">
        <v>1.5570200000000001E-3</v>
      </c>
      <c r="DF170">
        <v>1.55416E-3</v>
      </c>
      <c r="DG170">
        <v>1.45006E-3</v>
      </c>
      <c r="DH170">
        <v>1.42665E-3</v>
      </c>
      <c r="DI170">
        <v>1.35085E-3</v>
      </c>
      <c r="DJ170">
        <v>1.31415E-3</v>
      </c>
      <c r="DK170">
        <v>1.2648099999999999E-3</v>
      </c>
      <c r="DL170">
        <v>1.23247E-3</v>
      </c>
      <c r="DM170">
        <v>1.2050699999999999E-3</v>
      </c>
      <c r="DN170">
        <v>1.1723899999999999E-3</v>
      </c>
      <c r="DO170">
        <v>1.14112E-3</v>
      </c>
      <c r="DP170">
        <v>1.11826E-3</v>
      </c>
      <c r="DQ170">
        <v>1.08943E-3</v>
      </c>
      <c r="DR170">
        <v>1.0617700000000001E-3</v>
      </c>
      <c r="DS170">
        <v>1.0385399999999999E-3</v>
      </c>
      <c r="DT170">
        <v>1.03337E-3</v>
      </c>
      <c r="DU170">
        <v>1.0196700000000001E-3</v>
      </c>
      <c r="DV170">
        <v>1.01651E-3</v>
      </c>
      <c r="DW170">
        <v>1.0277400000000001E-3</v>
      </c>
      <c r="DX170">
        <v>1.02648E-3</v>
      </c>
      <c r="DY170">
        <v>1.02454E-3</v>
      </c>
      <c r="DZ170">
        <v>1.0196999999999999E-3</v>
      </c>
      <c r="EA170">
        <v>1.01179E-3</v>
      </c>
      <c r="EB170">
        <v>1.0014500000000001E-3</v>
      </c>
      <c r="EC170">
        <v>9.8912999999999996E-4</v>
      </c>
      <c r="ED170">
        <v>9.7652000000000004E-4</v>
      </c>
      <c r="EE170">
        <v>9.6369999999999995E-4</v>
      </c>
      <c r="EF170">
        <v>9.5069999999999996E-4</v>
      </c>
      <c r="EG170">
        <v>9.3784999999999995E-4</v>
      </c>
      <c r="EH170">
        <v>9.2449000000000003E-4</v>
      </c>
      <c r="EI170">
        <v>9.1129000000000004E-4</v>
      </c>
      <c r="EJ170">
        <v>8.9751000000000002E-4</v>
      </c>
      <c r="EK170">
        <v>8.8345000000000003E-4</v>
      </c>
      <c r="EL170">
        <v>8.6932999999999997E-4</v>
      </c>
      <c r="EM170">
        <v>8.5435000000000003E-4</v>
      </c>
      <c r="EN170">
        <v>8.3956999999999999E-4</v>
      </c>
      <c r="EO170">
        <v>8.2505999999999996E-4</v>
      </c>
      <c r="EP170">
        <v>8.1083999999999995E-4</v>
      </c>
      <c r="EQ170">
        <v>7.9679999999999996E-4</v>
      </c>
      <c r="ER170">
        <v>7.8268000000000001E-4</v>
      </c>
      <c r="ES170">
        <v>7.6906000000000001E-4</v>
      </c>
      <c r="ET170">
        <v>7.5584999999999997E-4</v>
      </c>
      <c r="EU170">
        <v>7.4286000000000003E-4</v>
      </c>
      <c r="EV170">
        <v>7.2988999999999997E-4</v>
      </c>
      <c r="EW170">
        <v>7.1748999999999999E-4</v>
      </c>
      <c r="EX170">
        <v>7.0502E-4</v>
      </c>
      <c r="EY170">
        <v>6.9359000000000001E-4</v>
      </c>
      <c r="EZ170">
        <v>6.8254999999999998E-4</v>
      </c>
      <c r="FA170">
        <v>6.7142000000000005E-4</v>
      </c>
      <c r="FB170">
        <v>6.6124E-4</v>
      </c>
      <c r="FC170">
        <v>6.5063999999999996E-4</v>
      </c>
      <c r="FD170">
        <v>6.4013000000000004E-4</v>
      </c>
      <c r="FE170">
        <v>6.2964E-4</v>
      </c>
      <c r="FF170">
        <v>6.1899999999999998E-4</v>
      </c>
      <c r="FG170">
        <v>6.0873000000000003E-4</v>
      </c>
      <c r="FH170">
        <v>5.9854000000000005E-4</v>
      </c>
      <c r="FI170">
        <v>5.8830999999999998E-4</v>
      </c>
      <c r="FJ170">
        <v>5.7828000000000003E-4</v>
      </c>
      <c r="FK170">
        <v>5.6809000000000004E-4</v>
      </c>
      <c r="FL170">
        <v>5.5791E-4</v>
      </c>
      <c r="FM170">
        <v>5.4827000000000001E-4</v>
      </c>
      <c r="FN170">
        <v>5.3801000000000001E-4</v>
      </c>
      <c r="FO170">
        <v>5.2851000000000005E-4</v>
      </c>
      <c r="FP170">
        <v>5.1833999999999995E-4</v>
      </c>
      <c r="FQ170">
        <v>5.0825000000000002E-4</v>
      </c>
      <c r="FR170">
        <v>4.9815000000000005E-4</v>
      </c>
      <c r="FS170">
        <v>4.8844999999999997E-4</v>
      </c>
      <c r="FT170">
        <v>4.7875000000000001E-4</v>
      </c>
      <c r="FU170">
        <v>4.6884999999999999E-4</v>
      </c>
      <c r="FV170">
        <v>4.5943999999999998E-4</v>
      </c>
      <c r="FW170">
        <v>4.5012999999999997E-4</v>
      </c>
      <c r="FX170">
        <v>4.4086E-4</v>
      </c>
      <c r="FY170">
        <v>4.3208999999999999E-4</v>
      </c>
      <c r="FZ170">
        <v>4.2347000000000001E-4</v>
      </c>
      <c r="GA170">
        <v>4.1507000000000002E-4</v>
      </c>
      <c r="GB170">
        <v>4.0727E-4</v>
      </c>
      <c r="GC170">
        <v>3.9858E-4</v>
      </c>
      <c r="GD170">
        <v>3.9106999999999998E-4</v>
      </c>
      <c r="GE170">
        <v>3.8385999999999997E-4</v>
      </c>
      <c r="GF170">
        <v>3.7657000000000001E-4</v>
      </c>
      <c r="GG170">
        <v>3.6974000000000002E-4</v>
      </c>
      <c r="GH170">
        <v>3.6307000000000001E-4</v>
      </c>
      <c r="GI170">
        <v>3.5654000000000003E-4</v>
      </c>
      <c r="GJ170">
        <v>3.4995000000000002E-4</v>
      </c>
      <c r="GK170">
        <v>3.4332999999999998E-4</v>
      </c>
      <c r="GL170">
        <v>3.3731000000000001E-4</v>
      </c>
      <c r="GM170">
        <v>3.3083E-4</v>
      </c>
      <c r="GN170">
        <v>3.2464000000000001E-4</v>
      </c>
      <c r="GO170">
        <v>3.1825000000000001E-4</v>
      </c>
      <c r="GP170">
        <v>3.1229000000000001E-4</v>
      </c>
      <c r="GQ170">
        <v>3.0665999999999999E-4</v>
      </c>
      <c r="GR170">
        <v>3.0060999999999998E-4</v>
      </c>
      <c r="GS170">
        <v>2.9453999999999998E-4</v>
      </c>
      <c r="GT170">
        <v>2.8905000000000001E-4</v>
      </c>
    </row>
    <row r="171" spans="1:202">
      <c r="A171" t="s">
        <v>273</v>
      </c>
      <c r="CX171">
        <v>1.03308E-3</v>
      </c>
      <c r="CY171">
        <v>1.0105100000000001E-3</v>
      </c>
      <c r="CZ171">
        <v>9.9668000000000001E-4</v>
      </c>
      <c r="DA171">
        <v>9.7634000000000002E-4</v>
      </c>
      <c r="DB171">
        <v>9.8838000000000007E-4</v>
      </c>
      <c r="DC171">
        <v>9.5750999999999996E-4</v>
      </c>
      <c r="DD171">
        <v>9.1925999999999998E-4</v>
      </c>
      <c r="DE171">
        <v>8.9806E-4</v>
      </c>
      <c r="DF171">
        <v>9.0618000000000003E-4</v>
      </c>
      <c r="DG171">
        <v>8.5596000000000001E-4</v>
      </c>
      <c r="DH171">
        <v>8.4975999999999997E-4</v>
      </c>
      <c r="DI171">
        <v>8.0838999999999998E-4</v>
      </c>
      <c r="DJ171">
        <v>7.8925999999999996E-4</v>
      </c>
      <c r="DK171">
        <v>7.6464999999999997E-4</v>
      </c>
      <c r="DL171">
        <v>7.4724000000000004E-4</v>
      </c>
      <c r="DM171">
        <v>7.3433000000000005E-4</v>
      </c>
      <c r="DN171">
        <v>7.1454000000000005E-4</v>
      </c>
      <c r="DO171">
        <v>6.9746999999999995E-4</v>
      </c>
      <c r="DP171">
        <v>6.8272000000000005E-4</v>
      </c>
      <c r="DQ171">
        <v>6.6741999999999995E-4</v>
      </c>
      <c r="DR171">
        <v>6.5127999999999996E-4</v>
      </c>
      <c r="DS171">
        <v>6.4900999999999999E-4</v>
      </c>
      <c r="DT171">
        <v>6.4086999999999998E-4</v>
      </c>
      <c r="DU171">
        <v>6.1967999999999995E-4</v>
      </c>
      <c r="DV171">
        <v>6.1114000000000003E-4</v>
      </c>
      <c r="DW171">
        <v>6.1025999999999995E-4</v>
      </c>
      <c r="DX171">
        <v>6.0156999999999995E-4</v>
      </c>
      <c r="DY171">
        <v>5.9373E-4</v>
      </c>
      <c r="DZ171">
        <v>5.8799999999999998E-4</v>
      </c>
      <c r="EA171">
        <v>5.8392000000000003E-4</v>
      </c>
      <c r="EB171">
        <v>5.8124999999999995E-4</v>
      </c>
      <c r="EC171">
        <v>5.7952000000000004E-4</v>
      </c>
      <c r="ED171">
        <v>5.7830999999999996E-4</v>
      </c>
      <c r="EE171">
        <v>5.7594000000000005E-4</v>
      </c>
      <c r="EF171">
        <v>5.7209000000000003E-4</v>
      </c>
      <c r="EG171">
        <v>5.6703999999999999E-4</v>
      </c>
      <c r="EH171">
        <v>5.6043E-4</v>
      </c>
      <c r="EI171">
        <v>5.5356999999999997E-4</v>
      </c>
      <c r="EJ171">
        <v>5.4664000000000004E-4</v>
      </c>
      <c r="EK171">
        <v>5.3967000000000002E-4</v>
      </c>
      <c r="EL171">
        <v>5.3273000000000003E-4</v>
      </c>
      <c r="EM171">
        <v>5.2547E-4</v>
      </c>
      <c r="EN171">
        <v>5.1825000000000005E-4</v>
      </c>
      <c r="EO171">
        <v>5.1095000000000003E-4</v>
      </c>
      <c r="EP171">
        <v>5.0365999999999996E-4</v>
      </c>
      <c r="EQ171">
        <v>4.9633000000000001E-4</v>
      </c>
      <c r="ER171">
        <v>4.8859999999999995E-4</v>
      </c>
      <c r="ES171">
        <v>4.8104000000000002E-4</v>
      </c>
      <c r="ET171">
        <v>4.7370000000000002E-4</v>
      </c>
      <c r="EU171">
        <v>4.6629000000000001E-4</v>
      </c>
      <c r="EV171">
        <v>4.5877E-4</v>
      </c>
      <c r="EW171">
        <v>4.5156999999999999E-4</v>
      </c>
      <c r="EX171">
        <v>4.4417000000000002E-4</v>
      </c>
      <c r="EY171">
        <v>4.3706000000000002E-4</v>
      </c>
      <c r="EZ171">
        <v>4.3017000000000001E-4</v>
      </c>
      <c r="FA171">
        <v>4.2318999999999999E-4</v>
      </c>
      <c r="FB171">
        <v>4.1660999999999998E-4</v>
      </c>
      <c r="FC171">
        <v>4.1007000000000001E-4</v>
      </c>
      <c r="FD171">
        <v>4.0389000000000001E-4</v>
      </c>
      <c r="FE171">
        <v>3.9795E-4</v>
      </c>
      <c r="FF171">
        <v>3.9211999999999998E-4</v>
      </c>
      <c r="FG171">
        <v>3.8657999999999997E-4</v>
      </c>
      <c r="FH171">
        <v>3.8107000000000001E-4</v>
      </c>
      <c r="FI171">
        <v>3.7554999999999999E-4</v>
      </c>
      <c r="FJ171">
        <v>3.7022999999999998E-4</v>
      </c>
      <c r="FK171">
        <v>3.6486E-4</v>
      </c>
      <c r="FL171">
        <v>3.5951000000000001E-4</v>
      </c>
      <c r="FM171">
        <v>3.5441999999999998E-4</v>
      </c>
      <c r="FN171">
        <v>3.4906999999999999E-4</v>
      </c>
      <c r="FO171">
        <v>3.4411000000000001E-4</v>
      </c>
      <c r="FP171">
        <v>3.3879E-4</v>
      </c>
      <c r="FQ171">
        <v>3.3363000000000002E-4</v>
      </c>
      <c r="FR171">
        <v>3.2846999999999998E-4</v>
      </c>
      <c r="FS171">
        <v>3.2336000000000002E-4</v>
      </c>
      <c r="FT171">
        <v>3.1823000000000002E-4</v>
      </c>
      <c r="FU171">
        <v>3.1296999999999998E-4</v>
      </c>
      <c r="FV171">
        <v>3.078E-4</v>
      </c>
      <c r="FW171">
        <v>3.0255000000000001E-4</v>
      </c>
      <c r="FX171">
        <v>2.9726999999999998E-4</v>
      </c>
      <c r="FY171">
        <v>2.9215000000000003E-4</v>
      </c>
      <c r="FZ171">
        <v>2.8703000000000002E-4</v>
      </c>
      <c r="GA171">
        <v>2.8204E-4</v>
      </c>
      <c r="GB171">
        <v>2.7743000000000001E-4</v>
      </c>
      <c r="GC171">
        <v>2.7231999999999999E-4</v>
      </c>
      <c r="GD171">
        <v>2.6788000000000002E-4</v>
      </c>
      <c r="GE171">
        <v>2.6357000000000003E-4</v>
      </c>
      <c r="GF171">
        <v>2.5918000000000002E-4</v>
      </c>
      <c r="GG171">
        <v>2.5503E-4</v>
      </c>
      <c r="GH171">
        <v>2.5096999999999999E-4</v>
      </c>
      <c r="GI171">
        <v>2.4701999999999998E-4</v>
      </c>
      <c r="GJ171">
        <v>2.4308000000000001E-4</v>
      </c>
      <c r="GK171">
        <v>2.3923999999999999E-4</v>
      </c>
      <c r="GL171">
        <v>2.3578E-4</v>
      </c>
      <c r="GM171">
        <v>2.3203000000000001E-4</v>
      </c>
      <c r="GN171">
        <v>2.2848000000000001E-4</v>
      </c>
      <c r="GO171">
        <v>2.2488E-4</v>
      </c>
      <c r="GP171">
        <v>2.2139999999999999E-4</v>
      </c>
      <c r="GQ171">
        <v>2.1811000000000001E-4</v>
      </c>
      <c r="GR171">
        <v>2.1463999999999999E-4</v>
      </c>
      <c r="GS171">
        <v>2.1115000000000001E-4</v>
      </c>
      <c r="GT171">
        <v>2.0799999999999999E-4</v>
      </c>
    </row>
    <row r="172" spans="1:202">
      <c r="A172" t="s">
        <v>274</v>
      </c>
      <c r="CX172">
        <v>1.3997E-3</v>
      </c>
      <c r="CY172">
        <v>1.37334E-3</v>
      </c>
      <c r="CZ172">
        <v>1.34906E-3</v>
      </c>
      <c r="DA172">
        <v>1.3139899999999999E-3</v>
      </c>
      <c r="DB172">
        <v>1.30511E-3</v>
      </c>
      <c r="DC172">
        <v>1.2523199999999999E-3</v>
      </c>
      <c r="DD172">
        <v>1.20261E-3</v>
      </c>
      <c r="DE172">
        <v>1.17691E-3</v>
      </c>
      <c r="DF172">
        <v>1.18213E-3</v>
      </c>
      <c r="DG172">
        <v>1.13338E-3</v>
      </c>
      <c r="DH172">
        <v>1.12757E-3</v>
      </c>
      <c r="DI172">
        <v>1.08602E-3</v>
      </c>
      <c r="DJ172">
        <v>1.0584699999999999E-3</v>
      </c>
      <c r="DK172">
        <v>1.0217799999999999E-3</v>
      </c>
      <c r="DL172">
        <v>9.9956999999999997E-4</v>
      </c>
      <c r="DM172">
        <v>9.8032999999999996E-4</v>
      </c>
      <c r="DN172">
        <v>9.5728999999999996E-4</v>
      </c>
      <c r="DO172">
        <v>9.4068000000000005E-4</v>
      </c>
      <c r="DP172">
        <v>9.2595000000000004E-4</v>
      </c>
      <c r="DQ172">
        <v>9.1281000000000001E-4</v>
      </c>
      <c r="DR172">
        <v>8.8416999999999999E-4</v>
      </c>
      <c r="DS172">
        <v>9.5733000000000005E-4</v>
      </c>
      <c r="DT172">
        <v>9.2597000000000003E-4</v>
      </c>
      <c r="DU172">
        <v>8.5908999999999996E-4</v>
      </c>
      <c r="DV172">
        <v>8.4294000000000003E-4</v>
      </c>
      <c r="DW172">
        <v>8.3843999999999998E-4</v>
      </c>
      <c r="DX172">
        <v>8.2574999999999999E-4</v>
      </c>
      <c r="DY172">
        <v>8.1327999999999999E-4</v>
      </c>
      <c r="DZ172">
        <v>8.0228000000000005E-4</v>
      </c>
      <c r="EA172">
        <v>7.9179999999999995E-4</v>
      </c>
      <c r="EB172">
        <v>7.8131999999999995E-4</v>
      </c>
      <c r="EC172">
        <v>7.7043000000000001E-4</v>
      </c>
      <c r="ED172">
        <v>7.6062000000000005E-4</v>
      </c>
      <c r="EE172">
        <v>7.5279999999999998E-4</v>
      </c>
      <c r="EF172">
        <v>7.4688E-4</v>
      </c>
      <c r="EG172">
        <v>7.4295999999999997E-4</v>
      </c>
      <c r="EH172">
        <v>7.4076000000000003E-4</v>
      </c>
      <c r="EI172">
        <v>7.3974000000000002E-4</v>
      </c>
      <c r="EJ172">
        <v>7.3744999999999995E-4</v>
      </c>
      <c r="EK172">
        <v>7.3320000000000004E-4</v>
      </c>
      <c r="EL172">
        <v>7.2711E-4</v>
      </c>
      <c r="EM172">
        <v>7.1876000000000004E-4</v>
      </c>
      <c r="EN172">
        <v>7.1000000000000002E-4</v>
      </c>
      <c r="EO172">
        <v>7.0133000000000001E-4</v>
      </c>
      <c r="EP172">
        <v>6.9282000000000002E-4</v>
      </c>
      <c r="EQ172">
        <v>6.8435000000000002E-4</v>
      </c>
      <c r="ER172">
        <v>6.7555000000000002E-4</v>
      </c>
      <c r="ES172">
        <v>6.6697000000000002E-4</v>
      </c>
      <c r="ET172">
        <v>6.5837999999999997E-4</v>
      </c>
      <c r="EU172">
        <v>6.4959999999999996E-4</v>
      </c>
      <c r="EV172">
        <v>6.4055000000000004E-4</v>
      </c>
      <c r="EW172">
        <v>6.3150000000000001E-4</v>
      </c>
      <c r="EX172">
        <v>6.2202999999999998E-4</v>
      </c>
      <c r="EY172">
        <v>6.1286000000000001E-4</v>
      </c>
      <c r="EZ172">
        <v>6.0373999999999996E-4</v>
      </c>
      <c r="FA172">
        <v>5.9444000000000001E-4</v>
      </c>
      <c r="FB172">
        <v>5.8567999999999999E-4</v>
      </c>
      <c r="FC172">
        <v>5.7673000000000002E-4</v>
      </c>
      <c r="FD172">
        <v>5.6798000000000005E-4</v>
      </c>
      <c r="FE172">
        <v>5.5960000000000005E-4</v>
      </c>
      <c r="FF172">
        <v>5.5122999999999999E-4</v>
      </c>
      <c r="FG172">
        <v>5.4314000000000001E-4</v>
      </c>
      <c r="FH172">
        <v>5.354E-4</v>
      </c>
      <c r="FI172">
        <v>5.2795999999999995E-4</v>
      </c>
      <c r="FJ172">
        <v>5.2094999999999995E-4</v>
      </c>
      <c r="FK172">
        <v>5.1411999999999996E-4</v>
      </c>
      <c r="FL172">
        <v>5.0750999999999997E-4</v>
      </c>
      <c r="FM172">
        <v>5.0126000000000001E-4</v>
      </c>
      <c r="FN172">
        <v>4.9476000000000001E-4</v>
      </c>
      <c r="FO172">
        <v>4.8881E-4</v>
      </c>
      <c r="FP172">
        <v>4.8246999999999998E-4</v>
      </c>
      <c r="FQ172">
        <v>4.7634000000000001E-4</v>
      </c>
      <c r="FR172">
        <v>4.7029999999999999E-4</v>
      </c>
      <c r="FS172">
        <v>4.6432E-4</v>
      </c>
      <c r="FT172">
        <v>4.5826999999999999E-4</v>
      </c>
      <c r="FU172">
        <v>4.5206000000000001E-4</v>
      </c>
      <c r="FV172">
        <v>4.4599E-4</v>
      </c>
      <c r="FW172">
        <v>4.3982E-4</v>
      </c>
      <c r="FX172">
        <v>4.3353E-4</v>
      </c>
      <c r="FY172">
        <v>4.2744000000000001E-4</v>
      </c>
      <c r="FZ172">
        <v>4.2124000000000003E-4</v>
      </c>
      <c r="GA172">
        <v>4.1503999999999998E-4</v>
      </c>
      <c r="GB172">
        <v>4.0910000000000002E-4</v>
      </c>
      <c r="GC172">
        <v>4.0252000000000002E-4</v>
      </c>
      <c r="GD172">
        <v>3.9660999999999999E-4</v>
      </c>
      <c r="GE172">
        <v>3.9072999999999999E-4</v>
      </c>
      <c r="GF172">
        <v>3.8472000000000002E-4</v>
      </c>
      <c r="GG172">
        <v>3.7903999999999998E-4</v>
      </c>
      <c r="GH172">
        <v>3.7346999999999999E-4</v>
      </c>
      <c r="GI172">
        <v>3.6807000000000002E-4</v>
      </c>
      <c r="GJ172">
        <v>3.6268999999999999E-4</v>
      </c>
      <c r="GK172">
        <v>3.5741000000000001E-4</v>
      </c>
      <c r="GL172">
        <v>3.5254999999999998E-4</v>
      </c>
      <c r="GM172">
        <v>3.4731999999999997E-4</v>
      </c>
      <c r="GN172">
        <v>3.4239999999999997E-4</v>
      </c>
      <c r="GO172">
        <v>3.3747999999999997E-4</v>
      </c>
      <c r="GP172">
        <v>3.3283999999999999E-4</v>
      </c>
      <c r="GQ172">
        <v>3.2852000000000001E-4</v>
      </c>
      <c r="GR172">
        <v>3.2394999999999999E-4</v>
      </c>
      <c r="GS172">
        <v>3.1945999999999998E-4</v>
      </c>
      <c r="GT172">
        <v>3.1545999999999999E-4</v>
      </c>
    </row>
    <row r="173" spans="1:202">
      <c r="A173" t="s">
        <v>275</v>
      </c>
      <c r="CX173">
        <v>1.7826599999999999E-3</v>
      </c>
      <c r="CY173">
        <v>1.75479E-3</v>
      </c>
      <c r="CZ173">
        <v>1.7204799999999999E-3</v>
      </c>
      <c r="DA173">
        <v>1.6825099999999999E-3</v>
      </c>
      <c r="DB173">
        <v>1.66764E-3</v>
      </c>
      <c r="DC173">
        <v>1.6037499999999999E-3</v>
      </c>
      <c r="DD173">
        <v>1.5426400000000001E-3</v>
      </c>
      <c r="DE173">
        <v>1.50403E-3</v>
      </c>
      <c r="DF173">
        <v>1.4903200000000001E-3</v>
      </c>
      <c r="DG173">
        <v>1.41814E-3</v>
      </c>
      <c r="DH173">
        <v>1.38226E-3</v>
      </c>
      <c r="DI173">
        <v>1.3143600000000001E-3</v>
      </c>
      <c r="DJ173">
        <v>1.2707700000000001E-3</v>
      </c>
      <c r="DK173">
        <v>1.22189E-3</v>
      </c>
      <c r="DL173">
        <v>1.1875799999999999E-3</v>
      </c>
      <c r="DM173">
        <v>1.16423E-3</v>
      </c>
      <c r="DN173">
        <v>1.14039E-3</v>
      </c>
      <c r="DO173">
        <v>1.12068E-3</v>
      </c>
      <c r="DP173">
        <v>1.10468E-3</v>
      </c>
      <c r="DQ173">
        <v>1.0966400000000001E-3</v>
      </c>
      <c r="DR173">
        <v>1.06295E-3</v>
      </c>
      <c r="DS173">
        <v>1.17022E-3</v>
      </c>
      <c r="DT173">
        <v>1.1416499999999999E-3</v>
      </c>
      <c r="DU173">
        <v>1.05368E-3</v>
      </c>
      <c r="DV173">
        <v>1.0387199999999999E-3</v>
      </c>
      <c r="DW173">
        <v>1.0379300000000001E-3</v>
      </c>
      <c r="DX173">
        <v>1.0273299999999999E-3</v>
      </c>
      <c r="DY173">
        <v>1.0154000000000001E-3</v>
      </c>
      <c r="DZ173">
        <v>1.0041099999999999E-3</v>
      </c>
      <c r="EA173">
        <v>9.9277000000000002E-4</v>
      </c>
      <c r="EB173">
        <v>9.8138000000000001E-4</v>
      </c>
      <c r="EC173">
        <v>9.6953000000000002E-4</v>
      </c>
      <c r="ED173">
        <v>9.5754E-4</v>
      </c>
      <c r="EE173">
        <v>9.458E-4</v>
      </c>
      <c r="EF173">
        <v>9.345E-4</v>
      </c>
      <c r="EG173">
        <v>9.2352999999999999E-4</v>
      </c>
      <c r="EH173">
        <v>9.1259000000000002E-4</v>
      </c>
      <c r="EI173">
        <v>9.0271999999999998E-4</v>
      </c>
      <c r="EJ173">
        <v>8.9503E-4</v>
      </c>
      <c r="EK173">
        <v>8.8959E-4</v>
      </c>
      <c r="EL173">
        <v>8.8630999999999996E-4</v>
      </c>
      <c r="EM173">
        <v>8.8471000000000003E-4</v>
      </c>
      <c r="EN173">
        <v>8.8425000000000005E-4</v>
      </c>
      <c r="EO173">
        <v>8.8221000000000003E-4</v>
      </c>
      <c r="EP173">
        <v>8.7808000000000005E-4</v>
      </c>
      <c r="EQ173">
        <v>8.7184999999999997E-4</v>
      </c>
      <c r="ER173">
        <v>8.6311999999999999E-4</v>
      </c>
      <c r="ES173">
        <v>8.5413000000000004E-4</v>
      </c>
      <c r="ET173">
        <v>8.4528999999999995E-4</v>
      </c>
      <c r="EU173">
        <v>8.3642000000000005E-4</v>
      </c>
      <c r="EV173">
        <v>8.2731999999999999E-4</v>
      </c>
      <c r="EW173">
        <v>8.1828999999999995E-4</v>
      </c>
      <c r="EX173">
        <v>8.0871999999999997E-4</v>
      </c>
      <c r="EY173">
        <v>7.9922999999999995E-4</v>
      </c>
      <c r="EZ173">
        <v>7.8969000000000001E-4</v>
      </c>
      <c r="FA173">
        <v>7.7977999999999999E-4</v>
      </c>
      <c r="FB173">
        <v>7.7001999999999995E-4</v>
      </c>
      <c r="FC173">
        <v>7.5977E-4</v>
      </c>
      <c r="FD173">
        <v>7.4963000000000004E-4</v>
      </c>
      <c r="FE173">
        <v>7.3972000000000003E-4</v>
      </c>
      <c r="FF173">
        <v>7.2957000000000002E-4</v>
      </c>
      <c r="FG173">
        <v>7.1975999999999995E-4</v>
      </c>
      <c r="FH173">
        <v>7.1013000000000001E-4</v>
      </c>
      <c r="FI173">
        <v>7.0052999999999999E-4</v>
      </c>
      <c r="FJ173">
        <v>6.9138999999999995E-4</v>
      </c>
      <c r="FK173">
        <v>6.8227999999999995E-4</v>
      </c>
      <c r="FL173">
        <v>6.7329E-4</v>
      </c>
      <c r="FM173">
        <v>6.6494000000000004E-4</v>
      </c>
      <c r="FN173">
        <v>6.5667999999999998E-4</v>
      </c>
      <c r="FO173">
        <v>6.4928999999999996E-4</v>
      </c>
      <c r="FP173">
        <v>6.4174999999999996E-4</v>
      </c>
      <c r="FQ173">
        <v>6.3467999999999999E-4</v>
      </c>
      <c r="FR173">
        <v>6.2779999999999997E-4</v>
      </c>
      <c r="FS173">
        <v>6.2095E-4</v>
      </c>
      <c r="FT173">
        <v>6.1408000000000003E-4</v>
      </c>
      <c r="FU173">
        <v>6.0714999999999999E-4</v>
      </c>
      <c r="FV173">
        <v>6.0046000000000003E-4</v>
      </c>
      <c r="FW173">
        <v>5.9371000000000001E-4</v>
      </c>
      <c r="FX173">
        <v>5.8681E-4</v>
      </c>
      <c r="FY173">
        <v>5.8005999999999997E-4</v>
      </c>
      <c r="FZ173">
        <v>5.7308999999999995E-4</v>
      </c>
      <c r="GA173">
        <v>5.6618E-4</v>
      </c>
      <c r="GB173">
        <v>5.5957000000000001E-4</v>
      </c>
      <c r="GC173">
        <v>5.5203000000000001E-4</v>
      </c>
      <c r="GD173">
        <v>5.4522999999999996E-4</v>
      </c>
      <c r="GE173">
        <v>5.3837999999999998E-4</v>
      </c>
      <c r="GF173">
        <v>5.3111E-4</v>
      </c>
      <c r="GG173">
        <v>5.2415000000000003E-4</v>
      </c>
      <c r="GH173">
        <v>5.1725999999999996E-4</v>
      </c>
      <c r="GI173">
        <v>5.1035000000000002E-4</v>
      </c>
      <c r="GJ173">
        <v>5.0332999999999997E-4</v>
      </c>
      <c r="GK173">
        <v>4.9636000000000005E-4</v>
      </c>
      <c r="GL173">
        <v>4.8992999999999997E-4</v>
      </c>
      <c r="GM173">
        <v>4.8308999999999998E-4</v>
      </c>
      <c r="GN173">
        <v>4.7665000000000001E-4</v>
      </c>
      <c r="GO173">
        <v>4.7017000000000001E-4</v>
      </c>
      <c r="GP173">
        <v>4.6398000000000001E-4</v>
      </c>
      <c r="GQ173">
        <v>4.5810000000000002E-4</v>
      </c>
      <c r="GR173">
        <v>4.5192000000000002E-4</v>
      </c>
      <c r="GS173">
        <v>4.4593999999999998E-4</v>
      </c>
      <c r="GT173">
        <v>4.4064000000000001E-4</v>
      </c>
    </row>
    <row r="174" spans="1:202">
      <c r="A174" t="s">
        <v>276</v>
      </c>
      <c r="CX174">
        <v>1.9325E-3</v>
      </c>
      <c r="CY174">
        <v>1.93129E-3</v>
      </c>
      <c r="CZ174">
        <v>1.9166400000000001E-3</v>
      </c>
      <c r="DA174">
        <v>1.9047000000000001E-3</v>
      </c>
      <c r="DB174">
        <v>1.8996E-3</v>
      </c>
      <c r="DC174">
        <v>1.83475E-3</v>
      </c>
      <c r="DD174">
        <v>1.77092E-3</v>
      </c>
      <c r="DE174">
        <v>1.7254799999999999E-3</v>
      </c>
      <c r="DF174">
        <v>1.7044E-3</v>
      </c>
      <c r="DG174">
        <v>1.6281500000000001E-3</v>
      </c>
      <c r="DH174">
        <v>1.5804599999999999E-3</v>
      </c>
      <c r="DI174">
        <v>1.5021800000000001E-3</v>
      </c>
      <c r="DJ174">
        <v>1.4460499999999999E-3</v>
      </c>
      <c r="DK174">
        <v>1.38192E-3</v>
      </c>
      <c r="DL174">
        <v>1.33607E-3</v>
      </c>
      <c r="DM174">
        <v>1.29677E-3</v>
      </c>
      <c r="DN174">
        <v>1.26592E-3</v>
      </c>
      <c r="DO174">
        <v>1.2422500000000001E-3</v>
      </c>
      <c r="DP174">
        <v>1.22656E-3</v>
      </c>
      <c r="DQ174">
        <v>1.21788E-3</v>
      </c>
      <c r="DR174">
        <v>1.20535E-3</v>
      </c>
      <c r="DS174">
        <v>1.3226399999999999E-3</v>
      </c>
      <c r="DT174">
        <v>1.3020099999999999E-3</v>
      </c>
      <c r="DU174">
        <v>1.20057E-3</v>
      </c>
      <c r="DV174">
        <v>1.18541E-3</v>
      </c>
      <c r="DW174">
        <v>1.1860600000000001E-3</v>
      </c>
      <c r="DX174">
        <v>1.17709E-3</v>
      </c>
      <c r="DY174">
        <v>1.16891E-3</v>
      </c>
      <c r="DZ174">
        <v>1.1628000000000001E-3</v>
      </c>
      <c r="EA174">
        <v>1.1561399999999999E-3</v>
      </c>
      <c r="EB174">
        <v>1.14897E-3</v>
      </c>
      <c r="EC174">
        <v>1.14051E-3</v>
      </c>
      <c r="ED174">
        <v>1.13032E-3</v>
      </c>
      <c r="EE174">
        <v>1.1190499999999999E-3</v>
      </c>
      <c r="EF174">
        <v>1.1074399999999999E-3</v>
      </c>
      <c r="EG174">
        <v>1.09599E-3</v>
      </c>
      <c r="EH174">
        <v>1.0846E-3</v>
      </c>
      <c r="EI174">
        <v>1.0729299999999999E-3</v>
      </c>
      <c r="EJ174">
        <v>1.0612200000000001E-3</v>
      </c>
      <c r="EK174">
        <v>1.0498700000000001E-3</v>
      </c>
      <c r="EL174">
        <v>1.0387300000000001E-3</v>
      </c>
      <c r="EM174">
        <v>1.02728E-3</v>
      </c>
      <c r="EN174">
        <v>1.0170999999999999E-3</v>
      </c>
      <c r="EO174">
        <v>1.00938E-3</v>
      </c>
      <c r="EP174">
        <v>1.00432E-3</v>
      </c>
      <c r="EQ174">
        <v>1.0015200000000001E-3</v>
      </c>
      <c r="ER174">
        <v>1.00066E-3</v>
      </c>
      <c r="ES174">
        <v>1.0014100000000001E-3</v>
      </c>
      <c r="ET174">
        <v>1.0004300000000001E-3</v>
      </c>
      <c r="EU174">
        <v>9.968799999999999E-4</v>
      </c>
      <c r="EV174">
        <v>9.9065999999999998E-4</v>
      </c>
      <c r="EW174">
        <v>9.8218000000000003E-4</v>
      </c>
      <c r="EX174">
        <v>9.7247999999999996E-4</v>
      </c>
      <c r="EY174">
        <v>9.6307000000000001E-4</v>
      </c>
      <c r="EZ174">
        <v>9.5377999999999999E-4</v>
      </c>
      <c r="FA174">
        <v>9.4421000000000001E-4</v>
      </c>
      <c r="FB174">
        <v>9.3490999999999995E-4</v>
      </c>
      <c r="FC174">
        <v>9.2500000000000004E-4</v>
      </c>
      <c r="FD174">
        <v>9.1493E-4</v>
      </c>
      <c r="FE174">
        <v>9.0501000000000004E-4</v>
      </c>
      <c r="FF174">
        <v>8.9455999999999997E-4</v>
      </c>
      <c r="FG174">
        <v>8.8405999999999999E-4</v>
      </c>
      <c r="FH174">
        <v>8.7345999999999995E-4</v>
      </c>
      <c r="FI174">
        <v>8.6271000000000004E-4</v>
      </c>
      <c r="FJ174">
        <v>8.5212000000000005E-4</v>
      </c>
      <c r="FK174">
        <v>8.4132E-4</v>
      </c>
      <c r="FL174">
        <v>8.3060000000000002E-4</v>
      </c>
      <c r="FM174">
        <v>8.2032000000000003E-4</v>
      </c>
      <c r="FN174">
        <v>8.0981E-4</v>
      </c>
      <c r="FO174">
        <v>8.0020000000000004E-4</v>
      </c>
      <c r="FP174">
        <v>7.9025000000000005E-4</v>
      </c>
      <c r="FQ174">
        <v>7.8065000000000003E-4</v>
      </c>
      <c r="FR174">
        <v>7.716E-4</v>
      </c>
      <c r="FS174">
        <v>7.6292999999999999E-4</v>
      </c>
      <c r="FT174">
        <v>7.5447999999999997E-4</v>
      </c>
      <c r="FU174">
        <v>7.4631999999999997E-4</v>
      </c>
      <c r="FV174">
        <v>7.3868000000000002E-4</v>
      </c>
      <c r="FW174">
        <v>7.3103000000000003E-4</v>
      </c>
      <c r="FX174">
        <v>7.2325999999999998E-4</v>
      </c>
      <c r="FY174">
        <v>7.1580999999999999E-4</v>
      </c>
      <c r="FZ174">
        <v>7.0814999999999995E-4</v>
      </c>
      <c r="GA174">
        <v>7.0069000000000002E-4</v>
      </c>
      <c r="GB174">
        <v>6.9362999999999998E-4</v>
      </c>
      <c r="GC174">
        <v>6.8548999999999997E-4</v>
      </c>
      <c r="GD174">
        <v>6.7812999999999999E-4</v>
      </c>
      <c r="GE174">
        <v>6.7062000000000003E-4</v>
      </c>
      <c r="GF174">
        <v>6.6266000000000003E-4</v>
      </c>
      <c r="GG174">
        <v>6.5503999999999996E-4</v>
      </c>
      <c r="GH174">
        <v>6.4731000000000001E-4</v>
      </c>
      <c r="GI174">
        <v>6.3951000000000004E-4</v>
      </c>
      <c r="GJ174">
        <v>6.3152E-4</v>
      </c>
      <c r="GK174">
        <v>6.2330000000000003E-4</v>
      </c>
      <c r="GL174">
        <v>6.1556999999999996E-4</v>
      </c>
      <c r="GM174">
        <v>6.0729000000000002E-4</v>
      </c>
      <c r="GN174">
        <v>5.9926000000000001E-4</v>
      </c>
      <c r="GO174">
        <v>5.9100999999999999E-4</v>
      </c>
      <c r="GP174">
        <v>5.8303000000000001E-4</v>
      </c>
      <c r="GQ174">
        <v>5.7545999999999997E-4</v>
      </c>
      <c r="GR174">
        <v>5.6755E-4</v>
      </c>
      <c r="GS174">
        <v>5.5991999999999999E-4</v>
      </c>
      <c r="GT174">
        <v>5.5305999999999997E-4</v>
      </c>
    </row>
    <row r="175" spans="1:202">
      <c r="A175" t="s">
        <v>277</v>
      </c>
      <c r="CX175">
        <v>2.1157099999999998E-3</v>
      </c>
      <c r="CY175">
        <v>2.0994099999999999E-3</v>
      </c>
      <c r="CZ175">
        <v>2.0783899999999998E-3</v>
      </c>
      <c r="DA175">
        <v>2.06843E-3</v>
      </c>
      <c r="DB175">
        <v>2.0702799999999999E-3</v>
      </c>
      <c r="DC175">
        <v>2.0150400000000001E-3</v>
      </c>
      <c r="DD175">
        <v>1.9596800000000001E-3</v>
      </c>
      <c r="DE175">
        <v>1.92874E-3</v>
      </c>
      <c r="DF175">
        <v>1.9232800000000001E-3</v>
      </c>
      <c r="DG175">
        <v>1.84005E-3</v>
      </c>
      <c r="DH175">
        <v>1.7899700000000001E-3</v>
      </c>
      <c r="DI175">
        <v>1.71112E-3</v>
      </c>
      <c r="DJ175">
        <v>1.64891E-3</v>
      </c>
      <c r="DK175">
        <v>1.5796499999999999E-3</v>
      </c>
      <c r="DL175">
        <v>1.53605E-3</v>
      </c>
      <c r="DM175">
        <v>1.5009299999999999E-3</v>
      </c>
      <c r="DN175">
        <v>1.4680299999999999E-3</v>
      </c>
      <c r="DO175">
        <v>1.43592E-3</v>
      </c>
      <c r="DP175">
        <v>1.4044699999999999E-3</v>
      </c>
      <c r="DQ175">
        <v>1.3803299999999999E-3</v>
      </c>
      <c r="DR175">
        <v>1.3813199999999999E-3</v>
      </c>
      <c r="DS175">
        <v>1.51396E-3</v>
      </c>
      <c r="DT175">
        <v>1.47317E-3</v>
      </c>
      <c r="DU175">
        <v>1.3401800000000001E-3</v>
      </c>
      <c r="DV175">
        <v>1.32453E-3</v>
      </c>
      <c r="DW175">
        <v>1.3312199999999999E-3</v>
      </c>
      <c r="DX175">
        <v>1.3296200000000001E-3</v>
      </c>
      <c r="DY175">
        <v>1.3243300000000001E-3</v>
      </c>
      <c r="DZ175">
        <v>1.31952E-3</v>
      </c>
      <c r="EA175">
        <v>1.3147600000000001E-3</v>
      </c>
      <c r="EB175">
        <v>1.30887E-3</v>
      </c>
      <c r="EC175">
        <v>1.30174E-3</v>
      </c>
      <c r="ED175">
        <v>1.29524E-3</v>
      </c>
      <c r="EE175">
        <v>1.289E-3</v>
      </c>
      <c r="EF175">
        <v>1.2819299999999999E-3</v>
      </c>
      <c r="EG175">
        <v>1.2748600000000001E-3</v>
      </c>
      <c r="EH175">
        <v>1.2671200000000001E-3</v>
      </c>
      <c r="EI175">
        <v>1.25741E-3</v>
      </c>
      <c r="EJ175">
        <v>1.24632E-3</v>
      </c>
      <c r="EK175">
        <v>1.2347E-3</v>
      </c>
      <c r="EL175">
        <v>1.2229700000000001E-3</v>
      </c>
      <c r="EM175">
        <v>1.21094E-3</v>
      </c>
      <c r="EN175">
        <v>1.1987199999999999E-3</v>
      </c>
      <c r="EO175">
        <v>1.1864099999999999E-3</v>
      </c>
      <c r="EP175">
        <v>1.1747400000000001E-3</v>
      </c>
      <c r="EQ175">
        <v>1.1631199999999999E-3</v>
      </c>
      <c r="ER175">
        <v>1.15109E-3</v>
      </c>
      <c r="ES175">
        <v>1.1406299999999999E-3</v>
      </c>
      <c r="ET175">
        <v>1.1329199999999999E-3</v>
      </c>
      <c r="EU175">
        <v>1.1279899999999999E-3</v>
      </c>
      <c r="EV175">
        <v>1.12546E-3</v>
      </c>
      <c r="EW175">
        <v>1.12576E-3</v>
      </c>
      <c r="EX175">
        <v>1.1269699999999999E-3</v>
      </c>
      <c r="EY175">
        <v>1.1263499999999999E-3</v>
      </c>
      <c r="EZ175">
        <v>1.12291E-3</v>
      </c>
      <c r="FA175">
        <v>1.1164599999999999E-3</v>
      </c>
      <c r="FB175">
        <v>1.1076199999999999E-3</v>
      </c>
      <c r="FC175">
        <v>1.09738E-3</v>
      </c>
      <c r="FD175">
        <v>1.08719E-3</v>
      </c>
      <c r="FE175">
        <v>1.07741E-3</v>
      </c>
      <c r="FF175">
        <v>1.06722E-3</v>
      </c>
      <c r="FG175">
        <v>1.05711E-3</v>
      </c>
      <c r="FH175">
        <v>1.04682E-3</v>
      </c>
      <c r="FI175">
        <v>1.0361000000000001E-3</v>
      </c>
      <c r="FJ175">
        <v>1.02541E-3</v>
      </c>
      <c r="FK175">
        <v>1.01425E-3</v>
      </c>
      <c r="FL175">
        <v>1.0026600000000001E-3</v>
      </c>
      <c r="FM175">
        <v>9.9124E-4</v>
      </c>
      <c r="FN175">
        <v>9.7937999999999996E-4</v>
      </c>
      <c r="FO175">
        <v>9.6809000000000001E-4</v>
      </c>
      <c r="FP175">
        <v>9.5617E-4</v>
      </c>
      <c r="FQ175">
        <v>9.4454000000000001E-4</v>
      </c>
      <c r="FR175">
        <v>9.3329999999999997E-4</v>
      </c>
      <c r="FS175">
        <v>9.2208000000000004E-4</v>
      </c>
      <c r="FT175">
        <v>9.1102000000000002E-4</v>
      </c>
      <c r="FU175">
        <v>9.0010000000000003E-4</v>
      </c>
      <c r="FV175">
        <v>8.8962000000000004E-4</v>
      </c>
      <c r="FW175">
        <v>8.7940999999999996E-4</v>
      </c>
      <c r="FX175">
        <v>8.6943000000000003E-4</v>
      </c>
      <c r="FY175">
        <v>8.6012000000000003E-4</v>
      </c>
      <c r="FZ175">
        <v>8.5092999999999996E-4</v>
      </c>
      <c r="GA175">
        <v>8.4228999999999999E-4</v>
      </c>
      <c r="GB175">
        <v>8.3410999999999999E-4</v>
      </c>
      <c r="GC175">
        <v>8.2485999999999996E-4</v>
      </c>
      <c r="GD175">
        <v>8.1658000000000002E-4</v>
      </c>
      <c r="GE175">
        <v>8.0824E-4</v>
      </c>
      <c r="GF175">
        <v>7.9955E-4</v>
      </c>
      <c r="GG175">
        <v>7.9133999999999997E-4</v>
      </c>
      <c r="GH175">
        <v>7.8295999999999997E-4</v>
      </c>
      <c r="GI175">
        <v>7.7441000000000001E-4</v>
      </c>
      <c r="GJ175">
        <v>7.6557000000000003E-4</v>
      </c>
      <c r="GK175">
        <v>7.5646999999999997E-4</v>
      </c>
      <c r="GL175">
        <v>7.4788999999999997E-4</v>
      </c>
      <c r="GM175">
        <v>7.3848999999999996E-4</v>
      </c>
      <c r="GN175">
        <v>7.2931000000000005E-4</v>
      </c>
      <c r="GO175">
        <v>7.1978999999999999E-4</v>
      </c>
      <c r="GP175">
        <v>7.1031000000000002E-4</v>
      </c>
      <c r="GQ175">
        <v>7.0114999999999999E-4</v>
      </c>
      <c r="GR175">
        <v>6.9154000000000004E-4</v>
      </c>
      <c r="GS175">
        <v>6.8207000000000001E-4</v>
      </c>
      <c r="GT175">
        <v>6.7323000000000003E-4</v>
      </c>
    </row>
    <row r="176" spans="1:202">
      <c r="A176" t="s">
        <v>278</v>
      </c>
      <c r="CX176">
        <v>2.4836099999999998E-3</v>
      </c>
      <c r="CY176">
        <v>2.4330599999999999E-3</v>
      </c>
      <c r="CZ176">
        <v>2.40317E-3</v>
      </c>
      <c r="DA176">
        <v>2.38471E-3</v>
      </c>
      <c r="DB176">
        <v>2.3842300000000002E-3</v>
      </c>
      <c r="DC176">
        <v>2.3075700000000001E-3</v>
      </c>
      <c r="DD176">
        <v>2.23266E-3</v>
      </c>
      <c r="DE176">
        <v>2.1768400000000002E-3</v>
      </c>
      <c r="DF176">
        <v>2.1682099999999998E-3</v>
      </c>
      <c r="DG176">
        <v>2.0796999999999999E-3</v>
      </c>
      <c r="DH176">
        <v>2.0400700000000002E-3</v>
      </c>
      <c r="DI176">
        <v>1.98278E-3</v>
      </c>
      <c r="DJ176">
        <v>1.9461599999999999E-3</v>
      </c>
      <c r="DK176">
        <v>1.90639E-3</v>
      </c>
      <c r="DL176">
        <v>1.88273E-3</v>
      </c>
      <c r="DM176">
        <v>1.85801E-3</v>
      </c>
      <c r="DN176">
        <v>1.82934E-3</v>
      </c>
      <c r="DO176">
        <v>1.7897200000000001E-3</v>
      </c>
      <c r="DP176">
        <v>1.7527899999999999E-3</v>
      </c>
      <c r="DQ176">
        <v>1.72554E-3</v>
      </c>
      <c r="DR176">
        <v>1.78641E-3</v>
      </c>
      <c r="DS176">
        <v>1.9604100000000001E-3</v>
      </c>
      <c r="DT176">
        <v>1.8855300000000001E-3</v>
      </c>
      <c r="DU176">
        <v>1.65865E-3</v>
      </c>
      <c r="DV176">
        <v>1.6148600000000001E-3</v>
      </c>
      <c r="DW176">
        <v>1.5967399999999999E-3</v>
      </c>
      <c r="DX176">
        <v>1.5800499999999999E-3</v>
      </c>
      <c r="DY176">
        <v>1.5715900000000001E-3</v>
      </c>
      <c r="DZ176">
        <v>1.5682000000000001E-3</v>
      </c>
      <c r="EA176">
        <v>1.5669600000000001E-3</v>
      </c>
      <c r="EB176">
        <v>1.56909E-3</v>
      </c>
      <c r="EC176">
        <v>1.5696499999999999E-3</v>
      </c>
      <c r="ED176">
        <v>1.5655000000000001E-3</v>
      </c>
      <c r="EE176">
        <v>1.55999E-3</v>
      </c>
      <c r="EF176">
        <v>1.55426E-3</v>
      </c>
      <c r="EG176">
        <v>1.5476800000000001E-3</v>
      </c>
      <c r="EH176">
        <v>1.5400699999999999E-3</v>
      </c>
      <c r="EI176">
        <v>1.53301E-3</v>
      </c>
      <c r="EJ176">
        <v>1.52597E-3</v>
      </c>
      <c r="EK176">
        <v>1.518E-3</v>
      </c>
      <c r="EL176">
        <v>1.50993E-3</v>
      </c>
      <c r="EM176">
        <v>1.50073E-3</v>
      </c>
      <c r="EN176">
        <v>1.48953E-3</v>
      </c>
      <c r="EO176">
        <v>1.4767000000000001E-3</v>
      </c>
      <c r="EP176">
        <v>1.4634100000000001E-3</v>
      </c>
      <c r="EQ176">
        <v>1.4496999999999999E-3</v>
      </c>
      <c r="ER176">
        <v>1.4356900000000001E-3</v>
      </c>
      <c r="ES176">
        <v>1.4218099999999999E-3</v>
      </c>
      <c r="ET176">
        <v>1.40788E-3</v>
      </c>
      <c r="EU176">
        <v>1.39438E-3</v>
      </c>
      <c r="EV176">
        <v>1.38093E-3</v>
      </c>
      <c r="EW176">
        <v>1.3676999999999999E-3</v>
      </c>
      <c r="EX176">
        <v>1.3551500000000001E-3</v>
      </c>
      <c r="EY176">
        <v>1.34593E-3</v>
      </c>
      <c r="EZ176">
        <v>1.3401800000000001E-3</v>
      </c>
      <c r="FA176">
        <v>1.33734E-3</v>
      </c>
      <c r="FB176">
        <v>1.3380899999999999E-3</v>
      </c>
      <c r="FC176">
        <v>1.34016E-3</v>
      </c>
      <c r="FD176">
        <v>1.3399E-3</v>
      </c>
      <c r="FE176">
        <v>1.33662E-3</v>
      </c>
      <c r="FF176">
        <v>1.32963E-3</v>
      </c>
      <c r="FG176">
        <v>1.31945E-3</v>
      </c>
      <c r="FH176">
        <v>1.3082E-3</v>
      </c>
      <c r="FI176">
        <v>1.29671E-3</v>
      </c>
      <c r="FJ176">
        <v>1.2855200000000001E-3</v>
      </c>
      <c r="FK176">
        <v>1.2739800000000001E-3</v>
      </c>
      <c r="FL176">
        <v>1.2621100000000001E-3</v>
      </c>
      <c r="FM176">
        <v>1.2503799999999999E-3</v>
      </c>
      <c r="FN176">
        <v>1.2379400000000001E-3</v>
      </c>
      <c r="FO176">
        <v>1.2259300000000001E-3</v>
      </c>
      <c r="FP176">
        <v>1.21301E-3</v>
      </c>
      <c r="FQ176">
        <v>1.19984E-3</v>
      </c>
      <c r="FR176">
        <v>1.1869199999999999E-3</v>
      </c>
      <c r="FS176">
        <v>1.1737099999999999E-3</v>
      </c>
      <c r="FT176">
        <v>1.1602100000000001E-3</v>
      </c>
      <c r="FU176">
        <v>1.1465900000000001E-3</v>
      </c>
      <c r="FV176">
        <v>1.1333700000000001E-3</v>
      </c>
      <c r="FW176">
        <v>1.1200699999999999E-3</v>
      </c>
      <c r="FX176">
        <v>1.10666E-3</v>
      </c>
      <c r="FY176">
        <v>1.0939700000000001E-3</v>
      </c>
      <c r="FZ176">
        <v>1.08114E-3</v>
      </c>
      <c r="GA176">
        <v>1.0688500000000001E-3</v>
      </c>
      <c r="GB176">
        <v>1.0573500000000001E-3</v>
      </c>
      <c r="GC176">
        <v>1.0451099999999999E-3</v>
      </c>
      <c r="GD176">
        <v>1.03429E-3</v>
      </c>
      <c r="GE176">
        <v>1.0237899999999999E-3</v>
      </c>
      <c r="GF176">
        <v>1.01329E-3</v>
      </c>
      <c r="GG176">
        <v>1.00347E-3</v>
      </c>
      <c r="GH176">
        <v>9.935600000000001E-4</v>
      </c>
      <c r="GI176">
        <v>9.8360000000000006E-4</v>
      </c>
      <c r="GJ176">
        <v>9.7347999999999998E-4</v>
      </c>
      <c r="GK176">
        <v>9.6318E-4</v>
      </c>
      <c r="GL176">
        <v>9.5359000000000004E-4</v>
      </c>
      <c r="GM176">
        <v>9.4302999999999998E-4</v>
      </c>
      <c r="GN176">
        <v>9.3263000000000005E-4</v>
      </c>
      <c r="GO176">
        <v>9.2173000000000005E-4</v>
      </c>
      <c r="GP176">
        <v>9.1085999999999999E-4</v>
      </c>
      <c r="GQ176">
        <v>9.0025999999999995E-4</v>
      </c>
      <c r="GR176">
        <v>8.8887999999999999E-4</v>
      </c>
      <c r="GS176">
        <v>8.7766999999999999E-4</v>
      </c>
      <c r="GT176">
        <v>8.6702999999999997E-4</v>
      </c>
    </row>
    <row r="177" spans="1:202">
      <c r="A177" t="s">
        <v>279</v>
      </c>
      <c r="CX177">
        <v>3.1097400000000002E-3</v>
      </c>
      <c r="CY177">
        <v>3.0776200000000001E-3</v>
      </c>
      <c r="CZ177">
        <v>3.0447299999999998E-3</v>
      </c>
      <c r="DA177">
        <v>2.9870700000000001E-3</v>
      </c>
      <c r="DB177">
        <v>2.9407999999999999E-3</v>
      </c>
      <c r="DC177">
        <v>2.8224000000000001E-3</v>
      </c>
      <c r="DD177">
        <v>2.7185E-3</v>
      </c>
      <c r="DE177">
        <v>2.6591800000000001E-3</v>
      </c>
      <c r="DF177">
        <v>2.6615900000000001E-3</v>
      </c>
      <c r="DG177">
        <v>2.5765900000000001E-3</v>
      </c>
      <c r="DH177">
        <v>2.52915E-3</v>
      </c>
      <c r="DI177">
        <v>2.4649400000000001E-3</v>
      </c>
      <c r="DJ177">
        <v>2.4077500000000002E-3</v>
      </c>
      <c r="DK177">
        <v>2.35922E-3</v>
      </c>
      <c r="DL177">
        <v>2.3309099999999998E-3</v>
      </c>
      <c r="DM177">
        <v>2.3120699999999998E-3</v>
      </c>
      <c r="DN177">
        <v>2.29321E-3</v>
      </c>
      <c r="DO177">
        <v>2.27421E-3</v>
      </c>
      <c r="DP177">
        <v>2.2561399999999998E-3</v>
      </c>
      <c r="DQ177">
        <v>2.2426500000000001E-3</v>
      </c>
      <c r="DR177">
        <v>2.3912999999999998E-3</v>
      </c>
      <c r="DS177">
        <v>2.6478000000000001E-3</v>
      </c>
      <c r="DT177">
        <v>2.5217099999999999E-3</v>
      </c>
      <c r="DU177">
        <v>2.18024E-3</v>
      </c>
      <c r="DV177">
        <v>2.1260200000000002E-3</v>
      </c>
      <c r="DW177">
        <v>2.10392E-3</v>
      </c>
      <c r="DX177">
        <v>2.0795700000000002E-3</v>
      </c>
      <c r="DY177">
        <v>2.0546499999999999E-3</v>
      </c>
      <c r="DZ177">
        <v>2.0302300000000001E-3</v>
      </c>
      <c r="EA177">
        <v>2.0049899999999999E-3</v>
      </c>
      <c r="EB177">
        <v>1.98037E-3</v>
      </c>
      <c r="EC177">
        <v>1.96247E-3</v>
      </c>
      <c r="ED177">
        <v>1.9543E-3</v>
      </c>
      <c r="EE177">
        <v>1.94995E-3</v>
      </c>
      <c r="EF177">
        <v>1.9475199999999999E-3</v>
      </c>
      <c r="EG177">
        <v>1.94937E-3</v>
      </c>
      <c r="EH177">
        <v>1.94948E-3</v>
      </c>
      <c r="EI177">
        <v>1.94432E-3</v>
      </c>
      <c r="EJ177">
        <v>1.93753E-3</v>
      </c>
      <c r="EK177">
        <v>1.9304999999999999E-3</v>
      </c>
      <c r="EL177">
        <v>1.92212E-3</v>
      </c>
      <c r="EM177">
        <v>1.9123899999999999E-3</v>
      </c>
      <c r="EN177">
        <v>1.9039199999999999E-3</v>
      </c>
      <c r="EO177">
        <v>1.8952800000000001E-3</v>
      </c>
      <c r="EP177">
        <v>1.88568E-3</v>
      </c>
      <c r="EQ177">
        <v>1.87572E-3</v>
      </c>
      <c r="ER177">
        <v>1.8644899999999999E-3</v>
      </c>
      <c r="ES177">
        <v>1.8515199999999999E-3</v>
      </c>
      <c r="ET177">
        <v>1.8368600000000001E-3</v>
      </c>
      <c r="EU177">
        <v>1.82139E-3</v>
      </c>
      <c r="EV177">
        <v>1.80572E-3</v>
      </c>
      <c r="EW177">
        <v>1.7908900000000001E-3</v>
      </c>
      <c r="EX177">
        <v>1.77484E-3</v>
      </c>
      <c r="EY177">
        <v>1.75877E-3</v>
      </c>
      <c r="EZ177">
        <v>1.74343E-3</v>
      </c>
      <c r="FA177">
        <v>1.7282599999999999E-3</v>
      </c>
      <c r="FB177">
        <v>1.71346E-3</v>
      </c>
      <c r="FC177">
        <v>1.69929E-3</v>
      </c>
      <c r="FD177">
        <v>1.68907E-3</v>
      </c>
      <c r="FE177">
        <v>1.6835299999999999E-3</v>
      </c>
      <c r="FF177">
        <v>1.6814099999999999E-3</v>
      </c>
      <c r="FG177">
        <v>1.6833499999999999E-3</v>
      </c>
      <c r="FH177">
        <v>1.6876E-3</v>
      </c>
      <c r="FI177">
        <v>1.6886E-3</v>
      </c>
      <c r="FJ177">
        <v>1.6856200000000001E-3</v>
      </c>
      <c r="FK177">
        <v>1.6781999999999999E-3</v>
      </c>
      <c r="FL177">
        <v>1.66651E-3</v>
      </c>
      <c r="FM177">
        <v>1.6538499999999999E-3</v>
      </c>
      <c r="FN177">
        <v>1.6407800000000001E-3</v>
      </c>
      <c r="FO177">
        <v>1.6284299999999999E-3</v>
      </c>
      <c r="FP177">
        <v>1.61535E-3</v>
      </c>
      <c r="FQ177">
        <v>1.6021200000000001E-3</v>
      </c>
      <c r="FR177">
        <v>1.58935E-3</v>
      </c>
      <c r="FS177">
        <v>1.57584E-3</v>
      </c>
      <c r="FT177">
        <v>1.56185E-3</v>
      </c>
      <c r="FU177">
        <v>1.54758E-3</v>
      </c>
      <c r="FV177">
        <v>1.53313E-3</v>
      </c>
      <c r="FW177">
        <v>1.51812E-3</v>
      </c>
      <c r="FX177">
        <v>1.5027E-3</v>
      </c>
      <c r="FY177">
        <v>1.48752E-3</v>
      </c>
      <c r="FZ177">
        <v>1.47174E-3</v>
      </c>
      <c r="GA177">
        <v>1.4564599999999999E-3</v>
      </c>
      <c r="GB177">
        <v>1.4415999999999999E-3</v>
      </c>
      <c r="GC177">
        <v>1.42549E-3</v>
      </c>
      <c r="GD177">
        <v>1.4108599999999999E-3</v>
      </c>
      <c r="GE177">
        <v>1.39627E-3</v>
      </c>
      <c r="GF177">
        <v>1.38156E-3</v>
      </c>
      <c r="GG177">
        <v>1.3680700000000001E-3</v>
      </c>
      <c r="GH177">
        <v>1.35491E-3</v>
      </c>
      <c r="GI177">
        <v>1.3420699999999999E-3</v>
      </c>
      <c r="GJ177">
        <v>1.32964E-3</v>
      </c>
      <c r="GK177">
        <v>1.3174199999999999E-3</v>
      </c>
      <c r="GL177">
        <v>1.3061800000000001E-3</v>
      </c>
      <c r="GM177">
        <v>1.29397E-3</v>
      </c>
      <c r="GN177">
        <v>1.2821E-3</v>
      </c>
      <c r="GO177">
        <v>1.26987E-3</v>
      </c>
      <c r="GP177">
        <v>1.25781E-3</v>
      </c>
      <c r="GQ177">
        <v>1.24624E-3</v>
      </c>
      <c r="GR177">
        <v>1.2336999999999999E-3</v>
      </c>
      <c r="GS177">
        <v>1.2211500000000001E-3</v>
      </c>
      <c r="GT177">
        <v>1.20915E-3</v>
      </c>
    </row>
    <row r="178" spans="1:202">
      <c r="A178" t="s">
        <v>280</v>
      </c>
      <c r="CX178">
        <v>4.0213799999999997E-3</v>
      </c>
      <c r="CY178">
        <v>3.9415500000000003E-3</v>
      </c>
      <c r="CZ178">
        <v>3.9108700000000003E-3</v>
      </c>
      <c r="DA178">
        <v>3.88048E-3</v>
      </c>
      <c r="DB178">
        <v>3.8882500000000002E-3</v>
      </c>
      <c r="DC178">
        <v>3.8259700000000002E-3</v>
      </c>
      <c r="DD178">
        <v>3.7637899999999999E-3</v>
      </c>
      <c r="DE178">
        <v>3.7147500000000002E-3</v>
      </c>
      <c r="DF178">
        <v>3.6767700000000002E-3</v>
      </c>
      <c r="DG178">
        <v>3.5294499999999999E-3</v>
      </c>
      <c r="DH178">
        <v>3.4178300000000002E-3</v>
      </c>
      <c r="DI178">
        <v>3.2958200000000001E-3</v>
      </c>
      <c r="DJ178">
        <v>3.2108499999999999E-3</v>
      </c>
      <c r="DK178">
        <v>3.1537399999999999E-3</v>
      </c>
      <c r="DL178">
        <v>3.1140199999999999E-3</v>
      </c>
      <c r="DM178">
        <v>3.0858499999999998E-3</v>
      </c>
      <c r="DN178">
        <v>3.0409299999999998E-3</v>
      </c>
      <c r="DO178">
        <v>2.9850499999999999E-3</v>
      </c>
      <c r="DP178">
        <v>2.9350700000000001E-3</v>
      </c>
      <c r="DQ178">
        <v>2.9050299999999999E-3</v>
      </c>
      <c r="DR178">
        <v>3.1486600000000002E-3</v>
      </c>
      <c r="DS178">
        <v>3.5821899999999999E-3</v>
      </c>
      <c r="DT178">
        <v>3.3980199999999999E-3</v>
      </c>
      <c r="DU178">
        <v>2.9171900000000001E-3</v>
      </c>
      <c r="DV178">
        <v>2.8596099999999998E-3</v>
      </c>
      <c r="DW178">
        <v>2.8383900000000001E-3</v>
      </c>
      <c r="DX178">
        <v>2.81497E-3</v>
      </c>
      <c r="DY178">
        <v>2.7844699999999998E-3</v>
      </c>
      <c r="DZ178">
        <v>2.7534500000000002E-3</v>
      </c>
      <c r="EA178">
        <v>2.72594E-3</v>
      </c>
      <c r="EB178">
        <v>2.69813E-3</v>
      </c>
      <c r="EC178">
        <v>2.6694700000000002E-3</v>
      </c>
      <c r="ED178">
        <v>2.6412100000000002E-3</v>
      </c>
      <c r="EE178">
        <v>2.61122E-3</v>
      </c>
      <c r="EF178">
        <v>2.5787399999999999E-3</v>
      </c>
      <c r="EG178">
        <v>2.5481200000000001E-3</v>
      </c>
      <c r="EH178">
        <v>2.52506E-3</v>
      </c>
      <c r="EI178">
        <v>2.5135700000000001E-3</v>
      </c>
      <c r="EJ178">
        <v>2.50666E-3</v>
      </c>
      <c r="EK178">
        <v>2.5026200000000001E-3</v>
      </c>
      <c r="EL178">
        <v>2.5043800000000001E-3</v>
      </c>
      <c r="EM178">
        <v>2.5039699999999999E-3</v>
      </c>
      <c r="EN178">
        <v>2.49702E-3</v>
      </c>
      <c r="EO178">
        <v>2.48766E-3</v>
      </c>
      <c r="EP178">
        <v>2.4781E-3</v>
      </c>
      <c r="EQ178">
        <v>2.4668200000000002E-3</v>
      </c>
      <c r="ER178">
        <v>2.4536100000000002E-3</v>
      </c>
      <c r="ES178">
        <v>2.4421999999999998E-3</v>
      </c>
      <c r="ET178">
        <v>2.4304999999999999E-3</v>
      </c>
      <c r="EU178">
        <v>2.41713E-3</v>
      </c>
      <c r="EV178">
        <v>2.4039199999999999E-3</v>
      </c>
      <c r="EW178">
        <v>2.3908200000000001E-3</v>
      </c>
      <c r="EX178">
        <v>2.3737799999999998E-3</v>
      </c>
      <c r="EY178">
        <v>2.3546800000000001E-3</v>
      </c>
      <c r="EZ178">
        <v>2.3349299999999998E-3</v>
      </c>
      <c r="FA178">
        <v>2.3150900000000001E-3</v>
      </c>
      <c r="FB178">
        <v>2.2962099999999999E-3</v>
      </c>
      <c r="FC178">
        <v>2.2758000000000001E-3</v>
      </c>
      <c r="FD178">
        <v>2.2555700000000001E-3</v>
      </c>
      <c r="FE178">
        <v>2.2367899999999998E-3</v>
      </c>
      <c r="FF178">
        <v>2.2177099999999999E-3</v>
      </c>
      <c r="FG178">
        <v>2.1982999999999998E-3</v>
      </c>
      <c r="FH178">
        <v>2.1808999999999999E-3</v>
      </c>
      <c r="FI178">
        <v>2.1676400000000002E-3</v>
      </c>
      <c r="FJ178">
        <v>2.1598099999999999E-3</v>
      </c>
      <c r="FK178">
        <v>2.1564000000000002E-3</v>
      </c>
      <c r="FL178">
        <v>2.1576999999999998E-3</v>
      </c>
      <c r="FM178">
        <v>2.1625400000000001E-3</v>
      </c>
      <c r="FN178">
        <v>2.1636400000000001E-3</v>
      </c>
      <c r="FO178">
        <v>2.1601900000000002E-3</v>
      </c>
      <c r="FP178">
        <v>2.1510399999999999E-3</v>
      </c>
      <c r="FQ178">
        <v>2.1365199999999998E-3</v>
      </c>
      <c r="FR178">
        <v>2.1213099999999999E-3</v>
      </c>
      <c r="FS178">
        <v>2.10553E-3</v>
      </c>
      <c r="FT178">
        <v>2.0896399999999998E-3</v>
      </c>
      <c r="FU178">
        <v>2.0738000000000002E-3</v>
      </c>
      <c r="FV178">
        <v>2.05799E-3</v>
      </c>
      <c r="FW178">
        <v>2.0415099999999999E-3</v>
      </c>
      <c r="FX178">
        <v>2.0243399999999999E-3</v>
      </c>
      <c r="FY178">
        <v>2.0073000000000001E-3</v>
      </c>
      <c r="FZ178">
        <v>1.9892500000000001E-3</v>
      </c>
      <c r="GA178">
        <v>1.9711799999999999E-3</v>
      </c>
      <c r="GB178">
        <v>1.9529700000000001E-3</v>
      </c>
      <c r="GC178">
        <v>1.9329499999999999E-3</v>
      </c>
      <c r="GD178">
        <v>1.9138499999999999E-3</v>
      </c>
      <c r="GE178">
        <v>1.8942399999999999E-3</v>
      </c>
      <c r="GF178">
        <v>1.8742100000000001E-3</v>
      </c>
      <c r="GG178">
        <v>1.8551399999999999E-3</v>
      </c>
      <c r="GH178">
        <v>1.8358999999999999E-3</v>
      </c>
      <c r="GI178">
        <v>1.8169200000000001E-3</v>
      </c>
      <c r="GJ178">
        <v>1.7981900000000001E-3</v>
      </c>
      <c r="GK178">
        <v>1.77958E-3</v>
      </c>
      <c r="GL178">
        <v>1.7625900000000001E-3</v>
      </c>
      <c r="GM178">
        <v>1.74504E-3</v>
      </c>
      <c r="GN178">
        <v>1.7284500000000001E-3</v>
      </c>
      <c r="GO178">
        <v>1.7121899999999999E-3</v>
      </c>
      <c r="GP178">
        <v>1.69663E-3</v>
      </c>
      <c r="GQ178">
        <v>1.68199E-3</v>
      </c>
      <c r="GR178">
        <v>1.66651E-3</v>
      </c>
      <c r="GS178">
        <v>1.65135E-3</v>
      </c>
      <c r="GT178">
        <v>1.637E-3</v>
      </c>
    </row>
    <row r="179" spans="1:202">
      <c r="A179" t="s">
        <v>281</v>
      </c>
      <c r="CX179">
        <v>5.9031099999999996E-3</v>
      </c>
      <c r="CY179">
        <v>5.7358900000000004E-3</v>
      </c>
      <c r="CZ179">
        <v>5.6301500000000004E-3</v>
      </c>
      <c r="DA179">
        <v>5.5387700000000002E-3</v>
      </c>
      <c r="DB179">
        <v>5.4419200000000003E-3</v>
      </c>
      <c r="DC179">
        <v>5.3025399999999997E-3</v>
      </c>
      <c r="DD179">
        <v>5.1651300000000004E-3</v>
      </c>
      <c r="DE179">
        <v>5.0796900000000004E-3</v>
      </c>
      <c r="DF179">
        <v>5.0618299999999998E-3</v>
      </c>
      <c r="DG179">
        <v>4.9598400000000001E-3</v>
      </c>
      <c r="DH179">
        <v>4.9280299999999999E-3</v>
      </c>
      <c r="DI179">
        <v>4.8895199999999996E-3</v>
      </c>
      <c r="DJ179">
        <v>4.8632800000000002E-3</v>
      </c>
      <c r="DK179">
        <v>4.8302700000000002E-3</v>
      </c>
      <c r="DL179">
        <v>4.7905400000000002E-3</v>
      </c>
      <c r="DM179">
        <v>4.7528300000000004E-3</v>
      </c>
      <c r="DN179">
        <v>4.6702499999999999E-3</v>
      </c>
      <c r="DO179">
        <v>4.5802600000000001E-3</v>
      </c>
      <c r="DP179">
        <v>4.5000200000000004E-3</v>
      </c>
      <c r="DQ179">
        <v>4.4283200000000003E-3</v>
      </c>
      <c r="DR179">
        <v>4.8304300000000001E-3</v>
      </c>
      <c r="DS179">
        <v>5.4512500000000004E-3</v>
      </c>
      <c r="DT179">
        <v>5.1271700000000003E-3</v>
      </c>
      <c r="DU179">
        <v>4.3244800000000003E-3</v>
      </c>
      <c r="DV179">
        <v>4.2202000000000003E-3</v>
      </c>
      <c r="DW179">
        <v>4.1880600000000004E-3</v>
      </c>
      <c r="DX179">
        <v>4.1737099999999997E-3</v>
      </c>
      <c r="DY179">
        <v>4.1602499999999999E-3</v>
      </c>
      <c r="DZ179">
        <v>4.1487499999999997E-3</v>
      </c>
      <c r="EA179">
        <v>4.1331099999999997E-3</v>
      </c>
      <c r="EB179">
        <v>4.1061800000000001E-3</v>
      </c>
      <c r="EC179">
        <v>4.0704699999999996E-3</v>
      </c>
      <c r="ED179">
        <v>4.0260599999999997E-3</v>
      </c>
      <c r="EE179">
        <v>3.9798100000000003E-3</v>
      </c>
      <c r="EF179">
        <v>3.9381199999999998E-3</v>
      </c>
      <c r="EG179">
        <v>3.8979700000000002E-3</v>
      </c>
      <c r="EH179">
        <v>3.8559499999999999E-3</v>
      </c>
      <c r="EI179">
        <v>3.81453E-3</v>
      </c>
      <c r="EJ179">
        <v>3.7710899999999999E-3</v>
      </c>
      <c r="EK179">
        <v>3.7244000000000001E-3</v>
      </c>
      <c r="EL179">
        <v>3.6790299999999998E-3</v>
      </c>
      <c r="EM179">
        <v>3.6440999999999999E-3</v>
      </c>
      <c r="EN179">
        <v>3.62634E-3</v>
      </c>
      <c r="EO179">
        <v>3.6143400000000002E-3</v>
      </c>
      <c r="EP179">
        <v>3.6063200000000001E-3</v>
      </c>
      <c r="EQ179">
        <v>3.6064199999999999E-3</v>
      </c>
      <c r="ER179">
        <v>3.6026500000000002E-3</v>
      </c>
      <c r="ES179">
        <v>3.59071E-3</v>
      </c>
      <c r="ET179">
        <v>3.5756999999999998E-3</v>
      </c>
      <c r="EU179">
        <v>3.5590999999999999E-3</v>
      </c>
      <c r="EV179">
        <v>3.5405100000000002E-3</v>
      </c>
      <c r="EW179">
        <v>3.5217400000000002E-3</v>
      </c>
      <c r="EX179">
        <v>3.5031300000000001E-3</v>
      </c>
      <c r="EY179">
        <v>3.4838999999999998E-3</v>
      </c>
      <c r="EZ179">
        <v>3.4630500000000001E-3</v>
      </c>
      <c r="FA179">
        <v>3.4421899999999999E-3</v>
      </c>
      <c r="FB179">
        <v>3.4207899999999999E-3</v>
      </c>
      <c r="FC179">
        <v>3.3935100000000002E-3</v>
      </c>
      <c r="FD179">
        <v>3.3635700000000002E-3</v>
      </c>
      <c r="FE179">
        <v>3.3338600000000001E-3</v>
      </c>
      <c r="FF179">
        <v>3.3038899999999999E-3</v>
      </c>
      <c r="FG179">
        <v>3.27466E-3</v>
      </c>
      <c r="FH179">
        <v>3.2456400000000002E-3</v>
      </c>
      <c r="FI179">
        <v>3.2161099999999999E-3</v>
      </c>
      <c r="FJ179">
        <v>3.1884600000000002E-3</v>
      </c>
      <c r="FK179">
        <v>3.1604200000000002E-3</v>
      </c>
      <c r="FL179">
        <v>3.1320200000000001E-3</v>
      </c>
      <c r="FM179">
        <v>3.1061399999999999E-3</v>
      </c>
      <c r="FN179">
        <v>3.08632E-3</v>
      </c>
      <c r="FO179">
        <v>3.0744399999999999E-3</v>
      </c>
      <c r="FP179">
        <v>3.0685899999999999E-3</v>
      </c>
      <c r="FQ179">
        <v>3.06945E-3</v>
      </c>
      <c r="FR179">
        <v>3.0769E-3</v>
      </c>
      <c r="FS179">
        <v>3.0790800000000001E-3</v>
      </c>
      <c r="FT179">
        <v>3.0736600000000002E-3</v>
      </c>
      <c r="FU179">
        <v>3.0615600000000001E-3</v>
      </c>
      <c r="FV179">
        <v>3.0423300000000002E-3</v>
      </c>
      <c r="FW179">
        <v>3.0199300000000001E-3</v>
      </c>
      <c r="FX179">
        <v>2.9973199999999999E-3</v>
      </c>
      <c r="FY179">
        <v>2.97547E-3</v>
      </c>
      <c r="FZ179">
        <v>2.95261E-3</v>
      </c>
      <c r="GA179">
        <v>2.9302899999999999E-3</v>
      </c>
      <c r="GB179">
        <v>2.9076800000000002E-3</v>
      </c>
      <c r="GC179">
        <v>2.8824499999999999E-3</v>
      </c>
      <c r="GD179">
        <v>2.8584399999999999E-3</v>
      </c>
      <c r="GE179">
        <v>2.8331699999999999E-3</v>
      </c>
      <c r="GF179">
        <v>2.8066100000000002E-3</v>
      </c>
      <c r="GG179">
        <v>2.7806699999999998E-3</v>
      </c>
      <c r="GH179">
        <v>2.7536800000000001E-3</v>
      </c>
      <c r="GI179">
        <v>2.7260100000000001E-3</v>
      </c>
      <c r="GJ179">
        <v>2.6981900000000001E-3</v>
      </c>
      <c r="GK179">
        <v>2.6699200000000001E-3</v>
      </c>
      <c r="GL179">
        <v>2.64321E-3</v>
      </c>
      <c r="GM179">
        <v>2.6150399999999999E-3</v>
      </c>
      <c r="GN179">
        <v>2.5880600000000001E-3</v>
      </c>
      <c r="GO179">
        <v>2.5611100000000001E-3</v>
      </c>
      <c r="GP179">
        <v>2.5350199999999998E-3</v>
      </c>
      <c r="GQ179">
        <v>2.51075E-3</v>
      </c>
      <c r="GR179">
        <v>2.4862199999999999E-3</v>
      </c>
      <c r="GS179">
        <v>2.4628499999999999E-3</v>
      </c>
      <c r="GT179">
        <v>2.4416199999999998E-3</v>
      </c>
    </row>
    <row r="180" spans="1:202">
      <c r="A180" t="s">
        <v>282</v>
      </c>
      <c r="CX180">
        <v>8.6281499999999994E-3</v>
      </c>
      <c r="CY180">
        <v>8.4130100000000003E-3</v>
      </c>
      <c r="CZ180">
        <v>8.2648600000000006E-3</v>
      </c>
      <c r="DA180">
        <v>8.0966700000000003E-3</v>
      </c>
      <c r="DB180">
        <v>7.9666700000000003E-3</v>
      </c>
      <c r="DC180">
        <v>7.7414800000000002E-3</v>
      </c>
      <c r="DD180">
        <v>7.5229800000000003E-3</v>
      </c>
      <c r="DE180">
        <v>7.3711100000000002E-3</v>
      </c>
      <c r="DF180">
        <v>7.3046400000000003E-3</v>
      </c>
      <c r="DG180">
        <v>7.0962999999999998E-3</v>
      </c>
      <c r="DH180">
        <v>7.0016899999999997E-3</v>
      </c>
      <c r="DI180">
        <v>6.9036100000000001E-3</v>
      </c>
      <c r="DJ180">
        <v>6.8373000000000001E-3</v>
      </c>
      <c r="DK180">
        <v>6.8042600000000003E-3</v>
      </c>
      <c r="DL180">
        <v>6.8037699999999998E-3</v>
      </c>
      <c r="DM180">
        <v>6.8369099999999999E-3</v>
      </c>
      <c r="DN180">
        <v>6.8422200000000004E-3</v>
      </c>
      <c r="DO180">
        <v>6.7935499999999998E-3</v>
      </c>
      <c r="DP180">
        <v>6.6961800000000004E-3</v>
      </c>
      <c r="DQ180">
        <v>6.5527099999999998E-3</v>
      </c>
      <c r="DR180">
        <v>7.2127800000000002E-3</v>
      </c>
      <c r="DS180">
        <v>8.00119E-3</v>
      </c>
      <c r="DT180">
        <v>7.4316199999999999E-3</v>
      </c>
      <c r="DU180">
        <v>6.2172E-3</v>
      </c>
      <c r="DV180">
        <v>6.0418599999999996E-3</v>
      </c>
      <c r="DW180">
        <v>5.9563899999999998E-3</v>
      </c>
      <c r="DX180">
        <v>5.8869500000000002E-3</v>
      </c>
      <c r="DY180">
        <v>5.8156700000000002E-3</v>
      </c>
      <c r="DZ180">
        <v>5.7590699999999998E-3</v>
      </c>
      <c r="EA180">
        <v>5.7196699999999996E-3</v>
      </c>
      <c r="EB180">
        <v>5.6917499999999998E-3</v>
      </c>
      <c r="EC180">
        <v>5.6748299999999996E-3</v>
      </c>
      <c r="ED180">
        <v>5.6605700000000002E-3</v>
      </c>
      <c r="EE180">
        <v>5.6474200000000002E-3</v>
      </c>
      <c r="EF180">
        <v>5.6266199999999997E-3</v>
      </c>
      <c r="EG180">
        <v>5.5923199999999996E-3</v>
      </c>
      <c r="EH180">
        <v>5.5441500000000003E-3</v>
      </c>
      <c r="EI180">
        <v>5.4834300000000001E-3</v>
      </c>
      <c r="EJ180">
        <v>5.4213200000000003E-3</v>
      </c>
      <c r="EK180">
        <v>5.3669299999999998E-3</v>
      </c>
      <c r="EL180">
        <v>5.3132099999999996E-3</v>
      </c>
      <c r="EM180">
        <v>5.2571299999999996E-3</v>
      </c>
      <c r="EN180">
        <v>5.2028100000000004E-3</v>
      </c>
      <c r="EO180">
        <v>5.1434699999999998E-3</v>
      </c>
      <c r="EP180">
        <v>5.0797200000000002E-3</v>
      </c>
      <c r="EQ180">
        <v>5.0181999999999996E-3</v>
      </c>
      <c r="ER180">
        <v>4.9703400000000002E-3</v>
      </c>
      <c r="ES180">
        <v>4.9479399999999996E-3</v>
      </c>
      <c r="ET180">
        <v>4.9336099999999997E-3</v>
      </c>
      <c r="EU180">
        <v>4.9225900000000001E-3</v>
      </c>
      <c r="EV180">
        <v>4.9227100000000003E-3</v>
      </c>
      <c r="EW180">
        <v>4.9204499999999998E-3</v>
      </c>
      <c r="EX180">
        <v>4.90363E-3</v>
      </c>
      <c r="EY180">
        <v>4.8826900000000003E-3</v>
      </c>
      <c r="EZ180">
        <v>4.8614399999999999E-3</v>
      </c>
      <c r="FA180">
        <v>4.83718E-3</v>
      </c>
      <c r="FB180">
        <v>4.8122399999999997E-3</v>
      </c>
      <c r="FC180">
        <v>4.7870500000000002E-3</v>
      </c>
      <c r="FD180">
        <v>4.7613300000000002E-3</v>
      </c>
      <c r="FE180">
        <v>4.7339799999999996E-3</v>
      </c>
      <c r="FF180">
        <v>4.7056600000000004E-3</v>
      </c>
      <c r="FG180">
        <v>4.6749399999999998E-3</v>
      </c>
      <c r="FH180">
        <v>4.6392400000000002E-3</v>
      </c>
      <c r="FI180">
        <v>4.5985799999999997E-3</v>
      </c>
      <c r="FJ180">
        <v>4.5580799999999999E-3</v>
      </c>
      <c r="FK180">
        <v>4.5177300000000002E-3</v>
      </c>
      <c r="FL180">
        <v>4.4786599999999998E-3</v>
      </c>
      <c r="FM180">
        <v>4.4385700000000002E-3</v>
      </c>
      <c r="FN180">
        <v>4.3984000000000002E-3</v>
      </c>
      <c r="FO180">
        <v>4.3608500000000003E-3</v>
      </c>
      <c r="FP180">
        <v>4.3227099999999996E-3</v>
      </c>
      <c r="FQ180">
        <v>4.2834099999999996E-3</v>
      </c>
      <c r="FR180">
        <v>4.2496799999999996E-3</v>
      </c>
      <c r="FS180">
        <v>4.2237400000000001E-3</v>
      </c>
      <c r="FT180">
        <v>4.2070900000000001E-3</v>
      </c>
      <c r="FU180">
        <v>4.2000800000000001E-3</v>
      </c>
      <c r="FV180">
        <v>4.2033299999999999E-3</v>
      </c>
      <c r="FW180">
        <v>4.2126000000000004E-3</v>
      </c>
      <c r="FX180">
        <v>4.2155700000000001E-3</v>
      </c>
      <c r="FY180">
        <v>4.2093199999999999E-3</v>
      </c>
      <c r="FZ180">
        <v>4.1918700000000003E-3</v>
      </c>
      <c r="GA180">
        <v>4.1648800000000001E-3</v>
      </c>
      <c r="GB180">
        <v>4.1344900000000002E-3</v>
      </c>
      <c r="GC180">
        <v>4.1015100000000001E-3</v>
      </c>
      <c r="GD180">
        <v>4.07085E-3</v>
      </c>
      <c r="GE180">
        <v>4.0391300000000002E-3</v>
      </c>
      <c r="GF180">
        <v>4.0061000000000003E-3</v>
      </c>
      <c r="GG180">
        <v>3.9741300000000002E-3</v>
      </c>
      <c r="GH180">
        <v>3.9403600000000004E-3</v>
      </c>
      <c r="GI180">
        <v>3.9057100000000002E-3</v>
      </c>
      <c r="GJ180">
        <v>3.8704799999999999E-3</v>
      </c>
      <c r="GK180">
        <v>3.8335299999999999E-3</v>
      </c>
      <c r="GL180">
        <v>3.7976400000000001E-3</v>
      </c>
      <c r="GM180">
        <v>3.7587300000000001E-3</v>
      </c>
      <c r="GN180">
        <v>3.7200200000000001E-3</v>
      </c>
      <c r="GO180">
        <v>3.6804099999999998E-3</v>
      </c>
      <c r="GP180">
        <v>3.6409900000000002E-3</v>
      </c>
      <c r="GQ180">
        <v>3.60297E-3</v>
      </c>
      <c r="GR180">
        <v>3.5636800000000001E-3</v>
      </c>
      <c r="GS180">
        <v>3.52564E-3</v>
      </c>
      <c r="GT180">
        <v>3.48971E-3</v>
      </c>
    </row>
    <row r="181" spans="1:202">
      <c r="A181" t="s">
        <v>283</v>
      </c>
      <c r="CX181">
        <v>1.3591600000000001E-2</v>
      </c>
      <c r="CY181">
        <v>1.322156E-2</v>
      </c>
      <c r="CZ181">
        <v>1.3068110000000001E-2</v>
      </c>
      <c r="DA181">
        <v>1.2876429999999999E-2</v>
      </c>
      <c r="DB181">
        <v>1.267971E-2</v>
      </c>
      <c r="DC181">
        <v>1.2463180000000001E-2</v>
      </c>
      <c r="DD181">
        <v>1.221203E-2</v>
      </c>
      <c r="DE181">
        <v>1.2013859999999999E-2</v>
      </c>
      <c r="DF181">
        <v>1.188551E-2</v>
      </c>
      <c r="DG181">
        <v>1.159751E-2</v>
      </c>
      <c r="DH181">
        <v>1.1370369999999999E-2</v>
      </c>
      <c r="DI181">
        <v>1.1128870000000001E-2</v>
      </c>
      <c r="DJ181">
        <v>1.090956E-2</v>
      </c>
      <c r="DK181">
        <v>1.075751E-2</v>
      </c>
      <c r="DL181">
        <v>1.058722E-2</v>
      </c>
      <c r="DM181">
        <v>1.048439E-2</v>
      </c>
      <c r="DN181">
        <v>1.033939E-2</v>
      </c>
      <c r="DO181">
        <v>1.02033E-2</v>
      </c>
      <c r="DP181">
        <v>1.009407E-2</v>
      </c>
      <c r="DQ181">
        <v>1.00073E-2</v>
      </c>
      <c r="DR181">
        <v>1.120081E-2</v>
      </c>
      <c r="DS181">
        <v>1.278173E-2</v>
      </c>
      <c r="DT181">
        <v>1.195966E-2</v>
      </c>
      <c r="DU181">
        <v>9.8714200000000005E-3</v>
      </c>
      <c r="DV181">
        <v>9.4982399999999998E-3</v>
      </c>
      <c r="DW181">
        <v>9.2775300000000008E-3</v>
      </c>
      <c r="DX181">
        <v>9.0884199999999998E-3</v>
      </c>
      <c r="DY181">
        <v>8.9390300000000006E-3</v>
      </c>
      <c r="DZ181">
        <v>8.8398799999999996E-3</v>
      </c>
      <c r="EA181">
        <v>8.7479099999999994E-3</v>
      </c>
      <c r="EB181">
        <v>8.6468599999999993E-3</v>
      </c>
      <c r="EC181">
        <v>8.5434800000000009E-3</v>
      </c>
      <c r="ED181">
        <v>8.4398100000000007E-3</v>
      </c>
      <c r="EE181">
        <v>8.3561699999999996E-3</v>
      </c>
      <c r="EF181">
        <v>8.2932400000000003E-3</v>
      </c>
      <c r="EG181">
        <v>8.2504299999999996E-3</v>
      </c>
      <c r="EH181">
        <v>8.2203899999999993E-3</v>
      </c>
      <c r="EI181">
        <v>8.1938600000000007E-3</v>
      </c>
      <c r="EJ181">
        <v>8.1708000000000006E-3</v>
      </c>
      <c r="EK181">
        <v>8.1404100000000007E-3</v>
      </c>
      <c r="EL181">
        <v>8.0896100000000006E-3</v>
      </c>
      <c r="EM181">
        <v>8.0204100000000004E-3</v>
      </c>
      <c r="EN181">
        <v>7.9367099999999996E-3</v>
      </c>
      <c r="EO181">
        <v>7.8488700000000008E-3</v>
      </c>
      <c r="EP181">
        <v>7.7716E-3</v>
      </c>
      <c r="EQ181">
        <v>7.6962799999999998E-3</v>
      </c>
      <c r="ER181">
        <v>7.6160200000000003E-3</v>
      </c>
      <c r="ES181">
        <v>7.5406700000000002E-3</v>
      </c>
      <c r="ET181">
        <v>7.4586899999999996E-3</v>
      </c>
      <c r="EU181">
        <v>7.3672800000000004E-3</v>
      </c>
      <c r="EV181">
        <v>7.2790299999999997E-3</v>
      </c>
      <c r="EW181">
        <v>7.2125599999999998E-3</v>
      </c>
      <c r="EX181">
        <v>7.1758899999999999E-3</v>
      </c>
      <c r="EY181">
        <v>7.1501500000000001E-3</v>
      </c>
      <c r="EZ181">
        <v>7.13191E-3</v>
      </c>
      <c r="FA181">
        <v>7.1301200000000002E-3</v>
      </c>
      <c r="FB181">
        <v>7.1259599999999998E-3</v>
      </c>
      <c r="FC181">
        <v>7.1011099999999999E-3</v>
      </c>
      <c r="FD181">
        <v>7.0717200000000001E-3</v>
      </c>
      <c r="FE181">
        <v>7.0435799999999998E-3</v>
      </c>
      <c r="FF181">
        <v>7.0098299999999999E-3</v>
      </c>
      <c r="FG181">
        <v>6.9726199999999997E-3</v>
      </c>
      <c r="FH181">
        <v>6.9398999999999997E-3</v>
      </c>
      <c r="FI181">
        <v>6.9047300000000004E-3</v>
      </c>
      <c r="FJ181">
        <v>6.86756E-3</v>
      </c>
      <c r="FK181">
        <v>6.8299399999999996E-3</v>
      </c>
      <c r="FL181">
        <v>6.7901699999999999E-3</v>
      </c>
      <c r="FM181">
        <v>6.7412699999999997E-3</v>
      </c>
      <c r="FN181">
        <v>6.6858799999999999E-3</v>
      </c>
      <c r="FO181">
        <v>6.6304900000000002E-3</v>
      </c>
      <c r="FP181">
        <v>6.5750599999999998E-3</v>
      </c>
      <c r="FQ181">
        <v>6.5200700000000002E-3</v>
      </c>
      <c r="FR181">
        <v>6.4676999999999998E-3</v>
      </c>
      <c r="FS181">
        <v>6.4144800000000002E-3</v>
      </c>
      <c r="FT181">
        <v>6.3629999999999997E-3</v>
      </c>
      <c r="FU181">
        <v>6.3123900000000002E-3</v>
      </c>
      <c r="FV181">
        <v>6.2609500000000004E-3</v>
      </c>
      <c r="FW181">
        <v>6.2120999999999999E-3</v>
      </c>
      <c r="FX181">
        <v>6.1758300000000002E-3</v>
      </c>
      <c r="FY181">
        <v>6.1545000000000002E-3</v>
      </c>
      <c r="FZ181">
        <v>6.1449E-3</v>
      </c>
      <c r="GA181">
        <v>6.1516699999999997E-3</v>
      </c>
      <c r="GB181">
        <v>6.1695300000000003E-3</v>
      </c>
      <c r="GC181">
        <v>6.1753399999999996E-3</v>
      </c>
      <c r="GD181">
        <v>6.1690800000000004E-3</v>
      </c>
      <c r="GE181">
        <v>6.14637E-3</v>
      </c>
      <c r="GF181">
        <v>6.1060899999999998E-3</v>
      </c>
      <c r="GG181">
        <v>6.0629600000000001E-3</v>
      </c>
      <c r="GH181">
        <v>6.0183299999999997E-3</v>
      </c>
      <c r="GI181">
        <v>5.9739299999999997E-3</v>
      </c>
      <c r="GJ181">
        <v>5.9295299999999997E-3</v>
      </c>
      <c r="GK181">
        <v>5.8836000000000001E-3</v>
      </c>
      <c r="GL181">
        <v>5.83922E-3</v>
      </c>
      <c r="GM181">
        <v>5.7902600000000002E-3</v>
      </c>
      <c r="GN181">
        <v>5.7413500000000001E-3</v>
      </c>
      <c r="GO181">
        <v>5.6907800000000003E-3</v>
      </c>
      <c r="GP181">
        <v>5.6386600000000002E-3</v>
      </c>
      <c r="GQ181">
        <v>5.5870499999999997E-3</v>
      </c>
      <c r="GR181">
        <v>5.5318600000000004E-3</v>
      </c>
      <c r="GS181">
        <v>5.4762500000000002E-3</v>
      </c>
      <c r="GT181">
        <v>5.4220300000000004E-3</v>
      </c>
    </row>
    <row r="182" spans="1:202">
      <c r="A182" t="s">
        <v>284</v>
      </c>
      <c r="CX182">
        <v>2.135254E-2</v>
      </c>
      <c r="CY182">
        <v>2.0759690000000001E-2</v>
      </c>
      <c r="CZ182">
        <v>2.0515269999999999E-2</v>
      </c>
      <c r="DA182">
        <v>2.0222159999999999E-2</v>
      </c>
      <c r="DB182">
        <v>1.9897270000000002E-2</v>
      </c>
      <c r="DC182">
        <v>1.9559489999999999E-2</v>
      </c>
      <c r="DD182">
        <v>1.911181E-2</v>
      </c>
      <c r="DE182">
        <v>1.884388E-2</v>
      </c>
      <c r="DF182">
        <v>1.866276E-2</v>
      </c>
      <c r="DG182">
        <v>1.829103E-2</v>
      </c>
      <c r="DH182">
        <v>1.8103250000000001E-2</v>
      </c>
      <c r="DI182">
        <v>1.7839830000000001E-2</v>
      </c>
      <c r="DJ182">
        <v>1.753584E-2</v>
      </c>
      <c r="DK182">
        <v>1.7221E-2</v>
      </c>
      <c r="DL182">
        <v>1.6933030000000002E-2</v>
      </c>
      <c r="DM182">
        <v>1.6654619999999998E-2</v>
      </c>
      <c r="DN182">
        <v>1.631645E-2</v>
      </c>
      <c r="DO182">
        <v>1.605415E-2</v>
      </c>
      <c r="DP182">
        <v>1.5880229999999999E-2</v>
      </c>
      <c r="DQ182">
        <v>1.56607E-2</v>
      </c>
      <c r="DR182">
        <v>1.722191E-2</v>
      </c>
      <c r="DS182">
        <v>1.9165720000000001E-2</v>
      </c>
      <c r="DT182">
        <v>1.800359E-2</v>
      </c>
      <c r="DU182">
        <v>1.5211219999999999E-2</v>
      </c>
      <c r="DV182">
        <v>1.480917E-2</v>
      </c>
      <c r="DW182">
        <v>1.467602E-2</v>
      </c>
      <c r="DX182">
        <v>1.4597229999999999E-2</v>
      </c>
      <c r="DY182">
        <v>1.448121E-2</v>
      </c>
      <c r="DZ182">
        <v>1.42843E-2</v>
      </c>
      <c r="EA182">
        <v>1.4027039999999999E-2</v>
      </c>
      <c r="EB182">
        <v>1.3744579999999999E-2</v>
      </c>
      <c r="EC182">
        <v>1.345906E-2</v>
      </c>
      <c r="ED182">
        <v>1.3240740000000001E-2</v>
      </c>
      <c r="EE182">
        <v>1.3103119999999999E-2</v>
      </c>
      <c r="EF182">
        <v>1.2973409999999999E-2</v>
      </c>
      <c r="EG182">
        <v>1.2836200000000001E-2</v>
      </c>
      <c r="EH182">
        <v>1.268977E-2</v>
      </c>
      <c r="EI182">
        <v>1.2542970000000001E-2</v>
      </c>
      <c r="EJ182">
        <v>1.242971E-2</v>
      </c>
      <c r="EK182">
        <v>1.235088E-2</v>
      </c>
      <c r="EL182">
        <v>1.2297310000000001E-2</v>
      </c>
      <c r="EM182">
        <v>1.2263710000000001E-2</v>
      </c>
      <c r="EN182">
        <v>1.223728E-2</v>
      </c>
      <c r="EO182">
        <v>1.221122E-2</v>
      </c>
      <c r="EP182">
        <v>1.217385E-2</v>
      </c>
      <c r="EQ182">
        <v>1.210848E-2</v>
      </c>
      <c r="ER182">
        <v>1.2011839999999999E-2</v>
      </c>
      <c r="ES182">
        <v>1.1896540000000001E-2</v>
      </c>
      <c r="ET182">
        <v>1.177575E-2</v>
      </c>
      <c r="EU182">
        <v>1.1666599999999999E-2</v>
      </c>
      <c r="EV182">
        <v>1.1561180000000001E-2</v>
      </c>
      <c r="EW182">
        <v>1.145432E-2</v>
      </c>
      <c r="EX182">
        <v>1.1346820000000001E-2</v>
      </c>
      <c r="EY182">
        <v>1.122769E-2</v>
      </c>
      <c r="EZ182">
        <v>1.109653E-2</v>
      </c>
      <c r="FA182">
        <v>1.096974E-2</v>
      </c>
      <c r="FB182">
        <v>1.0875910000000001E-2</v>
      </c>
      <c r="FC182">
        <v>1.082461E-2</v>
      </c>
      <c r="FD182">
        <v>1.0791520000000001E-2</v>
      </c>
      <c r="FE182">
        <v>1.0773720000000001E-2</v>
      </c>
      <c r="FF182">
        <v>1.0779260000000001E-2</v>
      </c>
      <c r="FG182">
        <v>1.0776890000000001E-2</v>
      </c>
      <c r="FH182">
        <v>1.07498E-2</v>
      </c>
      <c r="FI182">
        <v>1.071195E-2</v>
      </c>
      <c r="FJ182">
        <v>1.067535E-2</v>
      </c>
      <c r="FK182">
        <v>1.063072E-2</v>
      </c>
      <c r="FL182">
        <v>1.05828E-2</v>
      </c>
      <c r="FM182">
        <v>1.0538230000000001E-2</v>
      </c>
      <c r="FN182">
        <v>1.049165E-2</v>
      </c>
      <c r="FO182">
        <v>1.044177E-2</v>
      </c>
      <c r="FP182">
        <v>1.039087E-2</v>
      </c>
      <c r="FQ182">
        <v>1.0332340000000001E-2</v>
      </c>
      <c r="FR182">
        <v>1.026579E-2</v>
      </c>
      <c r="FS182">
        <v>1.018813E-2</v>
      </c>
      <c r="FT182">
        <v>1.010745E-2</v>
      </c>
      <c r="FU182">
        <v>1.00304E-2</v>
      </c>
      <c r="FV182">
        <v>9.9577299999999997E-3</v>
      </c>
      <c r="FW182">
        <v>9.8808999999999998E-3</v>
      </c>
      <c r="FX182">
        <v>9.8064199999999997E-3</v>
      </c>
      <c r="FY182">
        <v>9.7369499999999994E-3</v>
      </c>
      <c r="FZ182">
        <v>9.6642700000000008E-3</v>
      </c>
      <c r="GA182">
        <v>9.5912099999999993E-3</v>
      </c>
      <c r="GB182">
        <v>9.5241500000000003E-3</v>
      </c>
      <c r="GC182">
        <v>9.4716399999999999E-3</v>
      </c>
      <c r="GD182">
        <v>9.4444400000000001E-3</v>
      </c>
      <c r="GE182">
        <v>9.4370200000000008E-3</v>
      </c>
      <c r="GF182">
        <v>9.4511100000000004E-3</v>
      </c>
      <c r="GG182">
        <v>9.4857899999999992E-3</v>
      </c>
      <c r="GH182">
        <v>9.5047199999999995E-3</v>
      </c>
      <c r="GI182">
        <v>9.5004100000000008E-3</v>
      </c>
      <c r="GJ182">
        <v>9.4719699999999997E-3</v>
      </c>
      <c r="GK182">
        <v>9.4170599999999997E-3</v>
      </c>
      <c r="GL182">
        <v>9.3572800000000008E-3</v>
      </c>
      <c r="GM182">
        <v>9.2927900000000004E-3</v>
      </c>
      <c r="GN182">
        <v>9.2302900000000004E-3</v>
      </c>
      <c r="GO182">
        <v>9.1670499999999995E-3</v>
      </c>
      <c r="GP182">
        <v>9.1023400000000004E-3</v>
      </c>
      <c r="GQ182">
        <v>9.0386900000000003E-3</v>
      </c>
      <c r="GR182">
        <v>8.9689599999999998E-3</v>
      </c>
      <c r="GS182">
        <v>8.8985100000000001E-3</v>
      </c>
      <c r="GT182">
        <v>8.8293199999999999E-3</v>
      </c>
    </row>
    <row r="183" spans="1:202">
      <c r="A183" t="s">
        <v>285</v>
      </c>
      <c r="CX183">
        <v>3.3726359999999997E-2</v>
      </c>
      <c r="CY183">
        <v>3.291169E-2</v>
      </c>
      <c r="CZ183">
        <v>3.2707359999999998E-2</v>
      </c>
      <c r="DA183">
        <v>3.2420379999999999E-2</v>
      </c>
      <c r="DB183">
        <v>3.1845760000000001E-2</v>
      </c>
      <c r="DC183">
        <v>3.1482799999999998E-2</v>
      </c>
      <c r="DD183">
        <v>3.0873270000000001E-2</v>
      </c>
      <c r="DE183">
        <v>3.045666E-2</v>
      </c>
      <c r="DF183">
        <v>3.0218269999999998E-2</v>
      </c>
      <c r="DG183">
        <v>2.9648500000000001E-2</v>
      </c>
      <c r="DH183">
        <v>2.926026E-2</v>
      </c>
      <c r="DI183">
        <v>2.8650800000000001E-2</v>
      </c>
      <c r="DJ183">
        <v>2.8103280000000001E-2</v>
      </c>
      <c r="DK183">
        <v>2.75549E-2</v>
      </c>
      <c r="DL183">
        <v>2.7024360000000001E-2</v>
      </c>
      <c r="DM183">
        <v>2.674346E-2</v>
      </c>
      <c r="DN183">
        <v>2.6302160000000002E-2</v>
      </c>
      <c r="DO183">
        <v>2.5928860000000001E-2</v>
      </c>
      <c r="DP183">
        <v>2.558289E-2</v>
      </c>
      <c r="DQ183">
        <v>2.5334189999999999E-2</v>
      </c>
      <c r="DR183">
        <v>2.7329280000000001E-2</v>
      </c>
      <c r="DS183">
        <v>2.995712E-2</v>
      </c>
      <c r="DT183">
        <v>2.8308659999999999E-2</v>
      </c>
      <c r="DU183">
        <v>2.4215469999999999E-2</v>
      </c>
      <c r="DV183">
        <v>2.3550950000000001E-2</v>
      </c>
      <c r="DW183">
        <v>2.3263659999999999E-2</v>
      </c>
      <c r="DX183">
        <v>2.304558E-2</v>
      </c>
      <c r="DY183">
        <v>2.2830309999999999E-2</v>
      </c>
      <c r="DZ183">
        <v>2.2609819999999999E-2</v>
      </c>
      <c r="EA183">
        <v>2.2425319999999999E-2</v>
      </c>
      <c r="EB183">
        <v>2.2272429999999999E-2</v>
      </c>
      <c r="EC183">
        <v>2.2131660000000001E-2</v>
      </c>
      <c r="ED183">
        <v>2.1945949999999999E-2</v>
      </c>
      <c r="EE183">
        <v>2.1666359999999999E-2</v>
      </c>
      <c r="EF183">
        <v>2.1316359999999999E-2</v>
      </c>
      <c r="EG183">
        <v>2.0953719999999999E-2</v>
      </c>
      <c r="EH183">
        <v>2.0585590000000001E-2</v>
      </c>
      <c r="EI183">
        <v>2.0295710000000002E-2</v>
      </c>
      <c r="EJ183">
        <v>2.0100420000000001E-2</v>
      </c>
      <c r="EK183">
        <v>1.9920070000000002E-2</v>
      </c>
      <c r="EL183">
        <v>1.9724680000000001E-2</v>
      </c>
      <c r="EM183">
        <v>1.9515589999999999E-2</v>
      </c>
      <c r="EN183">
        <v>1.9311729999999999E-2</v>
      </c>
      <c r="EO183">
        <v>1.9146710000000001E-2</v>
      </c>
      <c r="EP183">
        <v>1.9024719999999998E-2</v>
      </c>
      <c r="EQ183">
        <v>1.89427E-2</v>
      </c>
      <c r="ER183">
        <v>1.888281E-2</v>
      </c>
      <c r="ES183">
        <v>1.8840570000000001E-2</v>
      </c>
      <c r="ET183">
        <v>1.8798769999999999E-2</v>
      </c>
      <c r="EU183">
        <v>1.8736550000000001E-2</v>
      </c>
      <c r="EV183">
        <v>1.8636679999999999E-2</v>
      </c>
      <c r="EW183">
        <v>1.8501219999999999E-2</v>
      </c>
      <c r="EX183">
        <v>1.833133E-2</v>
      </c>
      <c r="EY183">
        <v>1.815665E-2</v>
      </c>
      <c r="EZ183">
        <v>1.8003080000000001E-2</v>
      </c>
      <c r="FA183">
        <v>1.7855200000000002E-2</v>
      </c>
      <c r="FB183">
        <v>1.7707210000000001E-2</v>
      </c>
      <c r="FC183">
        <v>1.7553920000000001E-2</v>
      </c>
      <c r="FD183">
        <v>1.7385560000000001E-2</v>
      </c>
      <c r="FE183">
        <v>1.7205129999999999E-2</v>
      </c>
      <c r="FF183">
        <v>1.702538E-2</v>
      </c>
      <c r="FG183">
        <v>1.6887349999999999E-2</v>
      </c>
      <c r="FH183">
        <v>1.6820080000000001E-2</v>
      </c>
      <c r="FI183">
        <v>1.677418E-2</v>
      </c>
      <c r="FJ183">
        <v>1.6751749999999999E-2</v>
      </c>
      <c r="FK183">
        <v>1.6763199999999999E-2</v>
      </c>
      <c r="FL183">
        <v>1.676675E-2</v>
      </c>
      <c r="FM183">
        <v>1.6728860000000002E-2</v>
      </c>
      <c r="FN183">
        <v>1.667706E-2</v>
      </c>
      <c r="FO183">
        <v>1.6626680000000001E-2</v>
      </c>
      <c r="FP183">
        <v>1.6563540000000002E-2</v>
      </c>
      <c r="FQ183">
        <v>1.648867E-2</v>
      </c>
      <c r="FR183">
        <v>1.6431350000000001E-2</v>
      </c>
      <c r="FS183">
        <v>1.6368690000000002E-2</v>
      </c>
      <c r="FT183">
        <v>1.6294699999999999E-2</v>
      </c>
      <c r="FU183">
        <v>1.6224160000000001E-2</v>
      </c>
      <c r="FV183">
        <v>1.614846E-2</v>
      </c>
      <c r="FW183">
        <v>1.6044840000000001E-2</v>
      </c>
      <c r="FX183">
        <v>1.5929519999999999E-2</v>
      </c>
      <c r="FY183">
        <v>1.5814379999999999E-2</v>
      </c>
      <c r="FZ183">
        <v>1.5699290000000001E-2</v>
      </c>
      <c r="GA183">
        <v>1.559368E-2</v>
      </c>
      <c r="GB183">
        <v>1.5485820000000001E-2</v>
      </c>
      <c r="GC183">
        <v>1.537549E-2</v>
      </c>
      <c r="GD183">
        <v>1.527571E-2</v>
      </c>
      <c r="GE183">
        <v>1.51722E-2</v>
      </c>
      <c r="GF183">
        <v>1.506153E-2</v>
      </c>
      <c r="GG183">
        <v>1.4964470000000001E-2</v>
      </c>
      <c r="GH183">
        <v>1.4894040000000001E-2</v>
      </c>
      <c r="GI183">
        <v>1.485861E-2</v>
      </c>
      <c r="GJ183">
        <v>1.485564E-2</v>
      </c>
      <c r="GK183">
        <v>1.488837E-2</v>
      </c>
      <c r="GL183">
        <v>1.495134E-2</v>
      </c>
      <c r="GM183">
        <v>1.498594E-2</v>
      </c>
      <c r="GN183">
        <v>1.498567E-2</v>
      </c>
      <c r="GO183">
        <v>1.4948009999999999E-2</v>
      </c>
      <c r="GP183">
        <v>1.4870349999999999E-2</v>
      </c>
      <c r="GQ183">
        <v>1.4783360000000001E-2</v>
      </c>
      <c r="GR183">
        <v>1.4690450000000001E-2</v>
      </c>
      <c r="GS183">
        <v>1.459919E-2</v>
      </c>
      <c r="GT183">
        <v>1.451237E-2</v>
      </c>
    </row>
    <row r="184" spans="1:202">
      <c r="A184" t="s">
        <v>286</v>
      </c>
      <c r="CX184">
        <v>5.316924E-2</v>
      </c>
      <c r="CY184">
        <v>5.1854190000000001E-2</v>
      </c>
      <c r="CZ184">
        <v>5.1601950000000001E-2</v>
      </c>
      <c r="DA184">
        <v>5.140045E-2</v>
      </c>
      <c r="DB184">
        <v>5.0316300000000001E-2</v>
      </c>
      <c r="DC184">
        <v>4.9954980000000003E-2</v>
      </c>
      <c r="DD184">
        <v>4.899883E-2</v>
      </c>
      <c r="DE184">
        <v>4.83945E-2</v>
      </c>
      <c r="DF184">
        <v>4.8002320000000001E-2</v>
      </c>
      <c r="DG184">
        <v>4.7082390000000002E-2</v>
      </c>
      <c r="DH184">
        <v>4.664306E-2</v>
      </c>
      <c r="DI184">
        <v>4.585844E-2</v>
      </c>
      <c r="DJ184">
        <v>4.5227379999999998E-2</v>
      </c>
      <c r="DK184">
        <v>4.453812E-2</v>
      </c>
      <c r="DL184">
        <v>4.3833240000000002E-2</v>
      </c>
      <c r="DM184">
        <v>4.3380040000000002E-2</v>
      </c>
      <c r="DN184">
        <v>4.2505840000000003E-2</v>
      </c>
      <c r="DO184">
        <v>4.191247E-2</v>
      </c>
      <c r="DP184">
        <v>4.1365989999999998E-2</v>
      </c>
      <c r="DQ184">
        <v>4.0767669999999999E-2</v>
      </c>
      <c r="DR184">
        <v>4.3242870000000003E-2</v>
      </c>
      <c r="DS184">
        <v>4.7173109999999997E-2</v>
      </c>
      <c r="DT184">
        <v>4.4706490000000002E-2</v>
      </c>
      <c r="DU184">
        <v>3.9067520000000001E-2</v>
      </c>
      <c r="DV184">
        <v>3.7973300000000001E-2</v>
      </c>
      <c r="DW184">
        <v>3.7377359999999998E-2</v>
      </c>
      <c r="DX184">
        <v>3.6884769999999997E-2</v>
      </c>
      <c r="DY184">
        <v>3.6521820000000003E-2</v>
      </c>
      <c r="DZ184">
        <v>3.6247170000000002E-2</v>
      </c>
      <c r="EA184">
        <v>3.597939E-2</v>
      </c>
      <c r="EB184">
        <v>3.5656159999999999E-2</v>
      </c>
      <c r="EC184">
        <v>3.5354129999999998E-2</v>
      </c>
      <c r="ED184">
        <v>3.5060250000000001E-2</v>
      </c>
      <c r="EE184">
        <v>3.475839E-2</v>
      </c>
      <c r="EF184">
        <v>3.4496029999999997E-2</v>
      </c>
      <c r="EG184">
        <v>3.4290090000000002E-2</v>
      </c>
      <c r="EH184">
        <v>3.4085339999999999E-2</v>
      </c>
      <c r="EI184">
        <v>3.3803949999999999E-2</v>
      </c>
      <c r="EJ184">
        <v>3.3391230000000001E-2</v>
      </c>
      <c r="EK184">
        <v>3.2900980000000003E-2</v>
      </c>
      <c r="EL184">
        <v>3.2405759999999999E-2</v>
      </c>
      <c r="EM184">
        <v>3.1928459999999999E-2</v>
      </c>
      <c r="EN184">
        <v>3.15579E-2</v>
      </c>
      <c r="EO184">
        <v>3.127721E-2</v>
      </c>
      <c r="EP184">
        <v>3.100839E-2</v>
      </c>
      <c r="EQ184">
        <v>3.073184E-2</v>
      </c>
      <c r="ER184">
        <v>3.0425629999999999E-2</v>
      </c>
      <c r="ES184">
        <v>3.0147319999999998E-2</v>
      </c>
      <c r="ET184">
        <v>2.9922710000000002E-2</v>
      </c>
      <c r="EU184">
        <v>2.974454E-2</v>
      </c>
      <c r="EV184">
        <v>2.9621370000000001E-2</v>
      </c>
      <c r="EW184">
        <v>2.9541749999999999E-2</v>
      </c>
      <c r="EX184">
        <v>2.947116E-2</v>
      </c>
      <c r="EY184">
        <v>2.939978E-2</v>
      </c>
      <c r="EZ184">
        <v>2.9302689999999999E-2</v>
      </c>
      <c r="FA184">
        <v>2.915212E-2</v>
      </c>
      <c r="FB184">
        <v>2.895729E-2</v>
      </c>
      <c r="FC184">
        <v>2.8711739999999999E-2</v>
      </c>
      <c r="FD184">
        <v>2.846359E-2</v>
      </c>
      <c r="FE184">
        <v>2.825629E-2</v>
      </c>
      <c r="FF184">
        <v>2.8047929999999999E-2</v>
      </c>
      <c r="FG184">
        <v>2.7829619999999999E-2</v>
      </c>
      <c r="FH184">
        <v>2.7613370000000002E-2</v>
      </c>
      <c r="FI184">
        <v>2.7366140000000001E-2</v>
      </c>
      <c r="FJ184">
        <v>2.7105979999999998E-2</v>
      </c>
      <c r="FK184">
        <v>2.6846890000000002E-2</v>
      </c>
      <c r="FL184">
        <v>2.665209E-2</v>
      </c>
      <c r="FM184">
        <v>2.654844E-2</v>
      </c>
      <c r="FN184">
        <v>2.648213E-2</v>
      </c>
      <c r="FO184">
        <v>2.6447999999999999E-2</v>
      </c>
      <c r="FP184">
        <v>2.6455860000000001E-2</v>
      </c>
      <c r="FQ184">
        <v>2.6439239999999999E-2</v>
      </c>
      <c r="FR184">
        <v>2.6387339999999999E-2</v>
      </c>
      <c r="FS184">
        <v>2.631141E-2</v>
      </c>
      <c r="FT184">
        <v>2.6225109999999999E-2</v>
      </c>
      <c r="FU184">
        <v>2.6128889999999998E-2</v>
      </c>
      <c r="FV184">
        <v>2.6029839999999999E-2</v>
      </c>
      <c r="FW184">
        <v>2.593181E-2</v>
      </c>
      <c r="FX184">
        <v>2.583498E-2</v>
      </c>
      <c r="FY184">
        <v>2.5730469999999998E-2</v>
      </c>
      <c r="FZ184">
        <v>2.5620159999999999E-2</v>
      </c>
      <c r="GA184">
        <v>2.5502170000000001E-2</v>
      </c>
      <c r="GB184">
        <v>2.5347359999999999E-2</v>
      </c>
      <c r="GC184">
        <v>2.5165960000000001E-2</v>
      </c>
      <c r="GD184">
        <v>2.4990109999999999E-2</v>
      </c>
      <c r="GE184">
        <v>2.481759E-2</v>
      </c>
      <c r="GF184">
        <v>2.4652360000000002E-2</v>
      </c>
      <c r="GG184">
        <v>2.4490890000000001E-2</v>
      </c>
      <c r="GH184">
        <v>2.4331169999999999E-2</v>
      </c>
      <c r="GI184">
        <v>2.418236E-2</v>
      </c>
      <c r="GJ184">
        <v>2.4027819999999998E-2</v>
      </c>
      <c r="GK184">
        <v>2.3866660000000001E-2</v>
      </c>
      <c r="GL184">
        <v>2.3724229999999999E-2</v>
      </c>
      <c r="GM184">
        <v>2.3616479999999999E-2</v>
      </c>
      <c r="GN184">
        <v>2.356486E-2</v>
      </c>
      <c r="GO184">
        <v>2.3567520000000002E-2</v>
      </c>
      <c r="GP184">
        <v>2.362527E-2</v>
      </c>
      <c r="GQ184">
        <v>2.3723210000000002E-2</v>
      </c>
      <c r="GR184">
        <v>2.37793E-2</v>
      </c>
      <c r="GS184">
        <v>2.377833E-2</v>
      </c>
      <c r="GT184">
        <v>2.3729099999999999E-2</v>
      </c>
    </row>
    <row r="185" spans="1:202">
      <c r="A185" t="s">
        <v>287</v>
      </c>
      <c r="CX185">
        <v>8.8648770000000002E-2</v>
      </c>
      <c r="CY185">
        <v>8.5897100000000004E-2</v>
      </c>
      <c r="CZ185">
        <v>8.5144940000000002E-2</v>
      </c>
      <c r="DA185">
        <v>8.4477469999999999E-2</v>
      </c>
      <c r="DB185">
        <v>8.2187280000000001E-2</v>
      </c>
      <c r="DC185">
        <v>8.1682210000000005E-2</v>
      </c>
      <c r="DD185">
        <v>8.0150250000000006E-2</v>
      </c>
      <c r="DE185">
        <v>7.9399789999999998E-2</v>
      </c>
      <c r="DF185">
        <v>7.9070130000000002E-2</v>
      </c>
      <c r="DG185">
        <v>7.7741859999999996E-2</v>
      </c>
      <c r="DH185">
        <v>7.7049980000000004E-2</v>
      </c>
      <c r="DI185">
        <v>7.5727489999999995E-2</v>
      </c>
      <c r="DJ185">
        <v>7.4801099999999995E-2</v>
      </c>
      <c r="DK185">
        <v>7.3485400000000006E-2</v>
      </c>
      <c r="DL185">
        <v>7.1993489999999993E-2</v>
      </c>
      <c r="DM185">
        <v>7.1551749999999997E-2</v>
      </c>
      <c r="DN185">
        <v>6.9905850000000005E-2</v>
      </c>
      <c r="DO185">
        <v>6.9272479999999997E-2</v>
      </c>
      <c r="DP185">
        <v>6.855965E-2</v>
      </c>
      <c r="DQ185">
        <v>6.7924880000000007E-2</v>
      </c>
      <c r="DR185">
        <v>7.1909680000000004E-2</v>
      </c>
      <c r="DS185">
        <v>7.7833169999999993E-2</v>
      </c>
      <c r="DT185">
        <v>7.4521110000000002E-2</v>
      </c>
      <c r="DU185">
        <v>6.5649570000000004E-2</v>
      </c>
      <c r="DV185">
        <v>6.4030790000000004E-2</v>
      </c>
      <c r="DW185">
        <v>6.3337130000000005E-2</v>
      </c>
      <c r="DX185">
        <v>6.2738290000000002E-2</v>
      </c>
      <c r="DY185">
        <v>6.2005339999999999E-2</v>
      </c>
      <c r="DZ185">
        <v>6.124156E-2</v>
      </c>
      <c r="EA185">
        <v>6.0537800000000003E-2</v>
      </c>
      <c r="EB185">
        <v>5.9803460000000003E-2</v>
      </c>
      <c r="EC185">
        <v>5.9145160000000002E-2</v>
      </c>
      <c r="ED185">
        <v>5.8694759999999999E-2</v>
      </c>
      <c r="EE185">
        <v>5.8386439999999998E-2</v>
      </c>
      <c r="EF185">
        <v>5.8053399999999998E-2</v>
      </c>
      <c r="EG185">
        <v>5.764271E-2</v>
      </c>
      <c r="EH185">
        <v>5.7217940000000002E-2</v>
      </c>
      <c r="EI185">
        <v>5.6786469999999999E-2</v>
      </c>
      <c r="EJ185">
        <v>5.6339559999999997E-2</v>
      </c>
      <c r="EK185">
        <v>5.5927480000000002E-2</v>
      </c>
      <c r="EL185">
        <v>5.5548979999999998E-2</v>
      </c>
      <c r="EM185">
        <v>5.5159970000000003E-2</v>
      </c>
      <c r="EN185">
        <v>5.4684789999999997E-2</v>
      </c>
      <c r="EO185">
        <v>5.4068749999999999E-2</v>
      </c>
      <c r="EP185">
        <v>5.3415169999999998E-2</v>
      </c>
      <c r="EQ185">
        <v>5.2805419999999999E-2</v>
      </c>
      <c r="ER185">
        <v>5.2223199999999997E-2</v>
      </c>
      <c r="ES185">
        <v>5.1749169999999997E-2</v>
      </c>
      <c r="ET185">
        <v>5.131372E-2</v>
      </c>
      <c r="EU185">
        <v>5.0873109999999999E-2</v>
      </c>
      <c r="EV185">
        <v>5.0435849999999997E-2</v>
      </c>
      <c r="EW185">
        <v>4.9976359999999997E-2</v>
      </c>
      <c r="EX185">
        <v>4.9541969999999998E-2</v>
      </c>
      <c r="EY185">
        <v>4.917829E-2</v>
      </c>
      <c r="EZ185">
        <v>4.8868620000000002E-2</v>
      </c>
      <c r="FA185">
        <v>4.862934E-2</v>
      </c>
      <c r="FB185">
        <v>4.8461530000000003E-2</v>
      </c>
      <c r="FC185">
        <v>4.8296360000000003E-2</v>
      </c>
      <c r="FD185">
        <v>4.8124849999999997E-2</v>
      </c>
      <c r="FE185">
        <v>4.7938550000000003E-2</v>
      </c>
      <c r="FF185">
        <v>4.7676780000000002E-2</v>
      </c>
      <c r="FG185">
        <v>4.7356589999999997E-2</v>
      </c>
      <c r="FH185">
        <v>4.700066E-2</v>
      </c>
      <c r="FI185">
        <v>4.6633210000000001E-2</v>
      </c>
      <c r="FJ185">
        <v>4.6328800000000003E-2</v>
      </c>
      <c r="FK185">
        <v>4.6019490000000003E-2</v>
      </c>
      <c r="FL185">
        <v>4.5700669999999999E-2</v>
      </c>
      <c r="FM185">
        <v>4.53555E-2</v>
      </c>
      <c r="FN185">
        <v>4.4985110000000002E-2</v>
      </c>
      <c r="FO185">
        <v>4.459743E-2</v>
      </c>
      <c r="FP185">
        <v>4.4199670000000003E-2</v>
      </c>
      <c r="FQ185">
        <v>4.38647E-2</v>
      </c>
      <c r="FR185">
        <v>4.3687570000000002E-2</v>
      </c>
      <c r="FS185">
        <v>4.3545239999999999E-2</v>
      </c>
      <c r="FT185">
        <v>4.3422009999999997E-2</v>
      </c>
      <c r="FU185">
        <v>4.3365880000000002E-2</v>
      </c>
      <c r="FV185">
        <v>4.3302E-2</v>
      </c>
      <c r="FW185">
        <v>4.315509E-2</v>
      </c>
      <c r="FX185">
        <v>4.2995400000000003E-2</v>
      </c>
      <c r="FY185">
        <v>4.2843199999999998E-2</v>
      </c>
      <c r="FZ185">
        <v>4.266172E-2</v>
      </c>
      <c r="GA185">
        <v>4.2483640000000003E-2</v>
      </c>
      <c r="GB185">
        <v>4.2319990000000002E-2</v>
      </c>
      <c r="GC185">
        <v>4.2146459999999997E-2</v>
      </c>
      <c r="GD185">
        <v>4.1968569999999997E-2</v>
      </c>
      <c r="GE185">
        <v>4.1779129999999998E-2</v>
      </c>
      <c r="GF185">
        <v>4.156518E-2</v>
      </c>
      <c r="GG185">
        <v>4.1306089999999997E-2</v>
      </c>
      <c r="GH185">
        <v>4.1015910000000003E-2</v>
      </c>
      <c r="GI185">
        <v>4.0729370000000001E-2</v>
      </c>
      <c r="GJ185">
        <v>4.044996E-2</v>
      </c>
      <c r="GK185">
        <v>4.0189000000000002E-2</v>
      </c>
      <c r="GL185">
        <v>3.9938899999999999E-2</v>
      </c>
      <c r="GM185">
        <v>3.9683160000000002E-2</v>
      </c>
      <c r="GN185">
        <v>3.9440959999999997E-2</v>
      </c>
      <c r="GO185">
        <v>3.9200140000000001E-2</v>
      </c>
      <c r="GP185">
        <v>3.8951239999999998E-2</v>
      </c>
      <c r="GQ185">
        <v>3.8715140000000002E-2</v>
      </c>
      <c r="GR185">
        <v>3.8541150000000003E-2</v>
      </c>
      <c r="GS185">
        <v>3.8442150000000001E-2</v>
      </c>
      <c r="GT185">
        <v>3.8440920000000003E-2</v>
      </c>
    </row>
    <row r="186" spans="1:202">
      <c r="A186" t="s">
        <v>288</v>
      </c>
      <c r="CX186">
        <v>0.14114273999999999</v>
      </c>
      <c r="CY186">
        <v>0.13778188999999999</v>
      </c>
      <c r="CZ186">
        <v>0.13746583000000001</v>
      </c>
      <c r="DA186">
        <v>0.13795122000000001</v>
      </c>
      <c r="DB186">
        <v>0.13386355</v>
      </c>
      <c r="DC186">
        <v>0.13360506999999999</v>
      </c>
      <c r="DD186">
        <v>0.13025225000000001</v>
      </c>
      <c r="DE186">
        <v>0.12889759000000001</v>
      </c>
      <c r="DF186">
        <v>0.12793062999999999</v>
      </c>
      <c r="DG186">
        <v>0.1255271</v>
      </c>
      <c r="DH186">
        <v>0.1242496</v>
      </c>
      <c r="DI186">
        <v>0.12239011</v>
      </c>
      <c r="DJ186">
        <v>0.12135952999999999</v>
      </c>
      <c r="DK186">
        <v>0.11949116999999999</v>
      </c>
      <c r="DL186">
        <v>0.11666087</v>
      </c>
      <c r="DM186">
        <v>0.11675509000000001</v>
      </c>
      <c r="DN186">
        <v>0.11390586</v>
      </c>
      <c r="DO186">
        <v>0.11333746</v>
      </c>
      <c r="DP186">
        <v>0.11171970000000001</v>
      </c>
      <c r="DQ186">
        <v>0.11011619</v>
      </c>
      <c r="DR186">
        <v>0.11715324000000001</v>
      </c>
      <c r="DS186">
        <v>0.12370761</v>
      </c>
      <c r="DT186">
        <v>0.11942503</v>
      </c>
      <c r="DU186">
        <v>0.10822703</v>
      </c>
      <c r="DV186">
        <v>0.10631909</v>
      </c>
      <c r="DW186">
        <v>0.10547134</v>
      </c>
      <c r="DX186">
        <v>0.10459515</v>
      </c>
      <c r="DY186">
        <v>0.10361140000000001</v>
      </c>
      <c r="DZ186">
        <v>0.10247302</v>
      </c>
      <c r="EA186">
        <v>0.10137143999999999</v>
      </c>
      <c r="EB186">
        <v>0.10046790999999999</v>
      </c>
      <c r="EC186">
        <v>9.9643990000000002E-2</v>
      </c>
      <c r="ED186">
        <v>9.8639370000000004E-2</v>
      </c>
      <c r="EE186">
        <v>9.7598740000000003E-2</v>
      </c>
      <c r="EF186">
        <v>9.6656500000000006E-2</v>
      </c>
      <c r="EG186">
        <v>9.5807199999999995E-2</v>
      </c>
      <c r="EH186">
        <v>9.5012139999999995E-2</v>
      </c>
      <c r="EI186">
        <v>9.4450720000000002E-2</v>
      </c>
      <c r="EJ186">
        <v>9.4083929999999996E-2</v>
      </c>
      <c r="EK186">
        <v>9.3649350000000006E-2</v>
      </c>
      <c r="EL186">
        <v>9.3072719999999998E-2</v>
      </c>
      <c r="EM186">
        <v>9.2445260000000001E-2</v>
      </c>
      <c r="EN186">
        <v>9.1814240000000005E-2</v>
      </c>
      <c r="EO186">
        <v>9.1125419999999999E-2</v>
      </c>
      <c r="EP186">
        <v>9.0441170000000001E-2</v>
      </c>
      <c r="EQ186">
        <v>8.9787989999999998E-2</v>
      </c>
      <c r="ER186">
        <v>8.9114380000000007E-2</v>
      </c>
      <c r="ES186">
        <v>8.8406239999999997E-2</v>
      </c>
      <c r="ET186">
        <v>8.7576840000000003E-2</v>
      </c>
      <c r="EU186">
        <v>8.6692679999999994E-2</v>
      </c>
      <c r="EV186">
        <v>8.5854070000000005E-2</v>
      </c>
      <c r="EW186">
        <v>8.5095879999999999E-2</v>
      </c>
      <c r="EX186">
        <v>8.4408780000000003E-2</v>
      </c>
      <c r="EY186">
        <v>8.3720509999999998E-2</v>
      </c>
      <c r="EZ186">
        <v>8.3036670000000007E-2</v>
      </c>
      <c r="FA186">
        <v>8.2350770000000004E-2</v>
      </c>
      <c r="FB186">
        <v>8.1658700000000001E-2</v>
      </c>
      <c r="FC186">
        <v>8.0981200000000003E-2</v>
      </c>
      <c r="FD186">
        <v>8.0383830000000003E-2</v>
      </c>
      <c r="FE186">
        <v>7.9870919999999998E-2</v>
      </c>
      <c r="FF186">
        <v>7.9437339999999995E-2</v>
      </c>
      <c r="FG186">
        <v>7.9082780000000005E-2</v>
      </c>
      <c r="FH186">
        <v>7.8773350000000006E-2</v>
      </c>
      <c r="FI186">
        <v>7.8419000000000003E-2</v>
      </c>
      <c r="FJ186">
        <v>7.8066250000000004E-2</v>
      </c>
      <c r="FK186">
        <v>7.7616809999999994E-2</v>
      </c>
      <c r="FL186">
        <v>7.7112840000000002E-2</v>
      </c>
      <c r="FM186">
        <v>7.6520530000000003E-2</v>
      </c>
      <c r="FN186">
        <v>7.5956960000000004E-2</v>
      </c>
      <c r="FO186">
        <v>7.5456620000000002E-2</v>
      </c>
      <c r="FP186">
        <v>7.4939939999999997E-2</v>
      </c>
      <c r="FQ186">
        <v>7.4379310000000004E-2</v>
      </c>
      <c r="FR186">
        <v>7.3850289999999999E-2</v>
      </c>
      <c r="FS186">
        <v>7.3257279999999994E-2</v>
      </c>
      <c r="FT186">
        <v>7.2609679999999996E-2</v>
      </c>
      <c r="FU186">
        <v>7.1969779999999997E-2</v>
      </c>
      <c r="FV186">
        <v>7.1437399999999998E-2</v>
      </c>
      <c r="FW186">
        <v>7.1019139999999994E-2</v>
      </c>
      <c r="FX186">
        <v>7.067793E-2</v>
      </c>
      <c r="FY186">
        <v>7.0396719999999996E-2</v>
      </c>
      <c r="FZ186">
        <v>7.0161929999999997E-2</v>
      </c>
      <c r="GA186">
        <v>6.9921540000000004E-2</v>
      </c>
      <c r="GB186">
        <v>6.9594840000000005E-2</v>
      </c>
      <c r="GC186">
        <v>6.9241800000000006E-2</v>
      </c>
      <c r="GD186">
        <v>6.8911429999999996E-2</v>
      </c>
      <c r="GE186">
        <v>6.8534880000000006E-2</v>
      </c>
      <c r="GF186">
        <v>6.8156809999999998E-2</v>
      </c>
      <c r="GG186">
        <v>6.7810200000000001E-2</v>
      </c>
      <c r="GH186">
        <v>6.7458279999999995E-2</v>
      </c>
      <c r="GI186">
        <v>6.7090179999999999E-2</v>
      </c>
      <c r="GJ186">
        <v>6.6713809999999998E-2</v>
      </c>
      <c r="GK186">
        <v>6.6298960000000004E-2</v>
      </c>
      <c r="GL186">
        <v>6.5839490000000001E-2</v>
      </c>
      <c r="GM186">
        <v>6.5324690000000005E-2</v>
      </c>
      <c r="GN186">
        <v>6.4811629999999995E-2</v>
      </c>
      <c r="GO186">
        <v>6.4329330000000004E-2</v>
      </c>
      <c r="GP186">
        <v>6.3882350000000004E-2</v>
      </c>
      <c r="GQ186">
        <v>6.3424939999999999E-2</v>
      </c>
      <c r="GR186">
        <v>6.2982109999999994E-2</v>
      </c>
      <c r="GS186">
        <v>6.2531619999999996E-2</v>
      </c>
      <c r="GT186">
        <v>6.2110760000000001E-2</v>
      </c>
    </row>
    <row r="187" spans="1:202">
      <c r="A187" t="s">
        <v>289</v>
      </c>
      <c r="CX187">
        <v>0.21943919000000001</v>
      </c>
      <c r="CY187">
        <v>0.21493752999999999</v>
      </c>
      <c r="CZ187">
        <v>0.21528838</v>
      </c>
      <c r="DA187">
        <v>0.21656702999999999</v>
      </c>
      <c r="DB187">
        <v>0.20822672</v>
      </c>
      <c r="DC187">
        <v>0.20994837</v>
      </c>
      <c r="DD187">
        <v>0.20501153</v>
      </c>
      <c r="DE187">
        <v>0.20383308</v>
      </c>
      <c r="DF187">
        <v>0.20417263999999999</v>
      </c>
      <c r="DG187">
        <v>0.19983239999999999</v>
      </c>
      <c r="DH187">
        <v>0.19936235999999999</v>
      </c>
      <c r="DI187">
        <v>0.1963867</v>
      </c>
      <c r="DJ187">
        <v>0.19525965000000001</v>
      </c>
      <c r="DK187">
        <v>0.19170327000000001</v>
      </c>
      <c r="DL187">
        <v>0.18720787999999999</v>
      </c>
      <c r="DM187">
        <v>0.18862993</v>
      </c>
      <c r="DN187">
        <v>0.18323249999999999</v>
      </c>
      <c r="DO187">
        <v>0.18330019</v>
      </c>
      <c r="DP187">
        <v>0.18013670000000001</v>
      </c>
      <c r="DQ187">
        <v>0.17679233999999999</v>
      </c>
      <c r="DR187">
        <v>0.18424051999999999</v>
      </c>
      <c r="DS187">
        <v>0.18823512000000001</v>
      </c>
      <c r="DT187">
        <v>0.18510555000000001</v>
      </c>
      <c r="DU187">
        <v>0.17499372999999999</v>
      </c>
      <c r="DV187">
        <v>0.17259611</v>
      </c>
      <c r="DW187">
        <v>0.17144290000000001</v>
      </c>
      <c r="DX187">
        <v>0.17041691</v>
      </c>
      <c r="DY187">
        <v>0.16952829999999999</v>
      </c>
      <c r="DZ187">
        <v>0.16865512999999999</v>
      </c>
      <c r="EA187">
        <v>0.16775375000000001</v>
      </c>
      <c r="EB187">
        <v>0.16662483</v>
      </c>
      <c r="EC187">
        <v>0.16538984000000001</v>
      </c>
      <c r="ED187">
        <v>0.16403166999999999</v>
      </c>
      <c r="EE187">
        <v>0.16254193</v>
      </c>
      <c r="EF187">
        <v>0.16116895000000001</v>
      </c>
      <c r="EG187">
        <v>0.16017493999999999</v>
      </c>
      <c r="EH187">
        <v>0.15922739999999999</v>
      </c>
      <c r="EI187">
        <v>0.15800455999999999</v>
      </c>
      <c r="EJ187">
        <v>0.15675285999999999</v>
      </c>
      <c r="EK187">
        <v>0.15561552000000001</v>
      </c>
      <c r="EL187">
        <v>0.15462825999999999</v>
      </c>
      <c r="EM187">
        <v>0.15365372999999999</v>
      </c>
      <c r="EN187">
        <v>0.15295901000000001</v>
      </c>
      <c r="EO187">
        <v>0.15249942999999999</v>
      </c>
      <c r="EP187">
        <v>0.15196067999999999</v>
      </c>
      <c r="EQ187">
        <v>0.15121644000000001</v>
      </c>
      <c r="ER187">
        <v>0.15033357999999999</v>
      </c>
      <c r="ES187">
        <v>0.14944123000000001</v>
      </c>
      <c r="ET187">
        <v>0.14842553</v>
      </c>
      <c r="EU187">
        <v>0.14730879</v>
      </c>
      <c r="EV187">
        <v>0.14620014000000001</v>
      </c>
      <c r="EW187">
        <v>0.14510041000000001</v>
      </c>
      <c r="EX187">
        <v>0.14392286000000001</v>
      </c>
      <c r="EY187">
        <v>0.14267922</v>
      </c>
      <c r="EZ187">
        <v>0.14156367</v>
      </c>
      <c r="FA187">
        <v>0.14061924000000001</v>
      </c>
      <c r="FB187">
        <v>0.13992009999999999</v>
      </c>
      <c r="FC187">
        <v>0.13911364000000001</v>
      </c>
      <c r="FD187">
        <v>0.13806225</v>
      </c>
      <c r="FE187">
        <v>0.13700496000000001</v>
      </c>
      <c r="FF187">
        <v>0.13597102999999999</v>
      </c>
      <c r="FG187">
        <v>0.13491597999999999</v>
      </c>
      <c r="FH187">
        <v>0.13399746000000001</v>
      </c>
      <c r="FI187">
        <v>0.13305955999999999</v>
      </c>
      <c r="FJ187">
        <v>0.13221898000000001</v>
      </c>
      <c r="FK187">
        <v>0.1314236</v>
      </c>
      <c r="FL187">
        <v>0.13076185000000001</v>
      </c>
      <c r="FM187">
        <v>0.13002881999999999</v>
      </c>
      <c r="FN187">
        <v>0.12934471</v>
      </c>
      <c r="FO187">
        <v>0.12860157</v>
      </c>
      <c r="FP187">
        <v>0.12776612000000001</v>
      </c>
      <c r="FQ187">
        <v>0.12686312999999999</v>
      </c>
      <c r="FR187">
        <v>0.12600626000000001</v>
      </c>
      <c r="FS187">
        <v>0.12514810000000001</v>
      </c>
      <c r="FT187">
        <v>0.1243413</v>
      </c>
      <c r="FU187">
        <v>0.12353</v>
      </c>
      <c r="FV187">
        <v>0.12270494999999999</v>
      </c>
      <c r="FW187">
        <v>0.12175621</v>
      </c>
      <c r="FX187">
        <v>0.12082133</v>
      </c>
      <c r="FY187">
        <v>0.11989849</v>
      </c>
      <c r="FZ187">
        <v>0.1189235</v>
      </c>
      <c r="GA187">
        <v>0.11807544</v>
      </c>
      <c r="GB187">
        <v>0.11736169</v>
      </c>
      <c r="GC187">
        <v>0.1166925</v>
      </c>
      <c r="GD187">
        <v>0.11608327</v>
      </c>
      <c r="GE187">
        <v>0.11544538</v>
      </c>
      <c r="GF187">
        <v>0.11478215</v>
      </c>
      <c r="GG187">
        <v>0.11405684000000001</v>
      </c>
      <c r="GH187">
        <v>0.11333134</v>
      </c>
      <c r="GI187">
        <v>0.11262442</v>
      </c>
      <c r="GJ187">
        <v>0.11190774000000001</v>
      </c>
      <c r="GK187">
        <v>0.11117753</v>
      </c>
      <c r="GL187">
        <v>0.11054872</v>
      </c>
      <c r="GM187">
        <v>0.10988501000000001</v>
      </c>
      <c r="GN187">
        <v>0.10918745000000001</v>
      </c>
      <c r="GO187">
        <v>0.10849341999999999</v>
      </c>
      <c r="GP187">
        <v>0.10777372</v>
      </c>
      <c r="GQ187">
        <v>0.10694193</v>
      </c>
      <c r="GR187">
        <v>0.10609964</v>
      </c>
      <c r="GS187">
        <v>0.10519708999999999</v>
      </c>
      <c r="GT187">
        <v>0.10437559</v>
      </c>
    </row>
    <row r="188" spans="1:202">
      <c r="A188" t="s">
        <v>290</v>
      </c>
      <c r="CX188">
        <v>0.32370405000000002</v>
      </c>
      <c r="CY188">
        <v>0.32017044</v>
      </c>
      <c r="CZ188">
        <v>0.32218606</v>
      </c>
      <c r="DA188">
        <v>0.32507698000000002</v>
      </c>
      <c r="DB188">
        <v>0.31219349000000002</v>
      </c>
      <c r="DC188">
        <v>0.31552034000000001</v>
      </c>
      <c r="DD188">
        <v>0.30823655</v>
      </c>
      <c r="DE188">
        <v>0.30678427000000003</v>
      </c>
      <c r="DF188">
        <v>0.30907667999999999</v>
      </c>
      <c r="DG188">
        <v>0.30282442999999998</v>
      </c>
      <c r="DH188">
        <v>0.30320406</v>
      </c>
      <c r="DI188">
        <v>0.30048390000000003</v>
      </c>
      <c r="DJ188">
        <v>0.30076310000000001</v>
      </c>
      <c r="DK188">
        <v>0.29578613999999998</v>
      </c>
      <c r="DL188">
        <v>0.29051409</v>
      </c>
      <c r="DM188">
        <v>0.29248322999999998</v>
      </c>
      <c r="DN188">
        <v>0.28471900999999999</v>
      </c>
      <c r="DO188">
        <v>0.28632221000000002</v>
      </c>
      <c r="DP188">
        <v>0.2817751</v>
      </c>
      <c r="DQ188">
        <v>0.27634578999999998</v>
      </c>
      <c r="DR188">
        <v>0.28294835000000002</v>
      </c>
      <c r="DS188">
        <v>0.28540758999999999</v>
      </c>
      <c r="DT188">
        <v>0.28489423000000003</v>
      </c>
      <c r="DU188">
        <v>0.27731072000000001</v>
      </c>
      <c r="DV188">
        <v>0.27479608</v>
      </c>
      <c r="DW188">
        <v>0.27333591000000002</v>
      </c>
      <c r="DX188">
        <v>0.27188575999999998</v>
      </c>
      <c r="DY188">
        <v>0.27048647999999997</v>
      </c>
      <c r="DZ188">
        <v>0.26912339000000002</v>
      </c>
      <c r="EA188">
        <v>0.26786222999999998</v>
      </c>
      <c r="EB188">
        <v>0.26658806000000002</v>
      </c>
      <c r="EC188">
        <v>0.26542347999999999</v>
      </c>
      <c r="ED188">
        <v>0.26432149999999999</v>
      </c>
      <c r="EE188">
        <v>0.26326083</v>
      </c>
      <c r="EF188">
        <v>0.26216894000000002</v>
      </c>
      <c r="EG188">
        <v>0.26093781999999999</v>
      </c>
      <c r="EH188">
        <v>0.25951845000000001</v>
      </c>
      <c r="EI188">
        <v>0.25792458000000001</v>
      </c>
      <c r="EJ188">
        <v>0.25638792999999999</v>
      </c>
      <c r="EK188">
        <v>0.25507533999999998</v>
      </c>
      <c r="EL188">
        <v>0.25421431</v>
      </c>
      <c r="EM188">
        <v>0.25334965999999998</v>
      </c>
      <c r="EN188">
        <v>0.25201889999999999</v>
      </c>
      <c r="EO188">
        <v>0.25050993999999999</v>
      </c>
      <c r="EP188">
        <v>0.24924449000000001</v>
      </c>
      <c r="EQ188">
        <v>0.24833653999999999</v>
      </c>
      <c r="ER188">
        <v>0.24755028000000001</v>
      </c>
      <c r="ES188">
        <v>0.24695992</v>
      </c>
      <c r="ET188">
        <v>0.24644737999999999</v>
      </c>
      <c r="EU188">
        <v>0.24565682999999999</v>
      </c>
      <c r="EV188">
        <v>0.24464786999999999</v>
      </c>
      <c r="EW188">
        <v>0.24350463999999999</v>
      </c>
      <c r="EX188">
        <v>0.24227687000000001</v>
      </c>
      <c r="EY188">
        <v>0.24089493000000001</v>
      </c>
      <c r="EZ188">
        <v>0.23926346000000001</v>
      </c>
      <c r="FA188">
        <v>0.23750429000000001</v>
      </c>
      <c r="FB188">
        <v>0.2359214</v>
      </c>
      <c r="FC188">
        <v>0.23456108000000001</v>
      </c>
      <c r="FD188">
        <v>0.23351388000000001</v>
      </c>
      <c r="FE188">
        <v>0.23264290000000001</v>
      </c>
      <c r="FF188">
        <v>0.23182148999999999</v>
      </c>
      <c r="FG188">
        <v>0.23111798</v>
      </c>
      <c r="FH188">
        <v>0.23027111</v>
      </c>
      <c r="FI188">
        <v>0.22886387999999999</v>
      </c>
      <c r="FJ188">
        <v>0.22758053</v>
      </c>
      <c r="FK188">
        <v>0.22623667</v>
      </c>
      <c r="FL188">
        <v>0.22495238000000001</v>
      </c>
      <c r="FM188">
        <v>0.22349894000000001</v>
      </c>
      <c r="FN188">
        <v>0.22225997</v>
      </c>
      <c r="FO188">
        <v>0.22089627000000001</v>
      </c>
      <c r="FP188">
        <v>0.21960761000000001</v>
      </c>
      <c r="FQ188">
        <v>0.21843441999999999</v>
      </c>
      <c r="FR188">
        <v>0.21736464999999999</v>
      </c>
      <c r="FS188">
        <v>0.21620185</v>
      </c>
      <c r="FT188">
        <v>0.21502425999999999</v>
      </c>
      <c r="FU188">
        <v>0.21380457</v>
      </c>
      <c r="FV188">
        <v>0.21265065</v>
      </c>
      <c r="FW188">
        <v>0.21134047</v>
      </c>
      <c r="FX188">
        <v>0.21014554999999999</v>
      </c>
      <c r="FY188">
        <v>0.20901971</v>
      </c>
      <c r="FZ188">
        <v>0.20786632999999999</v>
      </c>
      <c r="GA188">
        <v>0.20672402000000001</v>
      </c>
      <c r="GB188">
        <v>0.20546723</v>
      </c>
      <c r="GC188">
        <v>0.20417795999999999</v>
      </c>
      <c r="GD188">
        <v>0.20295126999999999</v>
      </c>
      <c r="GE188">
        <v>0.20155893</v>
      </c>
      <c r="GF188">
        <v>0.20020957</v>
      </c>
      <c r="GG188">
        <v>0.19894980000000001</v>
      </c>
      <c r="GH188">
        <v>0.19770995</v>
      </c>
      <c r="GI188">
        <v>0.19644827000000001</v>
      </c>
      <c r="GJ188">
        <v>0.19524266000000001</v>
      </c>
      <c r="GK188">
        <v>0.19390999</v>
      </c>
      <c r="GL188">
        <v>0.19267197</v>
      </c>
      <c r="GM188">
        <v>0.19142806000000001</v>
      </c>
      <c r="GN188">
        <v>0.19021486000000001</v>
      </c>
      <c r="GO188">
        <v>0.18904605999999999</v>
      </c>
      <c r="GP188">
        <v>0.18796203</v>
      </c>
      <c r="GQ188">
        <v>0.18685407000000001</v>
      </c>
      <c r="GR188">
        <v>0.18584719</v>
      </c>
      <c r="GS188">
        <v>0.18464154999999999</v>
      </c>
      <c r="GT188">
        <v>0.18350725000000001</v>
      </c>
    </row>
    <row r="189" spans="1:202">
      <c r="A189" t="s">
        <v>291</v>
      </c>
      <c r="CX189">
        <v>0.44969712000000001</v>
      </c>
      <c r="CY189">
        <v>0.44831711000000002</v>
      </c>
      <c r="CZ189">
        <v>0.45203200999999998</v>
      </c>
      <c r="DA189">
        <v>0.45836991999999999</v>
      </c>
      <c r="DB189">
        <v>0.44580330000000001</v>
      </c>
      <c r="DC189">
        <v>0.45421856999999999</v>
      </c>
      <c r="DD189">
        <v>0.44676492000000001</v>
      </c>
      <c r="DE189">
        <v>0.44603135999999999</v>
      </c>
      <c r="DF189">
        <v>0.45059641</v>
      </c>
      <c r="DG189">
        <v>0.44299812999999999</v>
      </c>
      <c r="DH189">
        <v>0.44491907000000003</v>
      </c>
      <c r="DI189">
        <v>0.44255811</v>
      </c>
      <c r="DJ189">
        <v>0.44377375000000002</v>
      </c>
      <c r="DK189">
        <v>0.43798540000000002</v>
      </c>
      <c r="DL189">
        <v>0.43218831000000002</v>
      </c>
      <c r="DM189">
        <v>0.43544228000000001</v>
      </c>
      <c r="DN189">
        <v>0.42584735000000001</v>
      </c>
      <c r="DO189">
        <v>0.42632565</v>
      </c>
      <c r="DP189">
        <v>0.42004665000000002</v>
      </c>
      <c r="DQ189">
        <v>0.41319765000000003</v>
      </c>
      <c r="DR189">
        <v>0.41588040999999998</v>
      </c>
      <c r="DS189">
        <v>0.42125594</v>
      </c>
      <c r="DT189">
        <v>0.40870814999999999</v>
      </c>
      <c r="DU189">
        <v>0.40987618999999997</v>
      </c>
      <c r="DV189">
        <v>0.40720086</v>
      </c>
      <c r="DW189">
        <v>0.40538867000000001</v>
      </c>
      <c r="DX189">
        <v>0.40318092999999999</v>
      </c>
      <c r="DY189">
        <v>0.40088528000000001</v>
      </c>
      <c r="DZ189">
        <v>0.39875606000000002</v>
      </c>
      <c r="EA189">
        <v>0.39678985</v>
      </c>
      <c r="EB189">
        <v>0.39488157000000002</v>
      </c>
      <c r="EC189">
        <v>0.39313244000000003</v>
      </c>
      <c r="ED189">
        <v>0.39140317000000002</v>
      </c>
      <c r="EE189">
        <v>0.38985817</v>
      </c>
      <c r="EF189">
        <v>0.38848767000000001</v>
      </c>
      <c r="EG189">
        <v>0.38722127000000001</v>
      </c>
      <c r="EH189">
        <v>0.38593789000000001</v>
      </c>
      <c r="EI189">
        <v>0.38459291000000001</v>
      </c>
      <c r="EJ189">
        <v>0.38341536999999998</v>
      </c>
      <c r="EK189">
        <v>0.38214118000000002</v>
      </c>
      <c r="EL189">
        <v>0.38086819</v>
      </c>
      <c r="EM189">
        <v>0.37960839000000002</v>
      </c>
      <c r="EN189">
        <v>0.37838959999999999</v>
      </c>
      <c r="EO189">
        <v>0.37750753999999997</v>
      </c>
      <c r="EP189">
        <v>0.37696850999999998</v>
      </c>
      <c r="EQ189">
        <v>0.37640747000000002</v>
      </c>
      <c r="ER189">
        <v>0.37582006000000001</v>
      </c>
      <c r="ES189">
        <v>0.37485106000000001</v>
      </c>
      <c r="ET189">
        <v>0.37362309999999999</v>
      </c>
      <c r="EU189">
        <v>0.37247707000000002</v>
      </c>
      <c r="EV189">
        <v>0.37162621000000001</v>
      </c>
      <c r="EW189">
        <v>0.37092407999999999</v>
      </c>
      <c r="EX189">
        <v>0.37011318999999998</v>
      </c>
      <c r="EY189">
        <v>0.36919162999999999</v>
      </c>
      <c r="EZ189">
        <v>0.36804777999999999</v>
      </c>
      <c r="FA189">
        <v>0.36667661000000001</v>
      </c>
      <c r="FB189">
        <v>0.36526492999999999</v>
      </c>
      <c r="FC189">
        <v>0.36383743000000002</v>
      </c>
      <c r="FD189">
        <v>0.36224908</v>
      </c>
      <c r="FE189">
        <v>0.36034878999999997</v>
      </c>
      <c r="FF189">
        <v>0.35837193000000001</v>
      </c>
      <c r="FG189">
        <v>0.35654039999999998</v>
      </c>
      <c r="FH189">
        <v>0.35557190999999999</v>
      </c>
      <c r="FI189">
        <v>0.35510498000000001</v>
      </c>
      <c r="FJ189">
        <v>0.35477466000000002</v>
      </c>
      <c r="FK189">
        <v>0.35409463000000002</v>
      </c>
      <c r="FL189">
        <v>0.35348902999999998</v>
      </c>
      <c r="FM189">
        <v>0.35236579000000001</v>
      </c>
      <c r="FN189">
        <v>0.35129236000000003</v>
      </c>
      <c r="FO189">
        <v>0.35007495999999999</v>
      </c>
      <c r="FP189">
        <v>0.34880465999999999</v>
      </c>
      <c r="FQ189">
        <v>0.34758292000000002</v>
      </c>
      <c r="FR189">
        <v>0.34642451000000002</v>
      </c>
      <c r="FS189">
        <v>0.3450976</v>
      </c>
      <c r="FT189">
        <v>0.34376932999999998</v>
      </c>
      <c r="FU189">
        <v>0.34249559000000002</v>
      </c>
      <c r="FV189">
        <v>0.34142652000000001</v>
      </c>
      <c r="FW189">
        <v>0.34009018000000002</v>
      </c>
      <c r="FX189">
        <v>0.33883611000000002</v>
      </c>
      <c r="FY189">
        <v>0.33754226999999998</v>
      </c>
      <c r="FZ189">
        <v>0.33619702000000001</v>
      </c>
      <c r="GA189">
        <v>0.33495686000000002</v>
      </c>
      <c r="GB189">
        <v>0.33358690000000002</v>
      </c>
      <c r="GC189">
        <v>0.33222652000000003</v>
      </c>
      <c r="GD189">
        <v>0.33104371999999999</v>
      </c>
      <c r="GE189">
        <v>0.32975685999999998</v>
      </c>
      <c r="GF189">
        <v>0.32846746999999998</v>
      </c>
      <c r="GG189">
        <v>0.32709971999999998</v>
      </c>
      <c r="GH189">
        <v>0.32568958999999997</v>
      </c>
      <c r="GI189">
        <v>0.32425141000000002</v>
      </c>
      <c r="GJ189">
        <v>0.32291597999999999</v>
      </c>
      <c r="GK189">
        <v>0.32136303999999999</v>
      </c>
      <c r="GL189">
        <v>0.32005241000000001</v>
      </c>
      <c r="GM189">
        <v>0.31866822</v>
      </c>
      <c r="GN189">
        <v>0.31717424999999999</v>
      </c>
      <c r="GO189">
        <v>0.31570324</v>
      </c>
      <c r="GP189">
        <v>0.31428880999999997</v>
      </c>
      <c r="GQ189">
        <v>0.31273441000000002</v>
      </c>
      <c r="GR189">
        <v>0.31149812999999998</v>
      </c>
      <c r="GS189">
        <v>0.31008880999999999</v>
      </c>
      <c r="GT189">
        <v>0.30886058999999999</v>
      </c>
    </row>
    <row r="190" spans="1:202">
      <c r="A190" t="s">
        <v>292</v>
      </c>
      <c r="CX190">
        <v>6.0888699999999997E-3</v>
      </c>
      <c r="CY190">
        <v>5.8292300000000003E-3</v>
      </c>
      <c r="CZ190">
        <v>5.5687499999999999E-3</v>
      </c>
      <c r="DA190">
        <v>5.2960699999999999E-3</v>
      </c>
      <c r="DB190">
        <v>5.1217199999999997E-3</v>
      </c>
      <c r="DC190">
        <v>4.8489700000000002E-3</v>
      </c>
      <c r="DD190">
        <v>4.5891300000000003E-3</v>
      </c>
      <c r="DE190">
        <v>4.3605900000000001E-3</v>
      </c>
      <c r="DF190">
        <v>4.1938499999999998E-3</v>
      </c>
      <c r="DG190">
        <v>3.93341E-3</v>
      </c>
      <c r="DH190">
        <v>3.7676400000000001E-3</v>
      </c>
      <c r="DI190">
        <v>3.56983E-3</v>
      </c>
      <c r="DJ190">
        <v>3.4213799999999999E-3</v>
      </c>
      <c r="DK190">
        <v>3.2855599999999999E-3</v>
      </c>
      <c r="DL190">
        <v>3.14956E-3</v>
      </c>
      <c r="DM190">
        <v>3.0224000000000002E-3</v>
      </c>
      <c r="DN190">
        <v>2.8944399999999999E-3</v>
      </c>
      <c r="DO190">
        <v>2.7789099999999999E-3</v>
      </c>
      <c r="DP190">
        <v>2.6829800000000002E-3</v>
      </c>
      <c r="DQ190">
        <v>2.60808E-3</v>
      </c>
      <c r="DR190">
        <v>2.5374199999999999E-3</v>
      </c>
      <c r="DS190">
        <v>2.49541E-3</v>
      </c>
      <c r="DT190">
        <v>2.5446900000000001E-3</v>
      </c>
      <c r="DU190">
        <v>2.5845E-3</v>
      </c>
      <c r="DV190">
        <v>2.5999399999999998E-3</v>
      </c>
      <c r="DW190">
        <v>2.64051E-3</v>
      </c>
      <c r="DX190">
        <v>2.6201900000000001E-3</v>
      </c>
      <c r="DY190">
        <v>2.5978400000000001E-3</v>
      </c>
      <c r="DZ190">
        <v>2.5769199999999999E-3</v>
      </c>
      <c r="EA190">
        <v>2.5545400000000001E-3</v>
      </c>
      <c r="EB190">
        <v>2.5321200000000001E-3</v>
      </c>
      <c r="EC190">
        <v>2.5100600000000002E-3</v>
      </c>
      <c r="ED190">
        <v>2.4876899999999999E-3</v>
      </c>
      <c r="EE190">
        <v>2.4640600000000001E-3</v>
      </c>
      <c r="EF190">
        <v>2.4397300000000002E-3</v>
      </c>
      <c r="EG190">
        <v>2.4148300000000002E-3</v>
      </c>
      <c r="EH190">
        <v>2.3893E-3</v>
      </c>
      <c r="EI190">
        <v>2.3629300000000001E-3</v>
      </c>
      <c r="EJ190">
        <v>2.3352099999999999E-3</v>
      </c>
      <c r="EK190">
        <v>2.3079699999999999E-3</v>
      </c>
      <c r="EL190">
        <v>2.27976E-3</v>
      </c>
      <c r="EM190">
        <v>2.2520000000000001E-3</v>
      </c>
      <c r="EN190">
        <v>2.2250500000000001E-3</v>
      </c>
      <c r="EO190">
        <v>2.1980099999999998E-3</v>
      </c>
      <c r="EP190">
        <v>2.1720799999999998E-3</v>
      </c>
      <c r="EQ190">
        <v>2.14635E-3</v>
      </c>
      <c r="ER190">
        <v>2.1217699999999998E-3</v>
      </c>
      <c r="ES190">
        <v>2.09867E-3</v>
      </c>
      <c r="ET190">
        <v>2.07551E-3</v>
      </c>
      <c r="EU190">
        <v>2.0547899999999999E-3</v>
      </c>
      <c r="EV190">
        <v>2.03441E-3</v>
      </c>
      <c r="EW190">
        <v>2.01643E-3</v>
      </c>
      <c r="EX190">
        <v>1.9977100000000002E-3</v>
      </c>
      <c r="EY190">
        <v>1.9780599999999998E-3</v>
      </c>
      <c r="EZ190">
        <v>1.9592899999999998E-3</v>
      </c>
      <c r="FA190">
        <v>1.93958E-3</v>
      </c>
      <c r="FB190">
        <v>1.9204599999999999E-3</v>
      </c>
      <c r="FC190">
        <v>1.89974E-3</v>
      </c>
      <c r="FD190">
        <v>1.8798899999999999E-3</v>
      </c>
      <c r="FE190">
        <v>1.85994E-3</v>
      </c>
      <c r="FF190">
        <v>1.83782E-3</v>
      </c>
      <c r="FG190">
        <v>1.8158899999999999E-3</v>
      </c>
      <c r="FH190">
        <v>1.7936300000000001E-3</v>
      </c>
      <c r="FI190">
        <v>1.7713500000000001E-3</v>
      </c>
      <c r="FJ190">
        <v>1.74873E-3</v>
      </c>
      <c r="FK190">
        <v>1.72409E-3</v>
      </c>
      <c r="FL190">
        <v>1.7009E-3</v>
      </c>
      <c r="FM190">
        <v>1.6771500000000001E-3</v>
      </c>
      <c r="FN190">
        <v>1.65456E-3</v>
      </c>
      <c r="FO190">
        <v>1.6311800000000001E-3</v>
      </c>
      <c r="FP190">
        <v>1.6082E-3</v>
      </c>
      <c r="FQ190">
        <v>1.5842300000000001E-3</v>
      </c>
      <c r="FR190">
        <v>1.5614800000000001E-3</v>
      </c>
      <c r="FS190">
        <v>1.5376299999999999E-3</v>
      </c>
      <c r="FT190">
        <v>1.5158999999999999E-3</v>
      </c>
      <c r="FU190">
        <v>1.4940000000000001E-3</v>
      </c>
      <c r="FV190">
        <v>1.4725700000000001E-3</v>
      </c>
      <c r="FW190">
        <v>1.4517200000000001E-3</v>
      </c>
      <c r="FX190">
        <v>1.42968E-3</v>
      </c>
      <c r="FY190">
        <v>1.4088600000000001E-3</v>
      </c>
      <c r="FZ190">
        <v>1.3890599999999999E-3</v>
      </c>
      <c r="GA190">
        <v>1.3694200000000001E-3</v>
      </c>
      <c r="GB190">
        <v>1.34932E-3</v>
      </c>
      <c r="GC190">
        <v>1.3311900000000001E-3</v>
      </c>
      <c r="GD190">
        <v>1.3113599999999999E-3</v>
      </c>
      <c r="GE190">
        <v>1.29268E-3</v>
      </c>
      <c r="GF190">
        <v>1.27417E-3</v>
      </c>
      <c r="GG190">
        <v>1.2565899999999999E-3</v>
      </c>
      <c r="GH190">
        <v>1.2377899999999999E-3</v>
      </c>
      <c r="GI190">
        <v>1.21955E-3</v>
      </c>
      <c r="GJ190">
        <v>1.2010600000000001E-3</v>
      </c>
      <c r="GK190">
        <v>1.1823000000000001E-3</v>
      </c>
      <c r="GL190">
        <v>1.16507E-3</v>
      </c>
      <c r="GM190">
        <v>1.1469799999999999E-3</v>
      </c>
      <c r="GN190">
        <v>1.1279700000000001E-3</v>
      </c>
      <c r="GO190">
        <v>1.1100800000000001E-3</v>
      </c>
      <c r="GP190">
        <v>1.09249E-3</v>
      </c>
      <c r="GQ190">
        <v>1.0745900000000001E-3</v>
      </c>
      <c r="GR190">
        <v>1.0568000000000001E-3</v>
      </c>
      <c r="GS190">
        <v>1.0391E-3</v>
      </c>
      <c r="GT190">
        <v>1.02133E-3</v>
      </c>
    </row>
    <row r="191" spans="1:202">
      <c r="A191" t="s">
        <v>293</v>
      </c>
      <c r="CX191">
        <v>1.85002E-3</v>
      </c>
      <c r="CY191">
        <v>1.81814E-3</v>
      </c>
      <c r="CZ191">
        <v>1.7850100000000001E-3</v>
      </c>
      <c r="DA191">
        <v>1.75103E-3</v>
      </c>
      <c r="DB191">
        <v>1.7501000000000001E-3</v>
      </c>
      <c r="DC191">
        <v>1.69144E-3</v>
      </c>
      <c r="DD191">
        <v>1.6285500000000001E-3</v>
      </c>
      <c r="DE191">
        <v>1.58925E-3</v>
      </c>
      <c r="DF191">
        <v>1.58359E-3</v>
      </c>
      <c r="DG191">
        <v>1.48427E-3</v>
      </c>
      <c r="DH191">
        <v>1.44608E-3</v>
      </c>
      <c r="DI191">
        <v>1.37297E-3</v>
      </c>
      <c r="DJ191">
        <v>1.3293999999999999E-3</v>
      </c>
      <c r="DK191">
        <v>1.2840099999999999E-3</v>
      </c>
      <c r="DL191">
        <v>1.24026E-3</v>
      </c>
      <c r="DM191">
        <v>1.2065400000000001E-3</v>
      </c>
      <c r="DN191">
        <v>1.1643999999999999E-3</v>
      </c>
      <c r="DO191">
        <v>1.12901E-3</v>
      </c>
      <c r="DP191">
        <v>1.10348E-3</v>
      </c>
      <c r="DQ191">
        <v>1.08197E-3</v>
      </c>
      <c r="DR191">
        <v>1.0618100000000001E-3</v>
      </c>
      <c r="DS191">
        <v>1.0443200000000001E-3</v>
      </c>
      <c r="DT191">
        <v>1.04163E-3</v>
      </c>
      <c r="DU191">
        <v>1.03597E-3</v>
      </c>
      <c r="DV191">
        <v>1.0393799999999999E-3</v>
      </c>
      <c r="DW191">
        <v>1.0600799999999999E-3</v>
      </c>
      <c r="DX191">
        <v>1.0655700000000001E-3</v>
      </c>
      <c r="DY191">
        <v>1.0702699999999999E-3</v>
      </c>
      <c r="DZ191">
        <v>1.0719600000000001E-3</v>
      </c>
      <c r="EA191">
        <v>1.0697E-3</v>
      </c>
      <c r="EB191">
        <v>1.06459E-3</v>
      </c>
      <c r="EC191">
        <v>1.0574E-3</v>
      </c>
      <c r="ED191">
        <v>1.0499000000000001E-3</v>
      </c>
      <c r="EE191">
        <v>1.0419400000000001E-3</v>
      </c>
      <c r="EF191">
        <v>1.03418E-3</v>
      </c>
      <c r="EG191">
        <v>1.0262800000000001E-3</v>
      </c>
      <c r="EH191">
        <v>1.018E-3</v>
      </c>
      <c r="EI191">
        <v>1.00946E-3</v>
      </c>
      <c r="EJ191">
        <v>1.0001400000000001E-3</v>
      </c>
      <c r="EK191">
        <v>9.9083000000000005E-4</v>
      </c>
      <c r="EL191">
        <v>9.8083000000000003E-4</v>
      </c>
      <c r="EM191">
        <v>9.7037999999999996E-4</v>
      </c>
      <c r="EN191">
        <v>9.5984E-4</v>
      </c>
      <c r="EO191">
        <v>9.4914000000000001E-4</v>
      </c>
      <c r="EP191">
        <v>9.3869000000000005E-4</v>
      </c>
      <c r="EQ191">
        <v>9.2791E-4</v>
      </c>
      <c r="ER191">
        <v>9.1759999999999997E-4</v>
      </c>
      <c r="ES191">
        <v>9.0748999999999995E-4</v>
      </c>
      <c r="ET191">
        <v>8.9711999999999995E-4</v>
      </c>
      <c r="EU191">
        <v>8.8758999999999995E-4</v>
      </c>
      <c r="EV191">
        <v>8.7799000000000004E-4</v>
      </c>
      <c r="EW191">
        <v>8.6910000000000004E-4</v>
      </c>
      <c r="EX191">
        <v>8.6027E-4</v>
      </c>
      <c r="EY191">
        <v>8.518E-4</v>
      </c>
      <c r="EZ191">
        <v>8.4404E-4</v>
      </c>
      <c r="FA191">
        <v>8.3637000000000002E-4</v>
      </c>
      <c r="FB191">
        <v>8.2919000000000005E-4</v>
      </c>
      <c r="FC191">
        <v>8.2123999999999999E-4</v>
      </c>
      <c r="FD191">
        <v>8.1362000000000003E-4</v>
      </c>
      <c r="FE191">
        <v>8.0628999999999998E-4</v>
      </c>
      <c r="FF191">
        <v>7.9832000000000004E-4</v>
      </c>
      <c r="FG191">
        <v>7.9062000000000002E-4</v>
      </c>
      <c r="FH191">
        <v>7.8284999999999997E-4</v>
      </c>
      <c r="FI191">
        <v>7.7481999999999996E-4</v>
      </c>
      <c r="FJ191">
        <v>7.6654999999999996E-4</v>
      </c>
      <c r="FK191">
        <v>7.5754999999999996E-4</v>
      </c>
      <c r="FL191">
        <v>7.4909E-4</v>
      </c>
      <c r="FM191">
        <v>7.4071E-4</v>
      </c>
      <c r="FN191">
        <v>7.3231999999999995E-4</v>
      </c>
      <c r="FO191">
        <v>7.2353000000000001E-4</v>
      </c>
      <c r="FP191">
        <v>7.1487000000000005E-4</v>
      </c>
      <c r="FQ191">
        <v>7.0565000000000005E-4</v>
      </c>
      <c r="FR191">
        <v>6.9696999999999999E-4</v>
      </c>
      <c r="FS191">
        <v>6.8754999999999999E-4</v>
      </c>
      <c r="FT191">
        <v>6.7847999999999997E-4</v>
      </c>
      <c r="FU191">
        <v>6.6916000000000002E-4</v>
      </c>
      <c r="FV191">
        <v>6.5990999999999999E-4</v>
      </c>
      <c r="FW191">
        <v>6.5127000000000002E-4</v>
      </c>
      <c r="FX191">
        <v>6.4238000000000001E-4</v>
      </c>
      <c r="FY191">
        <v>6.3385000000000004E-4</v>
      </c>
      <c r="FZ191">
        <v>6.2555E-4</v>
      </c>
      <c r="GA191">
        <v>6.1706E-4</v>
      </c>
      <c r="GB191">
        <v>6.0838000000000005E-4</v>
      </c>
      <c r="GC191">
        <v>6.0055999999999998E-4</v>
      </c>
      <c r="GD191">
        <v>5.9232000000000002E-4</v>
      </c>
      <c r="GE191">
        <v>5.8454999999999998E-4</v>
      </c>
      <c r="GF191">
        <v>5.7711999999999998E-4</v>
      </c>
      <c r="GG191">
        <v>5.7008999999999998E-4</v>
      </c>
      <c r="GH191">
        <v>5.6267000000000003E-4</v>
      </c>
      <c r="GI191">
        <v>5.553E-4</v>
      </c>
      <c r="GJ191">
        <v>5.4814000000000002E-4</v>
      </c>
      <c r="GK191">
        <v>5.4087999999999998E-4</v>
      </c>
      <c r="GL191">
        <v>5.3406000000000005E-4</v>
      </c>
      <c r="GM191">
        <v>5.2691000000000001E-4</v>
      </c>
      <c r="GN191">
        <v>5.1928E-4</v>
      </c>
      <c r="GO191">
        <v>5.1201000000000003E-4</v>
      </c>
      <c r="GP191">
        <v>5.0504E-4</v>
      </c>
      <c r="GQ191">
        <v>4.9806999999999998E-4</v>
      </c>
      <c r="GR191">
        <v>4.9103999999999999E-4</v>
      </c>
      <c r="GS191">
        <v>4.8418000000000002E-4</v>
      </c>
      <c r="GT191">
        <v>4.7704000000000003E-4</v>
      </c>
    </row>
    <row r="192" spans="1:202">
      <c r="A192" t="s">
        <v>294</v>
      </c>
      <c r="CX192">
        <v>1.155E-3</v>
      </c>
      <c r="CY192">
        <v>1.1416499999999999E-3</v>
      </c>
      <c r="CZ192">
        <v>1.1249299999999999E-3</v>
      </c>
      <c r="DA192">
        <v>1.103E-3</v>
      </c>
      <c r="DB192">
        <v>1.10198E-3</v>
      </c>
      <c r="DC192">
        <v>1.06781E-3</v>
      </c>
      <c r="DD192">
        <v>1.02877E-3</v>
      </c>
      <c r="DE192">
        <v>1.0083399999999999E-3</v>
      </c>
      <c r="DF192">
        <v>1.00983E-3</v>
      </c>
      <c r="DG192">
        <v>9.6584000000000004E-4</v>
      </c>
      <c r="DH192">
        <v>9.5195000000000002E-4</v>
      </c>
      <c r="DI192">
        <v>9.1483000000000005E-4</v>
      </c>
      <c r="DJ192">
        <v>8.9661000000000005E-4</v>
      </c>
      <c r="DK192">
        <v>8.7538999999999998E-4</v>
      </c>
      <c r="DL192">
        <v>8.5139999999999999E-4</v>
      </c>
      <c r="DM192">
        <v>8.3264999999999999E-4</v>
      </c>
      <c r="DN192">
        <v>8.0842999999999996E-4</v>
      </c>
      <c r="DO192">
        <v>7.8898E-4</v>
      </c>
      <c r="DP192">
        <v>7.6940000000000005E-4</v>
      </c>
      <c r="DQ192">
        <v>7.5310999999999998E-4</v>
      </c>
      <c r="DR192">
        <v>7.3477999999999998E-4</v>
      </c>
      <c r="DS192">
        <v>7.3408000000000002E-4</v>
      </c>
      <c r="DT192">
        <v>7.3092999999999997E-4</v>
      </c>
      <c r="DU192">
        <v>7.1122999999999998E-4</v>
      </c>
      <c r="DV192">
        <v>7.0361000000000002E-4</v>
      </c>
      <c r="DW192">
        <v>7.0522E-4</v>
      </c>
      <c r="DX192">
        <v>6.9791999999999999E-4</v>
      </c>
      <c r="DY192">
        <v>6.9160999999999995E-4</v>
      </c>
      <c r="DZ192">
        <v>6.8771000000000001E-4</v>
      </c>
      <c r="EA192">
        <v>6.8532E-4</v>
      </c>
      <c r="EB192">
        <v>6.845E-4</v>
      </c>
      <c r="EC192">
        <v>6.8493000000000004E-4</v>
      </c>
      <c r="ED192">
        <v>6.8605000000000001E-4</v>
      </c>
      <c r="EE192">
        <v>6.8577000000000004E-4</v>
      </c>
      <c r="EF192">
        <v>6.8406000000000001E-4</v>
      </c>
      <c r="EG192">
        <v>6.8073000000000005E-4</v>
      </c>
      <c r="EH192">
        <v>6.7571000000000005E-4</v>
      </c>
      <c r="EI192">
        <v>6.7022999999999996E-4</v>
      </c>
      <c r="EJ192">
        <v>6.6458999999999995E-4</v>
      </c>
      <c r="EK192">
        <v>6.5910999999999997E-4</v>
      </c>
      <c r="EL192">
        <v>6.5340999999999999E-4</v>
      </c>
      <c r="EM192">
        <v>6.4756000000000004E-4</v>
      </c>
      <c r="EN192">
        <v>6.4159999999999998E-4</v>
      </c>
      <c r="EO192">
        <v>6.3544000000000003E-4</v>
      </c>
      <c r="EP192">
        <v>6.2925999999999998E-4</v>
      </c>
      <c r="EQ192">
        <v>6.2273000000000005E-4</v>
      </c>
      <c r="ER192">
        <v>6.1618000000000003E-4</v>
      </c>
      <c r="ES192">
        <v>6.0961999999999995E-4</v>
      </c>
      <c r="ET192">
        <v>6.0282000000000001E-4</v>
      </c>
      <c r="EU192">
        <v>5.9626999999999998E-4</v>
      </c>
      <c r="EV192">
        <v>5.8960000000000002E-4</v>
      </c>
      <c r="EW192">
        <v>5.8325E-4</v>
      </c>
      <c r="EX192">
        <v>5.7671999999999997E-4</v>
      </c>
      <c r="EY192">
        <v>5.7023000000000002E-4</v>
      </c>
      <c r="EZ192">
        <v>5.6411000000000005E-4</v>
      </c>
      <c r="FA192">
        <v>5.5796000000000003E-4</v>
      </c>
      <c r="FB192">
        <v>5.5210000000000003E-4</v>
      </c>
      <c r="FC192">
        <v>5.4609000000000005E-4</v>
      </c>
      <c r="FD192">
        <v>5.4062000000000001E-4</v>
      </c>
      <c r="FE192">
        <v>5.3556999999999997E-4</v>
      </c>
      <c r="FF192">
        <v>5.3045000000000002E-4</v>
      </c>
      <c r="FG192">
        <v>5.2565000000000001E-4</v>
      </c>
      <c r="FH192">
        <v>5.2088000000000004E-4</v>
      </c>
      <c r="FI192">
        <v>5.1606999999999998E-4</v>
      </c>
      <c r="FJ192">
        <v>5.1130999999999995E-4</v>
      </c>
      <c r="FK192">
        <v>5.0620000000000005E-4</v>
      </c>
      <c r="FL192">
        <v>5.0139E-4</v>
      </c>
      <c r="FM192">
        <v>4.9667999999999999E-4</v>
      </c>
      <c r="FN192">
        <v>4.9198999999999998E-4</v>
      </c>
      <c r="FO192">
        <v>4.8704999999999999E-4</v>
      </c>
      <c r="FP192">
        <v>4.8218000000000002E-4</v>
      </c>
      <c r="FQ192">
        <v>4.7705000000000002E-4</v>
      </c>
      <c r="FR192">
        <v>4.7212000000000003E-4</v>
      </c>
      <c r="FS192">
        <v>4.6662E-4</v>
      </c>
      <c r="FT192">
        <v>4.6135000000000002E-4</v>
      </c>
      <c r="FU192">
        <v>4.5595E-4</v>
      </c>
      <c r="FV192">
        <v>4.5036000000000002E-4</v>
      </c>
      <c r="FW192">
        <v>4.4498999999999998E-4</v>
      </c>
      <c r="FX192">
        <v>4.3939000000000001E-4</v>
      </c>
      <c r="FY192">
        <v>4.3388999999999998E-4</v>
      </c>
      <c r="FZ192">
        <v>4.2839000000000001E-4</v>
      </c>
      <c r="GA192">
        <v>4.2276E-4</v>
      </c>
      <c r="GB192">
        <v>4.1711E-4</v>
      </c>
      <c r="GC192">
        <v>4.1192000000000003E-4</v>
      </c>
      <c r="GD192">
        <v>4.0650000000000001E-4</v>
      </c>
      <c r="GE192">
        <v>4.0137000000000001E-4</v>
      </c>
      <c r="GF192">
        <v>3.9641999999999998E-4</v>
      </c>
      <c r="GG192">
        <v>3.9157999999999999E-4</v>
      </c>
      <c r="GH192">
        <v>3.8665999999999999E-4</v>
      </c>
      <c r="GI192">
        <v>3.8182999999999999E-4</v>
      </c>
      <c r="GJ192">
        <v>3.7718000000000002E-4</v>
      </c>
      <c r="GK192">
        <v>3.7268000000000002E-4</v>
      </c>
      <c r="GL192">
        <v>3.6843999999999999E-4</v>
      </c>
      <c r="GM192">
        <v>3.6403E-4</v>
      </c>
      <c r="GN192">
        <v>3.5942E-4</v>
      </c>
      <c r="GO192">
        <v>3.5505999999999998E-4</v>
      </c>
      <c r="GP192">
        <v>3.5078000000000003E-4</v>
      </c>
      <c r="GQ192">
        <v>3.4647999999999998E-4</v>
      </c>
      <c r="GR192">
        <v>3.4220000000000002E-4</v>
      </c>
      <c r="GS192">
        <v>3.3796E-4</v>
      </c>
      <c r="GT192">
        <v>3.3358999999999998E-4</v>
      </c>
    </row>
    <row r="193" spans="1:202">
      <c r="A193" t="s">
        <v>295</v>
      </c>
      <c r="CX193">
        <v>1.67822E-3</v>
      </c>
      <c r="CY193">
        <v>1.6533800000000001E-3</v>
      </c>
      <c r="CZ193">
        <v>1.6229300000000001E-3</v>
      </c>
      <c r="DA193">
        <v>1.5944500000000001E-3</v>
      </c>
      <c r="DB193">
        <v>1.57964E-3</v>
      </c>
      <c r="DC193">
        <v>1.53703E-3</v>
      </c>
      <c r="DD193">
        <v>1.49602E-3</v>
      </c>
      <c r="DE193">
        <v>1.47529E-3</v>
      </c>
      <c r="DF193">
        <v>1.4695800000000001E-3</v>
      </c>
      <c r="DG193">
        <v>1.4223300000000001E-3</v>
      </c>
      <c r="DH193">
        <v>1.40711E-3</v>
      </c>
      <c r="DI193">
        <v>1.3716900000000001E-3</v>
      </c>
      <c r="DJ193">
        <v>1.35297E-3</v>
      </c>
      <c r="DK193">
        <v>1.3301299999999999E-3</v>
      </c>
      <c r="DL193">
        <v>1.3062900000000001E-3</v>
      </c>
      <c r="DM193">
        <v>1.28977E-3</v>
      </c>
      <c r="DN193">
        <v>1.2728100000000001E-3</v>
      </c>
      <c r="DO193">
        <v>1.2583E-3</v>
      </c>
      <c r="DP193">
        <v>1.2347899999999999E-3</v>
      </c>
      <c r="DQ193">
        <v>1.2120500000000001E-3</v>
      </c>
      <c r="DR193">
        <v>1.18465E-3</v>
      </c>
      <c r="DS193">
        <v>1.2790499999999999E-3</v>
      </c>
      <c r="DT193">
        <v>1.2422500000000001E-3</v>
      </c>
      <c r="DU193">
        <v>1.16182E-3</v>
      </c>
      <c r="DV193">
        <v>1.1444199999999999E-3</v>
      </c>
      <c r="DW193">
        <v>1.1421300000000001E-3</v>
      </c>
      <c r="DX193">
        <v>1.1289900000000001E-3</v>
      </c>
      <c r="DY193">
        <v>1.11604E-3</v>
      </c>
      <c r="DZ193">
        <v>1.1047299999999999E-3</v>
      </c>
      <c r="EA193">
        <v>1.09399E-3</v>
      </c>
      <c r="EB193">
        <v>1.0834600000000001E-3</v>
      </c>
      <c r="EC193">
        <v>1.0727499999999999E-3</v>
      </c>
      <c r="ED193">
        <v>1.0634799999999999E-3</v>
      </c>
      <c r="EE193">
        <v>1.0564400000000001E-3</v>
      </c>
      <c r="EF193">
        <v>1.0520900000000001E-3</v>
      </c>
      <c r="EG193">
        <v>1.05003E-3</v>
      </c>
      <c r="EH193">
        <v>1.05075E-3</v>
      </c>
      <c r="EI193">
        <v>1.0537400000000001E-3</v>
      </c>
      <c r="EJ193">
        <v>1.0552300000000001E-3</v>
      </c>
      <c r="EK193">
        <v>1.05419E-3</v>
      </c>
      <c r="EL193">
        <v>1.05007E-3</v>
      </c>
      <c r="EM193">
        <v>1.04269E-3</v>
      </c>
      <c r="EN193">
        <v>1.0344200000000001E-3</v>
      </c>
      <c r="EO193">
        <v>1.0262299999999999E-3</v>
      </c>
      <c r="EP193">
        <v>1.01823E-3</v>
      </c>
      <c r="EQ193">
        <v>1.0099900000000001E-3</v>
      </c>
      <c r="ER193">
        <v>1.00186E-3</v>
      </c>
      <c r="ES193">
        <v>9.9372000000000002E-4</v>
      </c>
      <c r="ET193">
        <v>9.8500999999999992E-4</v>
      </c>
      <c r="EU193">
        <v>9.7645999999999996E-4</v>
      </c>
      <c r="EV193">
        <v>9.6759000000000005E-4</v>
      </c>
      <c r="EW193">
        <v>9.5863999999999997E-4</v>
      </c>
      <c r="EX193">
        <v>9.4925000000000001E-4</v>
      </c>
      <c r="EY193">
        <v>9.3979000000000003E-4</v>
      </c>
      <c r="EZ193">
        <v>9.3042000000000005E-4</v>
      </c>
      <c r="FA193">
        <v>9.2086999999999996E-4</v>
      </c>
      <c r="FB193">
        <v>9.1169999999999999E-4</v>
      </c>
      <c r="FC193">
        <v>9.0207999999999998E-4</v>
      </c>
      <c r="FD193">
        <v>8.9296000000000004E-4</v>
      </c>
      <c r="FE193">
        <v>8.8446E-4</v>
      </c>
      <c r="FF193">
        <v>8.7584000000000002E-4</v>
      </c>
      <c r="FG193">
        <v>8.6766000000000002E-4</v>
      </c>
      <c r="FH193">
        <v>8.5981000000000002E-4</v>
      </c>
      <c r="FI193">
        <v>8.5229000000000001E-4</v>
      </c>
      <c r="FJ193">
        <v>8.4522000000000004E-4</v>
      </c>
      <c r="FK193">
        <v>8.3816999999999995E-4</v>
      </c>
      <c r="FL193">
        <v>8.3171000000000004E-4</v>
      </c>
      <c r="FM193">
        <v>8.2562E-4</v>
      </c>
      <c r="FN193">
        <v>8.1974000000000001E-4</v>
      </c>
      <c r="FO193">
        <v>8.1371999999999998E-4</v>
      </c>
      <c r="FP193">
        <v>8.0787999999999997E-4</v>
      </c>
      <c r="FQ193">
        <v>8.0179999999999997E-4</v>
      </c>
      <c r="FR193">
        <v>7.9600000000000005E-4</v>
      </c>
      <c r="FS193">
        <v>7.8950000000000005E-4</v>
      </c>
      <c r="FT193">
        <v>7.8317999999999997E-4</v>
      </c>
      <c r="FU193">
        <v>7.7669999999999996E-4</v>
      </c>
      <c r="FV193">
        <v>7.6977999999999997E-4</v>
      </c>
      <c r="FW193">
        <v>7.6300000000000001E-4</v>
      </c>
      <c r="FX193">
        <v>7.5582000000000004E-4</v>
      </c>
      <c r="FY193">
        <v>7.4879000000000005E-4</v>
      </c>
      <c r="FZ193">
        <v>7.4160000000000003E-4</v>
      </c>
      <c r="GA193">
        <v>7.3393999999999998E-4</v>
      </c>
      <c r="GB193">
        <v>7.2621000000000003E-4</v>
      </c>
      <c r="GC193">
        <v>7.1896000000000004E-4</v>
      </c>
      <c r="GD193">
        <v>7.1122999999999998E-4</v>
      </c>
      <c r="GE193">
        <v>7.0372000000000002E-4</v>
      </c>
      <c r="GF193">
        <v>6.9638999999999996E-4</v>
      </c>
      <c r="GG193">
        <v>6.8915999999999997E-4</v>
      </c>
      <c r="GH193">
        <v>6.8194999999999996E-4</v>
      </c>
      <c r="GI193">
        <v>6.7480999999999997E-4</v>
      </c>
      <c r="GJ193">
        <v>6.6794000000000001E-4</v>
      </c>
      <c r="GK193">
        <v>6.6129000000000003E-4</v>
      </c>
      <c r="GL193">
        <v>6.5468999999999998E-4</v>
      </c>
      <c r="GM193">
        <v>6.4791999999999996E-4</v>
      </c>
      <c r="GN193">
        <v>6.4108999999999998E-4</v>
      </c>
      <c r="GO193">
        <v>6.3464000000000001E-4</v>
      </c>
      <c r="GP193">
        <v>6.2854999999999996E-4</v>
      </c>
      <c r="GQ193">
        <v>6.2255999999999998E-4</v>
      </c>
      <c r="GR193">
        <v>6.1653000000000001E-4</v>
      </c>
      <c r="GS193">
        <v>6.1065000000000002E-4</v>
      </c>
      <c r="GT193">
        <v>6.0464999999999998E-4</v>
      </c>
    </row>
    <row r="194" spans="1:202">
      <c r="A194" t="s">
        <v>296</v>
      </c>
      <c r="CX194">
        <v>2.4098800000000001E-3</v>
      </c>
      <c r="CY194">
        <v>2.3789100000000001E-3</v>
      </c>
      <c r="CZ194">
        <v>2.3346199999999999E-3</v>
      </c>
      <c r="DA194">
        <v>2.2979599999999999E-3</v>
      </c>
      <c r="DB194">
        <v>2.2774900000000001E-3</v>
      </c>
      <c r="DC194">
        <v>2.2197300000000001E-3</v>
      </c>
      <c r="DD194">
        <v>2.1657E-3</v>
      </c>
      <c r="DE194">
        <v>2.1289299999999998E-3</v>
      </c>
      <c r="DF194">
        <v>2.0950500000000002E-3</v>
      </c>
      <c r="DG194">
        <v>2.0196699999999999E-3</v>
      </c>
      <c r="DH194">
        <v>1.97554E-3</v>
      </c>
      <c r="DI194">
        <v>1.92049E-3</v>
      </c>
      <c r="DJ194">
        <v>1.8954499999999999E-3</v>
      </c>
      <c r="DK194">
        <v>1.86447E-3</v>
      </c>
      <c r="DL194">
        <v>1.83113E-3</v>
      </c>
      <c r="DM194">
        <v>1.81156E-3</v>
      </c>
      <c r="DN194">
        <v>1.80141E-3</v>
      </c>
      <c r="DO194">
        <v>1.7875199999999999E-3</v>
      </c>
      <c r="DP194">
        <v>1.76085E-3</v>
      </c>
      <c r="DQ194">
        <v>1.73778E-3</v>
      </c>
      <c r="DR194">
        <v>1.7020099999999999E-3</v>
      </c>
      <c r="DS194">
        <v>1.84066E-3</v>
      </c>
      <c r="DT194">
        <v>1.80748E-3</v>
      </c>
      <c r="DU194">
        <v>1.68687E-3</v>
      </c>
      <c r="DV194">
        <v>1.66865E-3</v>
      </c>
      <c r="DW194">
        <v>1.6715199999999999E-3</v>
      </c>
      <c r="DX194">
        <v>1.65985E-3</v>
      </c>
      <c r="DY194">
        <v>1.64595E-3</v>
      </c>
      <c r="DZ194">
        <v>1.63182E-3</v>
      </c>
      <c r="EA194">
        <v>1.6166399999999999E-3</v>
      </c>
      <c r="EB194">
        <v>1.60122E-3</v>
      </c>
      <c r="EC194">
        <v>1.5856900000000001E-3</v>
      </c>
      <c r="ED194">
        <v>1.5698999999999999E-3</v>
      </c>
      <c r="EE194">
        <v>1.55427E-3</v>
      </c>
      <c r="EF194">
        <v>1.54042E-3</v>
      </c>
      <c r="EG194">
        <v>1.52713E-3</v>
      </c>
      <c r="EH194">
        <v>1.5140399999999999E-3</v>
      </c>
      <c r="EI194">
        <v>1.5024000000000001E-3</v>
      </c>
      <c r="EJ194">
        <v>1.4942499999999999E-3</v>
      </c>
      <c r="EK194">
        <v>1.49008E-3</v>
      </c>
      <c r="EL194">
        <v>1.4895399999999999E-3</v>
      </c>
      <c r="EM194">
        <v>1.4926099999999999E-3</v>
      </c>
      <c r="EN194">
        <v>1.49788E-3</v>
      </c>
      <c r="EO194">
        <v>1.50051E-3</v>
      </c>
      <c r="EP194">
        <v>1.49916E-3</v>
      </c>
      <c r="EQ194">
        <v>1.4934499999999999E-3</v>
      </c>
      <c r="ER194">
        <v>1.48423E-3</v>
      </c>
      <c r="ES194">
        <v>1.4741000000000001E-3</v>
      </c>
      <c r="ET194">
        <v>1.46353E-3</v>
      </c>
      <c r="EU194">
        <v>1.45353E-3</v>
      </c>
      <c r="EV194">
        <v>1.44333E-3</v>
      </c>
      <c r="EW194">
        <v>1.43301E-3</v>
      </c>
      <c r="EX194">
        <v>1.4220000000000001E-3</v>
      </c>
      <c r="EY194">
        <v>1.4105700000000001E-3</v>
      </c>
      <c r="EZ194">
        <v>1.39905E-3</v>
      </c>
      <c r="FA194">
        <v>1.3869799999999999E-3</v>
      </c>
      <c r="FB194">
        <v>1.37484E-3</v>
      </c>
      <c r="FC194">
        <v>1.36162E-3</v>
      </c>
      <c r="FD194">
        <v>1.34866E-3</v>
      </c>
      <c r="FE194">
        <v>1.33607E-3</v>
      </c>
      <c r="FF194">
        <v>1.3230099999999999E-3</v>
      </c>
      <c r="FG194">
        <v>1.31036E-3</v>
      </c>
      <c r="FH194">
        <v>1.2977100000000001E-3</v>
      </c>
      <c r="FI194">
        <v>1.2851799999999999E-3</v>
      </c>
      <c r="FJ194">
        <v>1.27322E-3</v>
      </c>
      <c r="FK194">
        <v>1.2610399999999999E-3</v>
      </c>
      <c r="FL194">
        <v>1.2495799999999999E-3</v>
      </c>
      <c r="FM194">
        <v>1.23898E-3</v>
      </c>
      <c r="FN194">
        <v>1.2291100000000001E-3</v>
      </c>
      <c r="FO194">
        <v>1.2194700000000001E-3</v>
      </c>
      <c r="FP194">
        <v>1.2106700000000001E-3</v>
      </c>
      <c r="FQ194">
        <v>1.2020500000000001E-3</v>
      </c>
      <c r="FR194">
        <v>1.1940099999999999E-3</v>
      </c>
      <c r="FS194">
        <v>1.18523E-3</v>
      </c>
      <c r="FT194">
        <v>1.17687E-3</v>
      </c>
      <c r="FU194">
        <v>1.1684600000000001E-3</v>
      </c>
      <c r="FV194">
        <v>1.1596E-3</v>
      </c>
      <c r="FW194">
        <v>1.1511500000000001E-3</v>
      </c>
      <c r="FX194">
        <v>1.1420899999999999E-3</v>
      </c>
      <c r="FY194">
        <v>1.13309E-3</v>
      </c>
      <c r="FZ194">
        <v>1.1237300000000001E-3</v>
      </c>
      <c r="GA194">
        <v>1.1135800000000001E-3</v>
      </c>
      <c r="GB194">
        <v>1.1031999999999999E-3</v>
      </c>
      <c r="GC194">
        <v>1.0931999999999999E-3</v>
      </c>
      <c r="GD194">
        <v>1.08248E-3</v>
      </c>
      <c r="GE194">
        <v>1.07193E-3</v>
      </c>
      <c r="GF194">
        <v>1.06135E-3</v>
      </c>
      <c r="GG194">
        <v>1.05079E-3</v>
      </c>
      <c r="GH194">
        <v>1.04024E-3</v>
      </c>
      <c r="GI194">
        <v>1.0293800000000001E-3</v>
      </c>
      <c r="GJ194">
        <v>1.0185699999999999E-3</v>
      </c>
      <c r="GK194">
        <v>1.00789E-3</v>
      </c>
      <c r="GL194">
        <v>9.9736000000000009E-4</v>
      </c>
      <c r="GM194">
        <v>9.8667999999999998E-4</v>
      </c>
      <c r="GN194">
        <v>9.7588000000000004E-4</v>
      </c>
      <c r="GO194">
        <v>9.6555999999999996E-4</v>
      </c>
      <c r="GP194">
        <v>9.5562000000000002E-4</v>
      </c>
      <c r="GQ194">
        <v>9.4558000000000001E-4</v>
      </c>
      <c r="GR194">
        <v>9.3557000000000004E-4</v>
      </c>
      <c r="GS194">
        <v>9.2606999999999997E-4</v>
      </c>
      <c r="GT194">
        <v>9.1655000000000003E-4</v>
      </c>
    </row>
    <row r="195" spans="1:202">
      <c r="A195" t="s">
        <v>297</v>
      </c>
      <c r="CX195">
        <v>2.6393800000000002E-3</v>
      </c>
      <c r="CY195">
        <v>2.6323800000000001E-3</v>
      </c>
      <c r="CZ195">
        <v>2.61495E-3</v>
      </c>
      <c r="DA195">
        <v>2.6002299999999998E-3</v>
      </c>
      <c r="DB195">
        <v>2.58895E-3</v>
      </c>
      <c r="DC195">
        <v>2.5327499999999998E-3</v>
      </c>
      <c r="DD195">
        <v>2.4735600000000001E-3</v>
      </c>
      <c r="DE195">
        <v>2.42487E-3</v>
      </c>
      <c r="DF195">
        <v>2.3808000000000002E-3</v>
      </c>
      <c r="DG195">
        <v>2.30175E-3</v>
      </c>
      <c r="DH195">
        <v>2.2446699999999998E-3</v>
      </c>
      <c r="DI195">
        <v>2.1693699999999999E-3</v>
      </c>
      <c r="DJ195">
        <v>2.12407E-3</v>
      </c>
      <c r="DK195">
        <v>2.06529E-3</v>
      </c>
      <c r="DL195">
        <v>2.0019899999999999E-3</v>
      </c>
      <c r="DM195">
        <v>1.9593599999999998E-3</v>
      </c>
      <c r="DN195">
        <v>1.93508E-3</v>
      </c>
      <c r="DO195">
        <v>1.92267E-3</v>
      </c>
      <c r="DP195">
        <v>1.90015E-3</v>
      </c>
      <c r="DQ195">
        <v>1.8829700000000001E-3</v>
      </c>
      <c r="DR195">
        <v>1.8519400000000001E-3</v>
      </c>
      <c r="DS195">
        <v>2.0348800000000002E-3</v>
      </c>
      <c r="DT195">
        <v>1.99876E-3</v>
      </c>
      <c r="DU195">
        <v>1.84895E-3</v>
      </c>
      <c r="DV195">
        <v>1.8241500000000001E-3</v>
      </c>
      <c r="DW195">
        <v>1.8233100000000001E-3</v>
      </c>
      <c r="DX195">
        <v>1.8107100000000001E-3</v>
      </c>
      <c r="DY195">
        <v>1.7998199999999999E-3</v>
      </c>
      <c r="DZ195">
        <v>1.79144E-3</v>
      </c>
      <c r="EA195">
        <v>1.78188E-3</v>
      </c>
      <c r="EB195">
        <v>1.7718499999999999E-3</v>
      </c>
      <c r="EC195">
        <v>1.7606399999999999E-3</v>
      </c>
      <c r="ED195">
        <v>1.7468099999999999E-3</v>
      </c>
      <c r="EE195">
        <v>1.7307100000000001E-3</v>
      </c>
      <c r="EF195">
        <v>1.71455E-3</v>
      </c>
      <c r="EG195">
        <v>1.6982200000000001E-3</v>
      </c>
      <c r="EH195">
        <v>1.6822899999999999E-3</v>
      </c>
      <c r="EI195">
        <v>1.66592E-3</v>
      </c>
      <c r="EJ195">
        <v>1.64964E-3</v>
      </c>
      <c r="EK195">
        <v>1.63452E-3</v>
      </c>
      <c r="EL195">
        <v>1.62024E-3</v>
      </c>
      <c r="EM195">
        <v>1.6058999999999999E-3</v>
      </c>
      <c r="EN195">
        <v>1.59296E-3</v>
      </c>
      <c r="EO195">
        <v>1.5841500000000001E-3</v>
      </c>
      <c r="EP195">
        <v>1.5794800000000001E-3</v>
      </c>
      <c r="EQ195">
        <v>1.5779500000000001E-3</v>
      </c>
      <c r="ER195">
        <v>1.5806100000000001E-3</v>
      </c>
      <c r="ES195">
        <v>1.5854700000000001E-3</v>
      </c>
      <c r="ET195">
        <v>1.5870400000000001E-3</v>
      </c>
      <c r="EU195">
        <v>1.58501E-3</v>
      </c>
      <c r="EV195">
        <v>1.5790800000000001E-3</v>
      </c>
      <c r="EW195">
        <v>1.56941E-3</v>
      </c>
      <c r="EX195">
        <v>1.5581900000000001E-3</v>
      </c>
      <c r="EY195">
        <v>1.5470600000000001E-3</v>
      </c>
      <c r="EZ195">
        <v>1.5362100000000001E-3</v>
      </c>
      <c r="FA195">
        <v>1.5251100000000001E-3</v>
      </c>
      <c r="FB195">
        <v>1.51403E-3</v>
      </c>
      <c r="FC195">
        <v>1.5018500000000001E-3</v>
      </c>
      <c r="FD195">
        <v>1.48968E-3</v>
      </c>
      <c r="FE195">
        <v>1.4775700000000001E-3</v>
      </c>
      <c r="FF195">
        <v>1.4647799999999999E-3</v>
      </c>
      <c r="FG195">
        <v>1.4518599999999999E-3</v>
      </c>
      <c r="FH195">
        <v>1.43844E-3</v>
      </c>
      <c r="FI195">
        <v>1.42471E-3</v>
      </c>
      <c r="FJ195">
        <v>1.4110100000000001E-3</v>
      </c>
      <c r="FK195">
        <v>1.3967199999999999E-3</v>
      </c>
      <c r="FL195">
        <v>1.38294E-3</v>
      </c>
      <c r="FM195">
        <v>1.3695999999999999E-3</v>
      </c>
      <c r="FN195">
        <v>1.35666E-3</v>
      </c>
      <c r="FO195">
        <v>1.3439000000000001E-3</v>
      </c>
      <c r="FP195">
        <v>1.3317800000000001E-3</v>
      </c>
      <c r="FQ195">
        <v>1.3197E-3</v>
      </c>
      <c r="FR195">
        <v>1.3085499999999999E-3</v>
      </c>
      <c r="FS195">
        <v>1.29721E-3</v>
      </c>
      <c r="FT195">
        <v>1.28678E-3</v>
      </c>
      <c r="FU195">
        <v>1.27692E-3</v>
      </c>
      <c r="FV195">
        <v>1.2670100000000001E-3</v>
      </c>
      <c r="FW195">
        <v>1.2578000000000001E-3</v>
      </c>
      <c r="FX195">
        <v>1.24825E-3</v>
      </c>
      <c r="FY195">
        <v>1.23905E-3</v>
      </c>
      <c r="FZ195">
        <v>1.2296500000000001E-3</v>
      </c>
      <c r="GA195">
        <v>1.2196500000000001E-3</v>
      </c>
      <c r="GB195">
        <v>1.2096699999999999E-3</v>
      </c>
      <c r="GC195">
        <v>1.1999700000000001E-3</v>
      </c>
      <c r="GD195">
        <v>1.1894399999999999E-3</v>
      </c>
      <c r="GE195">
        <v>1.17891E-3</v>
      </c>
      <c r="GF195">
        <v>1.16832E-3</v>
      </c>
      <c r="GG195">
        <v>1.15759E-3</v>
      </c>
      <c r="GH195">
        <v>1.14656E-3</v>
      </c>
      <c r="GI195">
        <v>1.1351600000000001E-3</v>
      </c>
      <c r="GJ195">
        <v>1.12378E-3</v>
      </c>
      <c r="GK195">
        <v>1.1121799999999999E-3</v>
      </c>
      <c r="GL195">
        <v>1.1006200000000001E-3</v>
      </c>
      <c r="GM195">
        <v>1.08884E-3</v>
      </c>
      <c r="GN195">
        <v>1.0765499999999999E-3</v>
      </c>
      <c r="GO195">
        <v>1.06437E-3</v>
      </c>
      <c r="GP195">
        <v>1.05255E-3</v>
      </c>
      <c r="GQ195">
        <v>1.04071E-3</v>
      </c>
      <c r="GR195">
        <v>1.0289100000000001E-3</v>
      </c>
      <c r="GS195">
        <v>1.01757E-3</v>
      </c>
      <c r="GT195">
        <v>1.0061899999999999E-3</v>
      </c>
    </row>
    <row r="196" spans="1:202">
      <c r="A196" t="s">
        <v>298</v>
      </c>
      <c r="CX196">
        <v>2.9943499999999998E-3</v>
      </c>
      <c r="CY196">
        <v>2.9776E-3</v>
      </c>
      <c r="CZ196">
        <v>2.9457900000000002E-3</v>
      </c>
      <c r="DA196">
        <v>2.9322300000000001E-3</v>
      </c>
      <c r="DB196">
        <v>2.9209399999999999E-3</v>
      </c>
      <c r="DC196">
        <v>2.8823999999999998E-3</v>
      </c>
      <c r="DD196">
        <v>2.8405800000000001E-3</v>
      </c>
      <c r="DE196">
        <v>2.8155799999999998E-3</v>
      </c>
      <c r="DF196">
        <v>2.7913500000000002E-3</v>
      </c>
      <c r="DG196">
        <v>2.7141299999999999E-3</v>
      </c>
      <c r="DH196">
        <v>2.6494499999999998E-3</v>
      </c>
      <c r="DI196">
        <v>2.5644700000000001E-3</v>
      </c>
      <c r="DJ196">
        <v>2.4951399999999999E-3</v>
      </c>
      <c r="DK196">
        <v>2.4243400000000001E-3</v>
      </c>
      <c r="DL196">
        <v>2.3566899999999998E-3</v>
      </c>
      <c r="DM196">
        <v>2.3025200000000002E-3</v>
      </c>
      <c r="DN196">
        <v>2.2672399999999998E-3</v>
      </c>
      <c r="DO196">
        <v>2.2358399999999998E-3</v>
      </c>
      <c r="DP196">
        <v>2.1901500000000001E-3</v>
      </c>
      <c r="DQ196">
        <v>2.1543999999999999E-3</v>
      </c>
      <c r="DR196">
        <v>2.1551500000000002E-3</v>
      </c>
      <c r="DS196">
        <v>2.3622600000000001E-3</v>
      </c>
      <c r="DT196">
        <v>2.3022199999999998E-3</v>
      </c>
      <c r="DU196">
        <v>2.08595E-3</v>
      </c>
      <c r="DV196">
        <v>2.0579800000000001E-3</v>
      </c>
      <c r="DW196">
        <v>2.0617500000000002E-3</v>
      </c>
      <c r="DX196">
        <v>2.0555600000000001E-3</v>
      </c>
      <c r="DY196">
        <v>2.0438499999999998E-3</v>
      </c>
      <c r="DZ196">
        <v>2.0332800000000002E-3</v>
      </c>
      <c r="EA196">
        <v>2.0228500000000001E-3</v>
      </c>
      <c r="EB196">
        <v>2.0113800000000001E-3</v>
      </c>
      <c r="EC196">
        <v>1.9995E-3</v>
      </c>
      <c r="ED196">
        <v>1.98891E-3</v>
      </c>
      <c r="EE196">
        <v>1.97832E-3</v>
      </c>
      <c r="EF196">
        <v>1.9676099999999998E-3</v>
      </c>
      <c r="EG196">
        <v>1.9566499999999999E-3</v>
      </c>
      <c r="EH196">
        <v>1.94472E-3</v>
      </c>
      <c r="EI196">
        <v>1.92979E-3</v>
      </c>
      <c r="EJ196">
        <v>1.9125500000000001E-3</v>
      </c>
      <c r="EK196">
        <v>1.8943600000000001E-3</v>
      </c>
      <c r="EL196">
        <v>1.8761400000000001E-3</v>
      </c>
      <c r="EM196">
        <v>1.8580599999999999E-3</v>
      </c>
      <c r="EN196">
        <v>1.83982E-3</v>
      </c>
      <c r="EO196">
        <v>1.8221299999999999E-3</v>
      </c>
      <c r="EP196">
        <v>1.8055E-3</v>
      </c>
      <c r="EQ196">
        <v>1.78897E-3</v>
      </c>
      <c r="ER196">
        <v>1.77312E-3</v>
      </c>
      <c r="ES196">
        <v>1.7588199999999999E-3</v>
      </c>
      <c r="ET196">
        <v>1.74825E-3</v>
      </c>
      <c r="EU196">
        <v>1.7426399999999999E-3</v>
      </c>
      <c r="EV196">
        <v>1.7412300000000001E-3</v>
      </c>
      <c r="EW196">
        <v>1.7441100000000001E-3</v>
      </c>
      <c r="EX196">
        <v>1.7493599999999999E-3</v>
      </c>
      <c r="EY196">
        <v>1.7518200000000001E-3</v>
      </c>
      <c r="EZ196">
        <v>1.7498399999999999E-3</v>
      </c>
      <c r="FA196">
        <v>1.74336E-3</v>
      </c>
      <c r="FB196">
        <v>1.7326399999999999E-3</v>
      </c>
      <c r="FC196">
        <v>1.7198199999999999E-3</v>
      </c>
      <c r="FD196">
        <v>1.70743E-3</v>
      </c>
      <c r="FE196">
        <v>1.6954299999999999E-3</v>
      </c>
      <c r="FF196">
        <v>1.6831299999999999E-3</v>
      </c>
      <c r="FG196">
        <v>1.6709100000000001E-3</v>
      </c>
      <c r="FH196">
        <v>1.65803E-3</v>
      </c>
      <c r="FI196">
        <v>1.6446200000000001E-3</v>
      </c>
      <c r="FJ196">
        <v>1.63105E-3</v>
      </c>
      <c r="FK196">
        <v>1.61651E-3</v>
      </c>
      <c r="FL196">
        <v>1.60191E-3</v>
      </c>
      <c r="FM196">
        <v>1.5873700000000001E-3</v>
      </c>
      <c r="FN196">
        <v>1.57274E-3</v>
      </c>
      <c r="FO196">
        <v>1.5577200000000001E-3</v>
      </c>
      <c r="FP196">
        <v>1.54305E-3</v>
      </c>
      <c r="FQ196">
        <v>1.5280700000000001E-3</v>
      </c>
      <c r="FR196">
        <v>1.5136100000000001E-3</v>
      </c>
      <c r="FS196">
        <v>1.49866E-3</v>
      </c>
      <c r="FT196">
        <v>1.4846200000000001E-3</v>
      </c>
      <c r="FU196">
        <v>1.47094E-3</v>
      </c>
      <c r="FV196">
        <v>1.45711E-3</v>
      </c>
      <c r="FW196">
        <v>1.44439E-3</v>
      </c>
      <c r="FX196">
        <v>1.43195E-3</v>
      </c>
      <c r="FY196">
        <v>1.4204E-3</v>
      </c>
      <c r="FZ196">
        <v>1.40917E-3</v>
      </c>
      <c r="GA196">
        <v>1.39781E-3</v>
      </c>
      <c r="GB196">
        <v>1.3868299999999999E-3</v>
      </c>
      <c r="GC196">
        <v>1.37633E-3</v>
      </c>
      <c r="GD196">
        <v>1.3653300000000001E-3</v>
      </c>
      <c r="GE196">
        <v>1.3544799999999999E-3</v>
      </c>
      <c r="GF196">
        <v>1.34381E-3</v>
      </c>
      <c r="GG196">
        <v>1.3331899999999999E-3</v>
      </c>
      <c r="GH196">
        <v>1.3222900000000001E-3</v>
      </c>
      <c r="GI196">
        <v>1.3106999999999999E-3</v>
      </c>
      <c r="GJ196">
        <v>1.2990600000000001E-3</v>
      </c>
      <c r="GK196">
        <v>1.28706E-3</v>
      </c>
      <c r="GL196">
        <v>1.2747800000000001E-3</v>
      </c>
      <c r="GM196">
        <v>1.26201E-3</v>
      </c>
      <c r="GN196">
        <v>1.24872E-3</v>
      </c>
      <c r="GO196">
        <v>1.2353799999999999E-3</v>
      </c>
      <c r="GP196">
        <v>1.22215E-3</v>
      </c>
      <c r="GQ196">
        <v>1.20878E-3</v>
      </c>
      <c r="GR196">
        <v>1.1953700000000001E-3</v>
      </c>
      <c r="GS196">
        <v>1.18201E-3</v>
      </c>
      <c r="GT196">
        <v>1.16836E-3</v>
      </c>
    </row>
    <row r="197" spans="1:202">
      <c r="A197" t="s">
        <v>299</v>
      </c>
      <c r="CX197">
        <v>3.7046900000000001E-3</v>
      </c>
      <c r="CY197">
        <v>3.6479199999999998E-3</v>
      </c>
      <c r="CZ197">
        <v>3.5921299999999998E-3</v>
      </c>
      <c r="DA197">
        <v>3.5591099999999999E-3</v>
      </c>
      <c r="DB197">
        <v>3.5257700000000001E-3</v>
      </c>
      <c r="DC197">
        <v>3.4497899999999999E-3</v>
      </c>
      <c r="DD197">
        <v>3.37075E-3</v>
      </c>
      <c r="DE197">
        <v>3.3159700000000001E-3</v>
      </c>
      <c r="DF197">
        <v>3.2896000000000002E-3</v>
      </c>
      <c r="DG197">
        <v>3.2230900000000001E-3</v>
      </c>
      <c r="DH197">
        <v>3.1705399999999999E-3</v>
      </c>
      <c r="DI197">
        <v>3.1109100000000002E-3</v>
      </c>
      <c r="DJ197">
        <v>3.06683E-3</v>
      </c>
      <c r="DK197">
        <v>3.0095199999999999E-3</v>
      </c>
      <c r="DL197">
        <v>2.9427199999999998E-3</v>
      </c>
      <c r="DM197">
        <v>2.8859699999999999E-3</v>
      </c>
      <c r="DN197">
        <v>2.8405100000000001E-3</v>
      </c>
      <c r="DO197">
        <v>2.7947200000000001E-3</v>
      </c>
      <c r="DP197">
        <v>2.7439700000000001E-3</v>
      </c>
      <c r="DQ197">
        <v>2.7076100000000001E-3</v>
      </c>
      <c r="DR197">
        <v>2.8032899999999999E-3</v>
      </c>
      <c r="DS197">
        <v>3.0965200000000002E-3</v>
      </c>
      <c r="DT197">
        <v>2.9816899999999999E-3</v>
      </c>
      <c r="DU197">
        <v>2.6060100000000002E-3</v>
      </c>
      <c r="DV197">
        <v>2.5386900000000001E-3</v>
      </c>
      <c r="DW197">
        <v>2.50651E-3</v>
      </c>
      <c r="DX197">
        <v>2.47781E-3</v>
      </c>
      <c r="DY197">
        <v>2.4604700000000002E-3</v>
      </c>
      <c r="DZ197">
        <v>2.4498900000000001E-3</v>
      </c>
      <c r="EA197">
        <v>2.4416099999999999E-3</v>
      </c>
      <c r="EB197">
        <v>2.4379499999999999E-3</v>
      </c>
      <c r="EC197">
        <v>2.4321199999999999E-3</v>
      </c>
      <c r="ED197">
        <v>2.4195000000000002E-3</v>
      </c>
      <c r="EE197">
        <v>2.40537E-3</v>
      </c>
      <c r="EF197">
        <v>2.3925800000000001E-3</v>
      </c>
      <c r="EG197">
        <v>2.3783400000000001E-3</v>
      </c>
      <c r="EH197">
        <v>2.3638999999999999E-3</v>
      </c>
      <c r="EI197">
        <v>2.3512699999999999E-3</v>
      </c>
      <c r="EJ197">
        <v>2.3386399999999999E-3</v>
      </c>
      <c r="EK197">
        <v>2.3249099999999999E-3</v>
      </c>
      <c r="EL197">
        <v>2.3113000000000001E-3</v>
      </c>
      <c r="EM197">
        <v>2.2958900000000001E-3</v>
      </c>
      <c r="EN197">
        <v>2.27728E-3</v>
      </c>
      <c r="EO197">
        <v>2.2569000000000001E-3</v>
      </c>
      <c r="EP197">
        <v>2.2353999999999998E-3</v>
      </c>
      <c r="EQ197">
        <v>2.21287E-3</v>
      </c>
      <c r="ER197">
        <v>2.1918599999999999E-3</v>
      </c>
      <c r="ES197">
        <v>2.1706099999999999E-3</v>
      </c>
      <c r="ET197">
        <v>2.1490900000000002E-3</v>
      </c>
      <c r="EU197">
        <v>2.1292199999999998E-3</v>
      </c>
      <c r="EV197">
        <v>2.11072E-3</v>
      </c>
      <c r="EW197">
        <v>2.0923999999999999E-3</v>
      </c>
      <c r="EX197">
        <v>2.07486E-3</v>
      </c>
      <c r="EY197">
        <v>2.0623199999999999E-3</v>
      </c>
      <c r="EZ197">
        <v>2.0552299999999999E-3</v>
      </c>
      <c r="FA197">
        <v>2.0527800000000001E-3</v>
      </c>
      <c r="FB197">
        <v>2.0556699999999999E-3</v>
      </c>
      <c r="FC197">
        <v>2.0613699999999999E-3</v>
      </c>
      <c r="FD197">
        <v>2.0640200000000002E-3</v>
      </c>
      <c r="FE197">
        <v>2.0613699999999999E-3</v>
      </c>
      <c r="FF197">
        <v>2.0534099999999999E-3</v>
      </c>
      <c r="FG197">
        <v>2.0405000000000002E-3</v>
      </c>
      <c r="FH197">
        <v>2.0253900000000002E-3</v>
      </c>
      <c r="FI197">
        <v>2.0102900000000001E-3</v>
      </c>
      <c r="FJ197">
        <v>1.9955400000000001E-3</v>
      </c>
      <c r="FK197">
        <v>1.9800199999999999E-3</v>
      </c>
      <c r="FL197">
        <v>1.9646099999999999E-3</v>
      </c>
      <c r="FM197">
        <v>1.9492699999999999E-3</v>
      </c>
      <c r="FN197">
        <v>1.93355E-3</v>
      </c>
      <c r="FO197">
        <v>1.91724E-3</v>
      </c>
      <c r="FP197">
        <v>1.9010800000000001E-3</v>
      </c>
      <c r="FQ197">
        <v>1.88382E-3</v>
      </c>
      <c r="FR197">
        <v>1.8666799999999999E-3</v>
      </c>
      <c r="FS197">
        <v>1.8485299999999999E-3</v>
      </c>
      <c r="FT197">
        <v>1.83073E-3</v>
      </c>
      <c r="FU197">
        <v>1.81291E-3</v>
      </c>
      <c r="FV197">
        <v>1.7945599999999999E-3</v>
      </c>
      <c r="FW197">
        <v>1.7768300000000001E-3</v>
      </c>
      <c r="FX197">
        <v>1.7591900000000001E-3</v>
      </c>
      <c r="FY197">
        <v>1.7424300000000001E-3</v>
      </c>
      <c r="FZ197">
        <v>1.7256400000000001E-3</v>
      </c>
      <c r="GA197">
        <v>1.70874E-3</v>
      </c>
      <c r="GB197">
        <v>1.69272E-3</v>
      </c>
      <c r="GC197">
        <v>1.6777000000000001E-3</v>
      </c>
      <c r="GD197">
        <v>1.6628299999999999E-3</v>
      </c>
      <c r="GE197">
        <v>1.6486999999999999E-3</v>
      </c>
      <c r="GF197">
        <v>1.63535E-3</v>
      </c>
      <c r="GG197">
        <v>1.62239E-3</v>
      </c>
      <c r="GH197">
        <v>1.6095199999999999E-3</v>
      </c>
      <c r="GI197">
        <v>1.5961E-3</v>
      </c>
      <c r="GJ197">
        <v>1.5829800000000001E-3</v>
      </c>
      <c r="GK197">
        <v>1.5697199999999999E-3</v>
      </c>
      <c r="GL197">
        <v>1.5562799999999999E-3</v>
      </c>
      <c r="GM197">
        <v>1.54236E-3</v>
      </c>
      <c r="GN197">
        <v>1.52764E-3</v>
      </c>
      <c r="GO197">
        <v>1.5126300000000001E-3</v>
      </c>
      <c r="GP197">
        <v>1.4976499999999999E-3</v>
      </c>
      <c r="GQ197">
        <v>1.48222E-3</v>
      </c>
      <c r="GR197">
        <v>1.4664000000000001E-3</v>
      </c>
      <c r="GS197">
        <v>1.45053E-3</v>
      </c>
      <c r="GT197">
        <v>1.4343699999999999E-3</v>
      </c>
    </row>
    <row r="198" spans="1:202">
      <c r="A198" t="s">
        <v>300</v>
      </c>
      <c r="CX198">
        <v>4.9863800000000003E-3</v>
      </c>
      <c r="CY198">
        <v>4.9602300000000004E-3</v>
      </c>
      <c r="CZ198">
        <v>4.9060299999999996E-3</v>
      </c>
      <c r="DA198">
        <v>4.8176599999999997E-3</v>
      </c>
      <c r="DB198">
        <v>4.6966899999999999E-3</v>
      </c>
      <c r="DC198">
        <v>4.55968E-3</v>
      </c>
      <c r="DD198">
        <v>4.4043399999999996E-3</v>
      </c>
      <c r="DE198">
        <v>4.3248799999999997E-3</v>
      </c>
      <c r="DF198">
        <v>4.2975899999999996E-3</v>
      </c>
      <c r="DG198">
        <v>4.2297300000000001E-3</v>
      </c>
      <c r="DH198">
        <v>4.1639600000000004E-3</v>
      </c>
      <c r="DI198">
        <v>4.0761800000000004E-3</v>
      </c>
      <c r="DJ198">
        <v>3.99724E-3</v>
      </c>
      <c r="DK198">
        <v>3.9115900000000004E-3</v>
      </c>
      <c r="DL198">
        <v>3.82117E-3</v>
      </c>
      <c r="DM198">
        <v>3.7568699999999998E-3</v>
      </c>
      <c r="DN198">
        <v>3.7163700000000001E-3</v>
      </c>
      <c r="DO198">
        <v>3.6937799999999998E-3</v>
      </c>
      <c r="DP198">
        <v>3.65957E-3</v>
      </c>
      <c r="DQ198">
        <v>3.6379799999999999E-3</v>
      </c>
      <c r="DR198">
        <v>3.8623500000000001E-3</v>
      </c>
      <c r="DS198">
        <v>4.26509E-3</v>
      </c>
      <c r="DT198">
        <v>4.0842600000000001E-3</v>
      </c>
      <c r="DU198">
        <v>3.5300900000000001E-3</v>
      </c>
      <c r="DV198">
        <v>3.4488100000000001E-3</v>
      </c>
      <c r="DW198">
        <v>3.41005E-3</v>
      </c>
      <c r="DX198">
        <v>3.3711000000000001E-3</v>
      </c>
      <c r="DY198">
        <v>3.3318200000000001E-3</v>
      </c>
      <c r="DZ198">
        <v>3.2913899999999999E-3</v>
      </c>
      <c r="EA198">
        <v>3.2470099999999998E-3</v>
      </c>
      <c r="EB198">
        <v>3.2027399999999999E-3</v>
      </c>
      <c r="EC198">
        <v>3.1671400000000001E-3</v>
      </c>
      <c r="ED198">
        <v>3.1438999999999998E-3</v>
      </c>
      <c r="EE198">
        <v>3.12495E-3</v>
      </c>
      <c r="EF198">
        <v>3.1102399999999998E-3</v>
      </c>
      <c r="EG198">
        <v>3.1016099999999999E-3</v>
      </c>
      <c r="EH198">
        <v>3.0911599999999999E-3</v>
      </c>
      <c r="EI198">
        <v>3.07355E-3</v>
      </c>
      <c r="EJ198">
        <v>3.0543599999999999E-3</v>
      </c>
      <c r="EK198">
        <v>3.0358799999999999E-3</v>
      </c>
      <c r="EL198">
        <v>3.01644E-3</v>
      </c>
      <c r="EM198">
        <v>2.99629E-3</v>
      </c>
      <c r="EN198">
        <v>2.9786700000000001E-3</v>
      </c>
      <c r="EO198">
        <v>2.96226E-3</v>
      </c>
      <c r="EP198">
        <v>2.94429E-3</v>
      </c>
      <c r="EQ198">
        <v>2.92508E-3</v>
      </c>
      <c r="ER198">
        <v>2.9055499999999998E-3</v>
      </c>
      <c r="ES198">
        <v>2.8823199999999998E-3</v>
      </c>
      <c r="ET198">
        <v>2.8561699999999999E-3</v>
      </c>
      <c r="EU198">
        <v>2.8295899999999999E-3</v>
      </c>
      <c r="EV198">
        <v>2.8036799999999998E-3</v>
      </c>
      <c r="EW198">
        <v>2.7788800000000001E-3</v>
      </c>
      <c r="EX198">
        <v>2.7531500000000002E-3</v>
      </c>
      <c r="EY198">
        <v>2.72777E-3</v>
      </c>
      <c r="EZ198">
        <v>2.7037799999999998E-3</v>
      </c>
      <c r="FA198">
        <v>2.68089E-3</v>
      </c>
      <c r="FB198">
        <v>2.6581399999999998E-3</v>
      </c>
      <c r="FC198">
        <v>2.63612E-3</v>
      </c>
      <c r="FD198">
        <v>2.6202600000000001E-3</v>
      </c>
      <c r="FE198">
        <v>2.6109800000000002E-3</v>
      </c>
      <c r="FF198">
        <v>2.6075400000000002E-3</v>
      </c>
      <c r="FG198">
        <v>2.6109800000000002E-3</v>
      </c>
      <c r="FH198">
        <v>2.61787E-3</v>
      </c>
      <c r="FI198">
        <v>2.62065E-3</v>
      </c>
      <c r="FJ198">
        <v>2.6170099999999999E-3</v>
      </c>
      <c r="FK198">
        <v>2.6060800000000002E-3</v>
      </c>
      <c r="FL198">
        <v>2.5889900000000002E-3</v>
      </c>
      <c r="FM198">
        <v>2.57033E-3</v>
      </c>
      <c r="FN198">
        <v>2.5517999999999999E-3</v>
      </c>
      <c r="FO198">
        <v>2.53317E-3</v>
      </c>
      <c r="FP198">
        <v>2.5152E-3</v>
      </c>
      <c r="FQ198">
        <v>2.4961200000000001E-3</v>
      </c>
      <c r="FR198">
        <v>2.4771200000000002E-3</v>
      </c>
      <c r="FS198">
        <v>2.4567600000000001E-3</v>
      </c>
      <c r="FT198">
        <v>2.4367099999999999E-3</v>
      </c>
      <c r="FU198">
        <v>2.4163000000000001E-3</v>
      </c>
      <c r="FV198">
        <v>2.3945400000000001E-3</v>
      </c>
      <c r="FW198">
        <v>2.3728099999999999E-3</v>
      </c>
      <c r="FX198">
        <v>2.3507599999999999E-3</v>
      </c>
      <c r="FY198">
        <v>2.32876E-3</v>
      </c>
      <c r="FZ198">
        <v>2.30612E-3</v>
      </c>
      <c r="GA198">
        <v>2.2829700000000001E-3</v>
      </c>
      <c r="GB198">
        <v>2.2601600000000002E-3</v>
      </c>
      <c r="GC198">
        <v>2.2379399999999999E-3</v>
      </c>
      <c r="GD198">
        <v>2.21587E-3</v>
      </c>
      <c r="GE198">
        <v>2.1943000000000002E-3</v>
      </c>
      <c r="GF198">
        <v>2.1735999999999999E-3</v>
      </c>
      <c r="GG198">
        <v>2.1538199999999999E-3</v>
      </c>
      <c r="GH198">
        <v>2.1349400000000001E-3</v>
      </c>
      <c r="GI198">
        <v>2.1158499999999998E-3</v>
      </c>
      <c r="GJ198">
        <v>2.0980399999999998E-3</v>
      </c>
      <c r="GK198">
        <v>2.0807400000000002E-3</v>
      </c>
      <c r="GL198">
        <v>2.0634799999999999E-3</v>
      </c>
      <c r="GM198">
        <v>2.0462100000000001E-3</v>
      </c>
      <c r="GN198">
        <v>2.0284399999999998E-3</v>
      </c>
      <c r="GO198">
        <v>2.0105499999999998E-3</v>
      </c>
      <c r="GP198">
        <v>1.9930400000000002E-3</v>
      </c>
      <c r="GQ198">
        <v>1.9753000000000001E-3</v>
      </c>
      <c r="GR198">
        <v>1.9570199999999999E-3</v>
      </c>
      <c r="GS198">
        <v>1.9383E-3</v>
      </c>
      <c r="GT198">
        <v>1.9190699999999999E-3</v>
      </c>
    </row>
    <row r="199" spans="1:202">
      <c r="A199" t="s">
        <v>301</v>
      </c>
      <c r="CX199">
        <v>6.8100299999999999E-3</v>
      </c>
      <c r="CY199">
        <v>6.74224E-3</v>
      </c>
      <c r="CZ199">
        <v>6.6908000000000002E-3</v>
      </c>
      <c r="DA199">
        <v>6.6669099999999999E-3</v>
      </c>
      <c r="DB199">
        <v>6.6179400000000001E-3</v>
      </c>
      <c r="DC199">
        <v>6.5784399999999996E-3</v>
      </c>
      <c r="DD199">
        <v>6.4788199999999997E-3</v>
      </c>
      <c r="DE199">
        <v>6.3963099999999997E-3</v>
      </c>
      <c r="DF199">
        <v>6.3033999999999998E-3</v>
      </c>
      <c r="DG199">
        <v>6.0939799999999997E-3</v>
      </c>
      <c r="DH199">
        <v>5.9059400000000001E-3</v>
      </c>
      <c r="DI199">
        <v>5.6903800000000001E-3</v>
      </c>
      <c r="DJ199">
        <v>5.54522E-3</v>
      </c>
      <c r="DK199">
        <v>5.4454600000000001E-3</v>
      </c>
      <c r="DL199">
        <v>5.3272600000000003E-3</v>
      </c>
      <c r="DM199">
        <v>5.2370699999999999E-3</v>
      </c>
      <c r="DN199">
        <v>5.1510100000000001E-3</v>
      </c>
      <c r="DO199">
        <v>5.0834599999999997E-3</v>
      </c>
      <c r="DP199">
        <v>4.9784599999999997E-3</v>
      </c>
      <c r="DQ199">
        <v>4.9233699999999998E-3</v>
      </c>
      <c r="DR199">
        <v>5.29709E-3</v>
      </c>
      <c r="DS199">
        <v>5.9385899999999997E-3</v>
      </c>
      <c r="DT199">
        <v>5.6896999999999998E-3</v>
      </c>
      <c r="DU199">
        <v>4.9154000000000003E-3</v>
      </c>
      <c r="DV199">
        <v>4.8194600000000002E-3</v>
      </c>
      <c r="DW199">
        <v>4.77598E-3</v>
      </c>
      <c r="DX199">
        <v>4.7326699999999996E-3</v>
      </c>
      <c r="DY199">
        <v>4.6801200000000003E-3</v>
      </c>
      <c r="DZ199">
        <v>4.6287999999999998E-3</v>
      </c>
      <c r="EA199">
        <v>4.5818899999999999E-3</v>
      </c>
      <c r="EB199">
        <v>4.5336100000000004E-3</v>
      </c>
      <c r="EC199">
        <v>4.4843299999999999E-3</v>
      </c>
      <c r="ED199">
        <v>4.4344600000000003E-3</v>
      </c>
      <c r="EE199">
        <v>4.3789700000000003E-3</v>
      </c>
      <c r="EF199">
        <v>4.3201899999999998E-3</v>
      </c>
      <c r="EG199">
        <v>4.2616199999999998E-3</v>
      </c>
      <c r="EH199">
        <v>4.2136500000000002E-3</v>
      </c>
      <c r="EI199">
        <v>4.1819600000000002E-3</v>
      </c>
      <c r="EJ199">
        <v>4.1557499999999997E-3</v>
      </c>
      <c r="EK199">
        <v>4.1343500000000002E-3</v>
      </c>
      <c r="EL199">
        <v>4.1220299999999996E-3</v>
      </c>
      <c r="EM199">
        <v>4.1065399999999997E-3</v>
      </c>
      <c r="EN199">
        <v>4.0820500000000003E-3</v>
      </c>
      <c r="EO199">
        <v>4.0571000000000001E-3</v>
      </c>
      <c r="EP199">
        <v>4.03215E-3</v>
      </c>
      <c r="EQ199">
        <v>4.0040099999999997E-3</v>
      </c>
      <c r="ER199">
        <v>3.9770300000000003E-3</v>
      </c>
      <c r="ES199">
        <v>3.9530900000000002E-3</v>
      </c>
      <c r="ET199">
        <v>3.9291200000000004E-3</v>
      </c>
      <c r="EU199">
        <v>3.9041499999999999E-3</v>
      </c>
      <c r="EV199">
        <v>3.8805599999999999E-3</v>
      </c>
      <c r="EW199">
        <v>3.85542E-3</v>
      </c>
      <c r="EX199">
        <v>3.82505E-3</v>
      </c>
      <c r="EY199">
        <v>3.7919799999999999E-3</v>
      </c>
      <c r="EZ199">
        <v>3.7579900000000001E-3</v>
      </c>
      <c r="FA199">
        <v>3.7244000000000001E-3</v>
      </c>
      <c r="FB199">
        <v>3.6922000000000001E-3</v>
      </c>
      <c r="FC199">
        <v>3.6586600000000002E-3</v>
      </c>
      <c r="FD199">
        <v>3.6259199999999999E-3</v>
      </c>
      <c r="FE199">
        <v>3.5947700000000002E-3</v>
      </c>
      <c r="FF199">
        <v>3.5649700000000002E-3</v>
      </c>
      <c r="FG199">
        <v>3.5358E-3</v>
      </c>
      <c r="FH199">
        <v>3.5073299999999999E-3</v>
      </c>
      <c r="FI199">
        <v>3.4863199999999998E-3</v>
      </c>
      <c r="FJ199">
        <v>3.47379E-3</v>
      </c>
      <c r="FK199">
        <v>3.4676899999999998E-3</v>
      </c>
      <c r="FL199">
        <v>3.4702800000000001E-3</v>
      </c>
      <c r="FM199">
        <v>3.4792E-3</v>
      </c>
      <c r="FN199">
        <v>3.4830600000000001E-3</v>
      </c>
      <c r="FO199">
        <v>3.4779099999999999E-3</v>
      </c>
      <c r="FP199">
        <v>3.4651899999999999E-3</v>
      </c>
      <c r="FQ199">
        <v>3.44269E-3</v>
      </c>
      <c r="FR199">
        <v>3.4179700000000002E-3</v>
      </c>
      <c r="FS199">
        <v>3.3924699999999999E-3</v>
      </c>
      <c r="FT199">
        <v>3.3682299999999998E-3</v>
      </c>
      <c r="FU199">
        <v>3.3440200000000001E-3</v>
      </c>
      <c r="FV199">
        <v>3.31855E-3</v>
      </c>
      <c r="FW199">
        <v>3.2928900000000001E-3</v>
      </c>
      <c r="FX199">
        <v>3.2669299999999999E-3</v>
      </c>
      <c r="FY199">
        <v>3.2406900000000001E-3</v>
      </c>
      <c r="FZ199">
        <v>3.2133299999999999E-3</v>
      </c>
      <c r="GA199">
        <v>3.1846600000000002E-3</v>
      </c>
      <c r="GB199">
        <v>3.1555799999999998E-3</v>
      </c>
      <c r="GC199">
        <v>3.1262400000000002E-3</v>
      </c>
      <c r="GD199">
        <v>3.0960499999999999E-3</v>
      </c>
      <c r="GE199">
        <v>3.0656899999999998E-3</v>
      </c>
      <c r="GF199">
        <v>3.0357000000000001E-3</v>
      </c>
      <c r="GG199">
        <v>3.0058200000000002E-3</v>
      </c>
      <c r="GH199">
        <v>2.9768799999999999E-3</v>
      </c>
      <c r="GI199">
        <v>2.94728E-3</v>
      </c>
      <c r="GJ199">
        <v>2.91903E-3</v>
      </c>
      <c r="GK199">
        <v>2.89149E-3</v>
      </c>
      <c r="GL199">
        <v>2.8643499999999999E-3</v>
      </c>
      <c r="GM199">
        <v>2.8383100000000001E-3</v>
      </c>
      <c r="GN199">
        <v>2.8125099999999998E-3</v>
      </c>
      <c r="GO199">
        <v>2.7875700000000001E-3</v>
      </c>
      <c r="GP199">
        <v>2.7639000000000001E-3</v>
      </c>
      <c r="GQ199">
        <v>2.74062E-3</v>
      </c>
      <c r="GR199">
        <v>2.7172199999999998E-3</v>
      </c>
      <c r="GS199">
        <v>2.6937300000000001E-3</v>
      </c>
      <c r="GT199">
        <v>2.67009E-3</v>
      </c>
    </row>
    <row r="200" spans="1:202">
      <c r="A200" t="s">
        <v>302</v>
      </c>
      <c r="CX200">
        <v>9.8462199999999993E-3</v>
      </c>
      <c r="CY200">
        <v>9.8143699999999993E-3</v>
      </c>
      <c r="CZ200">
        <v>9.7824599999999998E-3</v>
      </c>
      <c r="DA200">
        <v>9.7606399999999992E-3</v>
      </c>
      <c r="DB200">
        <v>9.6207099999999993E-3</v>
      </c>
      <c r="DC200">
        <v>9.4711499999999994E-3</v>
      </c>
      <c r="DD200">
        <v>9.2438099999999999E-3</v>
      </c>
      <c r="DE200">
        <v>9.1024799999999996E-3</v>
      </c>
      <c r="DF200">
        <v>9.0150300000000003E-3</v>
      </c>
      <c r="DG200">
        <v>8.8444800000000001E-3</v>
      </c>
      <c r="DH200">
        <v>8.7358000000000002E-3</v>
      </c>
      <c r="DI200">
        <v>8.6095300000000007E-3</v>
      </c>
      <c r="DJ200">
        <v>8.4821400000000009E-3</v>
      </c>
      <c r="DK200">
        <v>8.32923E-3</v>
      </c>
      <c r="DL200">
        <v>8.1241300000000002E-3</v>
      </c>
      <c r="DM200">
        <v>7.9457299999999998E-3</v>
      </c>
      <c r="DN200">
        <v>7.7655500000000004E-3</v>
      </c>
      <c r="DO200">
        <v>7.6542600000000004E-3</v>
      </c>
      <c r="DP200">
        <v>7.4960000000000001E-3</v>
      </c>
      <c r="DQ200">
        <v>7.39889E-3</v>
      </c>
      <c r="DR200">
        <v>8.0250700000000005E-3</v>
      </c>
      <c r="DS200">
        <v>8.9188900000000005E-3</v>
      </c>
      <c r="DT200">
        <v>8.3811100000000006E-3</v>
      </c>
      <c r="DU200">
        <v>7.2068899999999997E-3</v>
      </c>
      <c r="DV200">
        <v>7.0407999999999998E-3</v>
      </c>
      <c r="DW200">
        <v>6.9730499999999997E-3</v>
      </c>
      <c r="DX200">
        <v>6.9325899999999998E-3</v>
      </c>
      <c r="DY200">
        <v>6.8949500000000004E-3</v>
      </c>
      <c r="DZ200">
        <v>6.8619199999999997E-3</v>
      </c>
      <c r="EA200">
        <v>6.8236399999999997E-3</v>
      </c>
      <c r="EB200">
        <v>6.7723999999999996E-3</v>
      </c>
      <c r="EC200">
        <v>6.7103600000000003E-3</v>
      </c>
      <c r="ED200">
        <v>6.6362900000000004E-3</v>
      </c>
      <c r="EE200">
        <v>6.5594800000000003E-3</v>
      </c>
      <c r="EF200">
        <v>6.4909299999999998E-3</v>
      </c>
      <c r="EG200">
        <v>6.4206999999999997E-3</v>
      </c>
      <c r="EH200">
        <v>6.3489699999999998E-3</v>
      </c>
      <c r="EI200">
        <v>6.2787399999999997E-3</v>
      </c>
      <c r="EJ200">
        <v>6.2014100000000001E-3</v>
      </c>
      <c r="EK200">
        <v>6.1176099999999999E-3</v>
      </c>
      <c r="EL200">
        <v>6.0351299999999997E-3</v>
      </c>
      <c r="EM200">
        <v>5.9652999999999998E-3</v>
      </c>
      <c r="EN200">
        <v>5.91736E-3</v>
      </c>
      <c r="EO200">
        <v>5.8791800000000003E-3</v>
      </c>
      <c r="EP200">
        <v>5.8461499999999996E-3</v>
      </c>
      <c r="EQ200">
        <v>5.8245800000000002E-3</v>
      </c>
      <c r="ER200">
        <v>5.8021100000000001E-3</v>
      </c>
      <c r="ES200">
        <v>5.7673999999999998E-3</v>
      </c>
      <c r="ET200">
        <v>5.7299899999999999E-3</v>
      </c>
      <c r="EU200">
        <v>5.6940999999999997E-3</v>
      </c>
      <c r="EV200">
        <v>5.65812E-3</v>
      </c>
      <c r="EW200">
        <v>5.6216299999999999E-3</v>
      </c>
      <c r="EX200">
        <v>5.5884899999999998E-3</v>
      </c>
      <c r="EY200">
        <v>5.5562900000000002E-3</v>
      </c>
      <c r="EZ200">
        <v>5.52214E-3</v>
      </c>
      <c r="FA200">
        <v>5.4895200000000003E-3</v>
      </c>
      <c r="FB200">
        <v>5.4553199999999996E-3</v>
      </c>
      <c r="FC200">
        <v>5.4133599999999999E-3</v>
      </c>
      <c r="FD200">
        <v>5.3687199999999996E-3</v>
      </c>
      <c r="FE200">
        <v>5.3222199999999999E-3</v>
      </c>
      <c r="FF200">
        <v>5.2764600000000002E-3</v>
      </c>
      <c r="FG200">
        <v>5.2336199999999996E-3</v>
      </c>
      <c r="FH200">
        <v>5.1882400000000002E-3</v>
      </c>
      <c r="FI200">
        <v>5.1439900000000002E-3</v>
      </c>
      <c r="FJ200">
        <v>5.1028999999999996E-3</v>
      </c>
      <c r="FK200">
        <v>5.0619799999999998E-3</v>
      </c>
      <c r="FL200">
        <v>5.0206599999999997E-3</v>
      </c>
      <c r="FM200">
        <v>4.9824300000000004E-3</v>
      </c>
      <c r="FN200">
        <v>4.9540900000000004E-3</v>
      </c>
      <c r="FO200">
        <v>4.93619E-3</v>
      </c>
      <c r="FP200">
        <v>4.9301700000000002E-3</v>
      </c>
      <c r="FQ200">
        <v>4.9344899999999997E-3</v>
      </c>
      <c r="FR200">
        <v>4.9477699999999998E-3</v>
      </c>
      <c r="FS200">
        <v>4.9532200000000004E-3</v>
      </c>
      <c r="FT200">
        <v>4.9479700000000003E-3</v>
      </c>
      <c r="FU200">
        <v>4.9308199999999998E-3</v>
      </c>
      <c r="FV200">
        <v>4.9002200000000003E-3</v>
      </c>
      <c r="FW200">
        <v>4.8659799999999998E-3</v>
      </c>
      <c r="FX200">
        <v>4.8329499999999999E-3</v>
      </c>
      <c r="FY200">
        <v>4.8003300000000002E-3</v>
      </c>
      <c r="FZ200">
        <v>4.7671900000000001E-3</v>
      </c>
      <c r="GA200">
        <v>4.7329199999999998E-3</v>
      </c>
      <c r="GB200">
        <v>4.6980900000000003E-3</v>
      </c>
      <c r="GC200">
        <v>4.6624500000000003E-3</v>
      </c>
      <c r="GD200">
        <v>4.6256500000000002E-3</v>
      </c>
      <c r="GE200">
        <v>4.58831E-3</v>
      </c>
      <c r="GF200">
        <v>4.55033E-3</v>
      </c>
      <c r="GG200">
        <v>4.51133E-3</v>
      </c>
      <c r="GH200">
        <v>4.4727100000000004E-3</v>
      </c>
      <c r="GI200">
        <v>4.4312700000000002E-3</v>
      </c>
      <c r="GJ200">
        <v>4.3906700000000002E-3</v>
      </c>
      <c r="GK200">
        <v>4.3501900000000003E-3</v>
      </c>
      <c r="GL200">
        <v>4.3084400000000002E-3</v>
      </c>
      <c r="GM200">
        <v>4.2679299999999996E-3</v>
      </c>
      <c r="GN200">
        <v>4.2277499999999997E-3</v>
      </c>
      <c r="GO200">
        <v>4.1880399999999996E-3</v>
      </c>
      <c r="GP200">
        <v>4.1498799999999999E-3</v>
      </c>
      <c r="GQ200">
        <v>4.1132199999999999E-3</v>
      </c>
      <c r="GR200">
        <v>4.0773900000000002E-3</v>
      </c>
      <c r="GS200">
        <v>4.0424399999999996E-3</v>
      </c>
      <c r="GT200">
        <v>4.0087899999999999E-3</v>
      </c>
    </row>
    <row r="201" spans="1:202">
      <c r="A201" t="s">
        <v>303</v>
      </c>
      <c r="CX201">
        <v>1.412745E-2</v>
      </c>
      <c r="CY201">
        <v>1.38773E-2</v>
      </c>
      <c r="CZ201">
        <v>1.364541E-2</v>
      </c>
      <c r="DA201">
        <v>1.349538E-2</v>
      </c>
      <c r="DB201">
        <v>1.333312E-2</v>
      </c>
      <c r="DC201">
        <v>1.323593E-2</v>
      </c>
      <c r="DD201">
        <v>1.299228E-2</v>
      </c>
      <c r="DE201">
        <v>1.2886150000000001E-2</v>
      </c>
      <c r="DF201">
        <v>1.286341E-2</v>
      </c>
      <c r="DG201">
        <v>1.2666439999999999E-2</v>
      </c>
      <c r="DH201">
        <v>1.2559310000000001E-2</v>
      </c>
      <c r="DI201">
        <v>1.2390760000000001E-2</v>
      </c>
      <c r="DJ201">
        <v>1.226621E-2</v>
      </c>
      <c r="DK201">
        <v>1.2135709999999999E-2</v>
      </c>
      <c r="DL201">
        <v>1.197029E-2</v>
      </c>
      <c r="DM201">
        <v>1.1878659999999999E-2</v>
      </c>
      <c r="DN201">
        <v>1.179696E-2</v>
      </c>
      <c r="DO201">
        <v>1.170685E-2</v>
      </c>
      <c r="DP201">
        <v>1.1514409999999999E-2</v>
      </c>
      <c r="DQ201">
        <v>1.131339E-2</v>
      </c>
      <c r="DR201">
        <v>1.242063E-2</v>
      </c>
      <c r="DS201">
        <v>1.3597679999999999E-2</v>
      </c>
      <c r="DT201">
        <v>1.261576E-2</v>
      </c>
      <c r="DU201">
        <v>1.0717269999999999E-2</v>
      </c>
      <c r="DV201">
        <v>1.044428E-2</v>
      </c>
      <c r="DW201">
        <v>1.029656E-2</v>
      </c>
      <c r="DX201">
        <v>1.017469E-2</v>
      </c>
      <c r="DY201">
        <v>1.005224E-2</v>
      </c>
      <c r="DZ201">
        <v>9.9501899999999994E-3</v>
      </c>
      <c r="EA201">
        <v>9.8683599999999996E-3</v>
      </c>
      <c r="EB201">
        <v>9.80374E-3</v>
      </c>
      <c r="EC201">
        <v>9.7553199999999996E-3</v>
      </c>
      <c r="ED201">
        <v>9.71056E-3</v>
      </c>
      <c r="EE201">
        <v>9.6657300000000008E-3</v>
      </c>
      <c r="EF201">
        <v>9.6152800000000004E-3</v>
      </c>
      <c r="EG201">
        <v>9.5430500000000008E-3</v>
      </c>
      <c r="EH201">
        <v>9.4520799999999999E-3</v>
      </c>
      <c r="EI201">
        <v>9.3439000000000005E-3</v>
      </c>
      <c r="EJ201">
        <v>9.2317300000000005E-3</v>
      </c>
      <c r="EK201">
        <v>9.1317199999999994E-3</v>
      </c>
      <c r="EL201">
        <v>9.0326199999999999E-3</v>
      </c>
      <c r="EM201">
        <v>8.9297400000000002E-3</v>
      </c>
      <c r="EN201">
        <v>8.8283200000000006E-3</v>
      </c>
      <c r="EO201">
        <v>8.7197200000000002E-3</v>
      </c>
      <c r="EP201">
        <v>8.5992599999999992E-3</v>
      </c>
      <c r="EQ201">
        <v>8.4781100000000005E-3</v>
      </c>
      <c r="ER201">
        <v>8.38035E-3</v>
      </c>
      <c r="ES201">
        <v>8.3171600000000005E-3</v>
      </c>
      <c r="ET201">
        <v>8.2658300000000001E-3</v>
      </c>
      <c r="EU201">
        <v>8.2239199999999991E-3</v>
      </c>
      <c r="EV201">
        <v>8.2030100000000002E-3</v>
      </c>
      <c r="EW201">
        <v>8.17529E-3</v>
      </c>
      <c r="EX201">
        <v>8.1283199999999996E-3</v>
      </c>
      <c r="EY201">
        <v>8.0784299999999993E-3</v>
      </c>
      <c r="EZ201">
        <v>8.0290899999999991E-3</v>
      </c>
      <c r="FA201">
        <v>7.9778399999999999E-3</v>
      </c>
      <c r="FB201">
        <v>7.9263000000000007E-3</v>
      </c>
      <c r="FC201">
        <v>7.8769100000000009E-3</v>
      </c>
      <c r="FD201">
        <v>7.8301599999999992E-3</v>
      </c>
      <c r="FE201">
        <v>7.7782800000000003E-3</v>
      </c>
      <c r="FF201">
        <v>7.7282699999999998E-3</v>
      </c>
      <c r="FG201">
        <v>7.6767399999999996E-3</v>
      </c>
      <c r="FH201">
        <v>7.6124599999999997E-3</v>
      </c>
      <c r="FI201">
        <v>7.5443300000000001E-3</v>
      </c>
      <c r="FJ201">
        <v>7.4758000000000003E-3</v>
      </c>
      <c r="FK201">
        <v>7.40678E-3</v>
      </c>
      <c r="FL201">
        <v>7.34091E-3</v>
      </c>
      <c r="FM201">
        <v>7.2749099999999999E-3</v>
      </c>
      <c r="FN201">
        <v>7.2100599999999999E-3</v>
      </c>
      <c r="FO201">
        <v>7.1475999999999996E-3</v>
      </c>
      <c r="FP201">
        <v>7.0888499999999998E-3</v>
      </c>
      <c r="FQ201">
        <v>7.0273799999999997E-3</v>
      </c>
      <c r="FR201">
        <v>6.9698900000000003E-3</v>
      </c>
      <c r="FS201">
        <v>6.9254800000000004E-3</v>
      </c>
      <c r="FT201">
        <v>6.8990099999999997E-3</v>
      </c>
      <c r="FU201">
        <v>6.8865799999999998E-3</v>
      </c>
      <c r="FV201">
        <v>6.8896000000000001E-3</v>
      </c>
      <c r="FW201">
        <v>6.9045599999999997E-3</v>
      </c>
      <c r="FX201">
        <v>6.9118199999999999E-3</v>
      </c>
      <c r="FY201">
        <v>6.90173E-3</v>
      </c>
      <c r="FZ201">
        <v>6.87472E-3</v>
      </c>
      <c r="GA201">
        <v>6.8298500000000002E-3</v>
      </c>
      <c r="GB201">
        <v>6.7793200000000001E-3</v>
      </c>
      <c r="GC201">
        <v>6.7294E-3</v>
      </c>
      <c r="GD201">
        <v>6.6796800000000003E-3</v>
      </c>
      <c r="GE201">
        <v>6.6303400000000002E-3</v>
      </c>
      <c r="GF201">
        <v>6.5804699999999997E-3</v>
      </c>
      <c r="GG201">
        <v>6.5295400000000003E-3</v>
      </c>
      <c r="GH201">
        <v>6.4793899999999998E-3</v>
      </c>
      <c r="GI201">
        <v>6.4251200000000003E-3</v>
      </c>
      <c r="GJ201">
        <v>6.3718799999999999E-3</v>
      </c>
      <c r="GK201">
        <v>6.3178599999999998E-3</v>
      </c>
      <c r="GL201">
        <v>6.2601899999999997E-3</v>
      </c>
      <c r="GM201">
        <v>6.2025500000000003E-3</v>
      </c>
      <c r="GN201">
        <v>6.1434200000000001E-3</v>
      </c>
      <c r="GO201">
        <v>6.0834299999999999E-3</v>
      </c>
      <c r="GP201">
        <v>6.0236600000000001E-3</v>
      </c>
      <c r="GQ201">
        <v>5.9644099999999999E-3</v>
      </c>
      <c r="GR201">
        <v>5.9055799999999997E-3</v>
      </c>
      <c r="GS201">
        <v>5.84754E-3</v>
      </c>
      <c r="GT201">
        <v>5.7904499999999999E-3</v>
      </c>
    </row>
    <row r="202" spans="1:202">
      <c r="A202" t="s">
        <v>304</v>
      </c>
      <c r="CX202">
        <v>2.228109E-2</v>
      </c>
      <c r="CY202">
        <v>2.1973920000000001E-2</v>
      </c>
      <c r="CZ202">
        <v>2.1702430000000002E-2</v>
      </c>
      <c r="DA202">
        <v>2.1318610000000002E-2</v>
      </c>
      <c r="DB202">
        <v>2.0790260000000001E-2</v>
      </c>
      <c r="DC202">
        <v>2.0396270000000001E-2</v>
      </c>
      <c r="DD202">
        <v>1.9902340000000001E-2</v>
      </c>
      <c r="DE202">
        <v>1.9670460000000001E-2</v>
      </c>
      <c r="DF202">
        <v>1.951056E-2</v>
      </c>
      <c r="DG202">
        <v>1.926313E-2</v>
      </c>
      <c r="DH202">
        <v>1.9093140000000001E-2</v>
      </c>
      <c r="DI202">
        <v>1.8849399999999999E-2</v>
      </c>
      <c r="DJ202">
        <v>1.8664839999999999E-2</v>
      </c>
      <c r="DK202">
        <v>1.8507630000000001E-2</v>
      </c>
      <c r="DL202">
        <v>1.8211450000000001E-2</v>
      </c>
      <c r="DM202">
        <v>1.801577E-2</v>
      </c>
      <c r="DN202">
        <v>1.7801959999999999E-2</v>
      </c>
      <c r="DO202">
        <v>1.770911E-2</v>
      </c>
      <c r="DP202">
        <v>1.743691E-2</v>
      </c>
      <c r="DQ202">
        <v>1.7274129999999999E-2</v>
      </c>
      <c r="DR202">
        <v>1.9240859999999999E-2</v>
      </c>
      <c r="DS202">
        <v>2.1342630000000001E-2</v>
      </c>
      <c r="DT202">
        <v>1.9933670000000001E-2</v>
      </c>
      <c r="DU202">
        <v>1.674658E-2</v>
      </c>
      <c r="DV202">
        <v>1.62004E-2</v>
      </c>
      <c r="DW202">
        <v>1.5865239999999999E-2</v>
      </c>
      <c r="DX202">
        <v>1.557855E-2</v>
      </c>
      <c r="DY202">
        <v>1.533782E-2</v>
      </c>
      <c r="DZ202">
        <v>1.514768E-2</v>
      </c>
      <c r="EA202">
        <v>1.4963499999999999E-2</v>
      </c>
      <c r="EB202">
        <v>1.47782E-2</v>
      </c>
      <c r="EC202">
        <v>1.4594620000000001E-2</v>
      </c>
      <c r="ED202">
        <v>1.4413489999999999E-2</v>
      </c>
      <c r="EE202">
        <v>1.425206E-2</v>
      </c>
      <c r="EF202">
        <v>1.412153E-2</v>
      </c>
      <c r="EG202">
        <v>1.401261E-2</v>
      </c>
      <c r="EH202">
        <v>1.3923079999999999E-2</v>
      </c>
      <c r="EI202">
        <v>1.384033E-2</v>
      </c>
      <c r="EJ202">
        <v>1.375842E-2</v>
      </c>
      <c r="EK202">
        <v>1.366819E-2</v>
      </c>
      <c r="EL202">
        <v>1.355437E-2</v>
      </c>
      <c r="EM202">
        <v>1.341557E-2</v>
      </c>
      <c r="EN202">
        <v>1.3256820000000001E-2</v>
      </c>
      <c r="EO202">
        <v>1.310179E-2</v>
      </c>
      <c r="EP202">
        <v>1.2959389999999999E-2</v>
      </c>
      <c r="EQ202">
        <v>1.281298E-2</v>
      </c>
      <c r="ER202">
        <v>1.266491E-2</v>
      </c>
      <c r="ES202">
        <v>1.2520170000000001E-2</v>
      </c>
      <c r="ET202">
        <v>1.236338E-2</v>
      </c>
      <c r="EU202">
        <v>1.2195859999999999E-2</v>
      </c>
      <c r="EV202">
        <v>1.2034909999999999E-2</v>
      </c>
      <c r="EW202">
        <v>1.1900040000000001E-2</v>
      </c>
      <c r="EX202">
        <v>1.1810630000000001E-2</v>
      </c>
      <c r="EY202">
        <v>1.1737879999999999E-2</v>
      </c>
      <c r="EZ202">
        <v>1.1675420000000001E-2</v>
      </c>
      <c r="FA202">
        <v>1.1638570000000001E-2</v>
      </c>
      <c r="FB202">
        <v>1.1596820000000001E-2</v>
      </c>
      <c r="FC202">
        <v>1.152799E-2</v>
      </c>
      <c r="FD202">
        <v>1.1459169999999999E-2</v>
      </c>
      <c r="FE202">
        <v>1.1388860000000001E-2</v>
      </c>
      <c r="FF202">
        <v>1.131595E-2</v>
      </c>
      <c r="FG202">
        <v>1.124501E-2</v>
      </c>
      <c r="FH202">
        <v>1.1175640000000001E-2</v>
      </c>
      <c r="FI202">
        <v>1.1109620000000001E-2</v>
      </c>
      <c r="FJ202">
        <v>1.104109E-2</v>
      </c>
      <c r="FK202">
        <v>1.09716E-2</v>
      </c>
      <c r="FL202">
        <v>1.0898339999999999E-2</v>
      </c>
      <c r="FM202">
        <v>1.081383E-2</v>
      </c>
      <c r="FN202">
        <v>1.0722799999999999E-2</v>
      </c>
      <c r="FO202">
        <v>1.062802E-2</v>
      </c>
      <c r="FP202">
        <v>1.053812E-2</v>
      </c>
      <c r="FQ202">
        <v>1.044958E-2</v>
      </c>
      <c r="FR202">
        <v>1.035986E-2</v>
      </c>
      <c r="FS202">
        <v>1.027049E-2</v>
      </c>
      <c r="FT202">
        <v>1.018954E-2</v>
      </c>
      <c r="FU202">
        <v>1.010925E-2</v>
      </c>
      <c r="FV202">
        <v>1.0025910000000001E-2</v>
      </c>
      <c r="FW202">
        <v>9.9467800000000006E-3</v>
      </c>
      <c r="FX202">
        <v>9.8905499999999997E-3</v>
      </c>
      <c r="FY202">
        <v>9.8548799999999999E-3</v>
      </c>
      <c r="FZ202">
        <v>9.8407500000000005E-3</v>
      </c>
      <c r="GA202">
        <v>9.8503199999999992E-3</v>
      </c>
      <c r="GB202">
        <v>9.8756899999999995E-3</v>
      </c>
      <c r="GC202">
        <v>9.8879799999999993E-3</v>
      </c>
      <c r="GD202">
        <v>9.8756299999999998E-3</v>
      </c>
      <c r="GE202">
        <v>9.8398800000000005E-3</v>
      </c>
      <c r="GF202">
        <v>9.7791400000000004E-3</v>
      </c>
      <c r="GG202">
        <v>9.7102300000000003E-3</v>
      </c>
      <c r="GH202">
        <v>9.6453500000000005E-3</v>
      </c>
      <c r="GI202">
        <v>9.5767999999999999E-3</v>
      </c>
      <c r="GJ202">
        <v>9.5114499999999994E-3</v>
      </c>
      <c r="GK202">
        <v>9.4464500000000003E-3</v>
      </c>
      <c r="GL202">
        <v>9.3760300000000005E-3</v>
      </c>
      <c r="GM202">
        <v>9.3057999999999995E-3</v>
      </c>
      <c r="GN202">
        <v>9.2336799999999993E-3</v>
      </c>
      <c r="GO202">
        <v>9.1599000000000003E-3</v>
      </c>
      <c r="GP202">
        <v>9.0841700000000008E-3</v>
      </c>
      <c r="GQ202">
        <v>9.00719E-3</v>
      </c>
      <c r="GR202">
        <v>8.9277699999999998E-3</v>
      </c>
      <c r="GS202">
        <v>8.8462499999999999E-3</v>
      </c>
      <c r="GT202">
        <v>8.7632000000000005E-3</v>
      </c>
    </row>
    <row r="203" spans="1:202">
      <c r="A203" t="s">
        <v>305</v>
      </c>
      <c r="CX203">
        <v>3.3101579999999999E-2</v>
      </c>
      <c r="CY203">
        <v>3.2611210000000002E-2</v>
      </c>
      <c r="CZ203">
        <v>3.2307629999999997E-2</v>
      </c>
      <c r="DA203">
        <v>3.2075409999999999E-2</v>
      </c>
      <c r="DB203">
        <v>3.1659989999999999E-2</v>
      </c>
      <c r="DC203">
        <v>3.1308469999999998E-2</v>
      </c>
      <c r="DD203">
        <v>3.0563739999999999E-2</v>
      </c>
      <c r="DE203">
        <v>3.0165330000000001E-2</v>
      </c>
      <c r="DF203">
        <v>2.967055E-2</v>
      </c>
      <c r="DG203">
        <v>2.896866E-2</v>
      </c>
      <c r="DH203">
        <v>2.8473829999999999E-2</v>
      </c>
      <c r="DI203">
        <v>2.7917170000000002E-2</v>
      </c>
      <c r="DJ203">
        <v>2.7455480000000001E-2</v>
      </c>
      <c r="DK203">
        <v>2.7017780000000002E-2</v>
      </c>
      <c r="DL203">
        <v>2.661154E-2</v>
      </c>
      <c r="DM203">
        <v>2.6322350000000001E-2</v>
      </c>
      <c r="DN203">
        <v>2.6091400000000001E-2</v>
      </c>
      <c r="DO203">
        <v>2.6074070000000001E-2</v>
      </c>
      <c r="DP203">
        <v>2.5872630000000001E-2</v>
      </c>
      <c r="DQ203">
        <v>2.5685429999999999E-2</v>
      </c>
      <c r="DR203">
        <v>2.8503379999999998E-2</v>
      </c>
      <c r="DS203">
        <v>3.102976E-2</v>
      </c>
      <c r="DT203">
        <v>2.8918289999999999E-2</v>
      </c>
      <c r="DU203">
        <v>2.4610239999999999E-2</v>
      </c>
      <c r="DV203">
        <v>2.3970269999999998E-2</v>
      </c>
      <c r="DW203">
        <v>2.36776E-2</v>
      </c>
      <c r="DX203">
        <v>2.3467060000000001E-2</v>
      </c>
      <c r="DY203">
        <v>2.3221929999999998E-2</v>
      </c>
      <c r="DZ203">
        <v>2.2905189999999999E-2</v>
      </c>
      <c r="EA203">
        <v>2.2523370000000001E-2</v>
      </c>
      <c r="EB203">
        <v>2.211509E-2</v>
      </c>
      <c r="EC203">
        <v>2.1706039999999999E-2</v>
      </c>
      <c r="ED203">
        <v>2.1364850000000001E-2</v>
      </c>
      <c r="EE203">
        <v>2.1100540000000001E-2</v>
      </c>
      <c r="EF203">
        <v>2.0860110000000001E-2</v>
      </c>
      <c r="EG203">
        <v>2.0611910000000001E-2</v>
      </c>
      <c r="EH203">
        <v>2.0357110000000001E-2</v>
      </c>
      <c r="EI203">
        <v>2.0104509999999999E-2</v>
      </c>
      <c r="EJ203">
        <v>1.9885420000000001E-2</v>
      </c>
      <c r="EK203">
        <v>1.970833E-2</v>
      </c>
      <c r="EL203">
        <v>1.9568680000000001E-2</v>
      </c>
      <c r="EM203">
        <v>1.945419E-2</v>
      </c>
      <c r="EN203">
        <v>1.9349390000000001E-2</v>
      </c>
      <c r="EO203">
        <v>1.9256019999999999E-2</v>
      </c>
      <c r="EP203">
        <v>1.9144850000000001E-2</v>
      </c>
      <c r="EQ203">
        <v>1.899381E-2</v>
      </c>
      <c r="ER203">
        <v>1.8810319999999998E-2</v>
      </c>
      <c r="ES203">
        <v>1.859939E-2</v>
      </c>
      <c r="ET203">
        <v>1.8384709999999999E-2</v>
      </c>
      <c r="EU203">
        <v>1.8191100000000002E-2</v>
      </c>
      <c r="EV203">
        <v>1.8005500000000001E-2</v>
      </c>
      <c r="EW203">
        <v>1.7809729999999999E-2</v>
      </c>
      <c r="EX203">
        <v>1.7616960000000001E-2</v>
      </c>
      <c r="EY203">
        <v>1.7409129999999998E-2</v>
      </c>
      <c r="EZ203">
        <v>1.718109E-2</v>
      </c>
      <c r="FA203">
        <v>1.696077E-2</v>
      </c>
      <c r="FB203">
        <v>1.6782999999999999E-2</v>
      </c>
      <c r="FC203">
        <v>1.666337E-2</v>
      </c>
      <c r="FD203">
        <v>1.6573540000000001E-2</v>
      </c>
      <c r="FE203">
        <v>1.6497439999999999E-2</v>
      </c>
      <c r="FF203">
        <v>1.6458960000000002E-2</v>
      </c>
      <c r="FG203">
        <v>1.6416750000000001E-2</v>
      </c>
      <c r="FH203">
        <v>1.6331180000000001E-2</v>
      </c>
      <c r="FI203">
        <v>1.6242619999999999E-2</v>
      </c>
      <c r="FJ203">
        <v>1.6157109999999999E-2</v>
      </c>
      <c r="FK203">
        <v>1.6063009999999999E-2</v>
      </c>
      <c r="FL203">
        <v>1.5967060000000002E-2</v>
      </c>
      <c r="FM203">
        <v>1.58814E-2</v>
      </c>
      <c r="FN203">
        <v>1.5797950000000002E-2</v>
      </c>
      <c r="FO203">
        <v>1.570558E-2</v>
      </c>
      <c r="FP203">
        <v>1.5620240000000001E-2</v>
      </c>
      <c r="FQ203">
        <v>1.5524080000000001E-2</v>
      </c>
      <c r="FR203">
        <v>1.5409290000000001E-2</v>
      </c>
      <c r="FS203">
        <v>1.528303E-2</v>
      </c>
      <c r="FT203">
        <v>1.5159509999999999E-2</v>
      </c>
      <c r="FU203">
        <v>1.503557E-2</v>
      </c>
      <c r="FV203">
        <v>1.4916779999999999E-2</v>
      </c>
      <c r="FW203">
        <v>1.479629E-2</v>
      </c>
      <c r="FX203">
        <v>1.4684539999999999E-2</v>
      </c>
      <c r="FY203">
        <v>1.4577079999999999E-2</v>
      </c>
      <c r="FZ203">
        <v>1.447293E-2</v>
      </c>
      <c r="GA203">
        <v>1.436523E-2</v>
      </c>
      <c r="GB203">
        <v>1.4261279999999999E-2</v>
      </c>
      <c r="GC203">
        <v>1.418612E-2</v>
      </c>
      <c r="GD203">
        <v>1.414296E-2</v>
      </c>
      <c r="GE203">
        <v>1.4132219999999999E-2</v>
      </c>
      <c r="GF203">
        <v>1.415684E-2</v>
      </c>
      <c r="GG203">
        <v>1.4204329999999999E-2</v>
      </c>
      <c r="GH203">
        <v>1.423695E-2</v>
      </c>
      <c r="GI203">
        <v>1.422766E-2</v>
      </c>
      <c r="GJ203">
        <v>1.418698E-2</v>
      </c>
      <c r="GK203">
        <v>1.411251E-2</v>
      </c>
      <c r="GL203">
        <v>1.40208E-2</v>
      </c>
      <c r="GM203">
        <v>1.393281E-2</v>
      </c>
      <c r="GN203">
        <v>1.384608E-2</v>
      </c>
      <c r="GO203">
        <v>1.375973E-2</v>
      </c>
      <c r="GP203">
        <v>1.3671289999999999E-2</v>
      </c>
      <c r="GQ203">
        <v>1.3582260000000001E-2</v>
      </c>
      <c r="GR203">
        <v>1.348895E-2</v>
      </c>
      <c r="GS203">
        <v>1.339277E-2</v>
      </c>
      <c r="GT203">
        <v>1.3293309999999999E-2</v>
      </c>
    </row>
    <row r="204" spans="1:202">
      <c r="A204" t="s">
        <v>306</v>
      </c>
      <c r="CX204">
        <v>5.0051279999999997E-2</v>
      </c>
      <c r="CY204">
        <v>4.938824E-2</v>
      </c>
      <c r="CZ204">
        <v>4.901577E-2</v>
      </c>
      <c r="DA204">
        <v>4.8528099999999998E-2</v>
      </c>
      <c r="DB204">
        <v>4.7651760000000001E-2</v>
      </c>
      <c r="DC204">
        <v>4.7245410000000002E-2</v>
      </c>
      <c r="DD204">
        <v>4.6221659999999998E-2</v>
      </c>
      <c r="DE204">
        <v>4.5895030000000003E-2</v>
      </c>
      <c r="DF204">
        <v>4.5534770000000002E-2</v>
      </c>
      <c r="DG204">
        <v>4.4796280000000001E-2</v>
      </c>
      <c r="DH204">
        <v>4.4214299999999998E-2</v>
      </c>
      <c r="DI204">
        <v>4.3404850000000002E-2</v>
      </c>
      <c r="DJ204">
        <v>4.269618E-2</v>
      </c>
      <c r="DK204">
        <v>4.1855070000000001E-2</v>
      </c>
      <c r="DL204">
        <v>4.091583E-2</v>
      </c>
      <c r="DM204">
        <v>4.0330159999999997E-2</v>
      </c>
      <c r="DN204">
        <v>3.9709630000000003E-2</v>
      </c>
      <c r="DO204">
        <v>3.9507220000000003E-2</v>
      </c>
      <c r="DP204">
        <v>3.8859949999999997E-2</v>
      </c>
      <c r="DQ204">
        <v>3.8633439999999998E-2</v>
      </c>
      <c r="DR204">
        <v>4.2584780000000003E-2</v>
      </c>
      <c r="DS204">
        <v>4.6274389999999999E-2</v>
      </c>
      <c r="DT204">
        <v>4.3024920000000001E-2</v>
      </c>
      <c r="DU204">
        <v>3.7109339999999998E-2</v>
      </c>
      <c r="DV204">
        <v>3.6201169999999998E-2</v>
      </c>
      <c r="DW204">
        <v>3.5724199999999998E-2</v>
      </c>
      <c r="DX204">
        <v>3.5339759999999998E-2</v>
      </c>
      <c r="DY204">
        <v>3.4958879999999998E-2</v>
      </c>
      <c r="DZ204">
        <v>3.456907E-2</v>
      </c>
      <c r="EA204">
        <v>3.4204180000000001E-2</v>
      </c>
      <c r="EB204">
        <v>3.3877480000000001E-2</v>
      </c>
      <c r="EC204">
        <v>3.3570879999999997E-2</v>
      </c>
      <c r="ED204">
        <v>3.3217749999999997E-2</v>
      </c>
      <c r="EE204">
        <v>3.276275E-2</v>
      </c>
      <c r="EF204">
        <v>3.2251059999999998E-2</v>
      </c>
      <c r="EG204">
        <v>3.1716479999999998E-2</v>
      </c>
      <c r="EH204">
        <v>3.1186390000000001E-2</v>
      </c>
      <c r="EI204">
        <v>3.074383E-2</v>
      </c>
      <c r="EJ204">
        <v>3.039124E-2</v>
      </c>
      <c r="EK204">
        <v>3.005913E-2</v>
      </c>
      <c r="EL204">
        <v>2.9722700000000001E-2</v>
      </c>
      <c r="EM204">
        <v>2.9368729999999999E-2</v>
      </c>
      <c r="EN204">
        <v>2.902223E-2</v>
      </c>
      <c r="EO204">
        <v>2.873966E-2</v>
      </c>
      <c r="EP204">
        <v>2.8503790000000001E-2</v>
      </c>
      <c r="EQ204">
        <v>2.8312380000000002E-2</v>
      </c>
      <c r="ER204">
        <v>2.8162320000000001E-2</v>
      </c>
      <c r="ES204">
        <v>2.8031159999999999E-2</v>
      </c>
      <c r="ET204">
        <v>2.79013E-2</v>
      </c>
      <c r="EU204">
        <v>2.7749030000000001E-2</v>
      </c>
      <c r="EV204">
        <v>2.7556219999999999E-2</v>
      </c>
      <c r="EW204">
        <v>2.7305090000000001E-2</v>
      </c>
      <c r="EX204">
        <v>2.7014590000000002E-2</v>
      </c>
      <c r="EY204">
        <v>2.6726750000000001E-2</v>
      </c>
      <c r="EZ204">
        <v>2.6464970000000001E-2</v>
      </c>
      <c r="FA204">
        <v>2.6212280000000001E-2</v>
      </c>
      <c r="FB204">
        <v>2.5952260000000001E-2</v>
      </c>
      <c r="FC204">
        <v>2.568353E-2</v>
      </c>
      <c r="FD204">
        <v>2.5401969999999999E-2</v>
      </c>
      <c r="FE204">
        <v>2.5089110000000001E-2</v>
      </c>
      <c r="FF204">
        <v>2.4783510000000002E-2</v>
      </c>
      <c r="FG204">
        <v>2.454609E-2</v>
      </c>
      <c r="FH204">
        <v>2.4387740000000002E-2</v>
      </c>
      <c r="FI204">
        <v>2.4271000000000001E-2</v>
      </c>
      <c r="FJ204">
        <v>2.418126E-2</v>
      </c>
      <c r="FK204">
        <v>2.4135480000000001E-2</v>
      </c>
      <c r="FL204">
        <v>2.4076529999999999E-2</v>
      </c>
      <c r="FM204">
        <v>2.3970439999999999E-2</v>
      </c>
      <c r="FN204">
        <v>2.3854469999999999E-2</v>
      </c>
      <c r="FO204">
        <v>2.3732759999999999E-2</v>
      </c>
      <c r="FP204">
        <v>2.3610249999999999E-2</v>
      </c>
      <c r="FQ204">
        <v>2.3476400000000001E-2</v>
      </c>
      <c r="FR204">
        <v>2.3354280000000002E-2</v>
      </c>
      <c r="FS204">
        <v>2.323238E-2</v>
      </c>
      <c r="FT204">
        <v>2.3109979999999999E-2</v>
      </c>
      <c r="FU204">
        <v>2.2982969999999998E-2</v>
      </c>
      <c r="FV204">
        <v>2.2843789999999999E-2</v>
      </c>
      <c r="FW204">
        <v>2.267541E-2</v>
      </c>
      <c r="FX204">
        <v>2.2500840000000001E-2</v>
      </c>
      <c r="FY204">
        <v>2.2318770000000002E-2</v>
      </c>
      <c r="FZ204">
        <v>2.2145359999999999E-2</v>
      </c>
      <c r="GA204">
        <v>2.1983200000000001E-2</v>
      </c>
      <c r="GB204">
        <v>2.1815230000000001E-2</v>
      </c>
      <c r="GC204">
        <v>2.1653789999999999E-2</v>
      </c>
      <c r="GD204">
        <v>2.1502830000000001E-2</v>
      </c>
      <c r="GE204">
        <v>2.1353819999999999E-2</v>
      </c>
      <c r="GF204">
        <v>2.1200839999999999E-2</v>
      </c>
      <c r="GG204">
        <v>2.105694E-2</v>
      </c>
      <c r="GH204">
        <v>2.0962769999999999E-2</v>
      </c>
      <c r="GI204">
        <v>2.090618E-2</v>
      </c>
      <c r="GJ204">
        <v>2.0901139999999999E-2</v>
      </c>
      <c r="GK204">
        <v>2.0951919999999999E-2</v>
      </c>
      <c r="GL204">
        <v>2.1027000000000001E-2</v>
      </c>
      <c r="GM204">
        <v>2.10755E-2</v>
      </c>
      <c r="GN204">
        <v>2.1073049999999999E-2</v>
      </c>
      <c r="GO204">
        <v>2.102006E-2</v>
      </c>
      <c r="GP204">
        <v>2.0913029999999999E-2</v>
      </c>
      <c r="GQ204">
        <v>2.079392E-2</v>
      </c>
      <c r="GR204">
        <v>2.0672929999999999E-2</v>
      </c>
      <c r="GS204">
        <v>2.0552669999999999E-2</v>
      </c>
      <c r="GT204">
        <v>2.0431410000000001E-2</v>
      </c>
    </row>
    <row r="205" spans="1:202">
      <c r="A205" t="s">
        <v>307</v>
      </c>
      <c r="CX205">
        <v>7.5323200000000007E-2</v>
      </c>
      <c r="CY205">
        <v>7.4356870000000005E-2</v>
      </c>
      <c r="CZ205">
        <v>7.3926309999999995E-2</v>
      </c>
      <c r="DA205">
        <v>7.3739280000000004E-2</v>
      </c>
      <c r="DB205">
        <v>7.2555099999999997E-2</v>
      </c>
      <c r="DC205">
        <v>7.2130890000000003E-2</v>
      </c>
      <c r="DD205">
        <v>7.0579749999999997E-2</v>
      </c>
      <c r="DE205">
        <v>6.9954119999999995E-2</v>
      </c>
      <c r="DF205">
        <v>6.9149989999999995E-2</v>
      </c>
      <c r="DG205">
        <v>6.7817169999999996E-2</v>
      </c>
      <c r="DH205">
        <v>6.6943710000000003E-2</v>
      </c>
      <c r="DI205">
        <v>6.5882460000000004E-2</v>
      </c>
      <c r="DJ205">
        <v>6.5066239999999997E-2</v>
      </c>
      <c r="DK205">
        <v>6.4135789999999998E-2</v>
      </c>
      <c r="DL205">
        <v>6.3071489999999994E-2</v>
      </c>
      <c r="DM205">
        <v>6.233905E-2</v>
      </c>
      <c r="DN205">
        <v>6.1375859999999997E-2</v>
      </c>
      <c r="DO205">
        <v>6.0982880000000003E-2</v>
      </c>
      <c r="DP205">
        <v>5.965649E-2</v>
      </c>
      <c r="DQ205">
        <v>5.8713269999999998E-2</v>
      </c>
      <c r="DR205">
        <v>6.3847589999999996E-2</v>
      </c>
      <c r="DS205">
        <v>6.8484920000000005E-2</v>
      </c>
      <c r="DT205">
        <v>6.3715030000000006E-2</v>
      </c>
      <c r="DU205">
        <v>5.606481E-2</v>
      </c>
      <c r="DV205">
        <v>5.4708180000000002E-2</v>
      </c>
      <c r="DW205">
        <v>5.3934070000000001E-2</v>
      </c>
      <c r="DX205">
        <v>5.3311240000000003E-2</v>
      </c>
      <c r="DY205">
        <v>5.2822969999999997E-2</v>
      </c>
      <c r="DZ205">
        <v>5.2419489999999999E-2</v>
      </c>
      <c r="EA205">
        <v>5.1977080000000002E-2</v>
      </c>
      <c r="EB205">
        <v>5.1449269999999998E-2</v>
      </c>
      <c r="EC205">
        <v>5.0937839999999998E-2</v>
      </c>
      <c r="ED205">
        <v>5.0430429999999998E-2</v>
      </c>
      <c r="EE205">
        <v>4.9887849999999997E-2</v>
      </c>
      <c r="EF205">
        <v>4.9401390000000003E-2</v>
      </c>
      <c r="EG205">
        <v>4.8959549999999998E-2</v>
      </c>
      <c r="EH205">
        <v>4.8529210000000003E-2</v>
      </c>
      <c r="EI205">
        <v>4.8029080000000002E-2</v>
      </c>
      <c r="EJ205">
        <v>4.7386560000000001E-2</v>
      </c>
      <c r="EK205">
        <v>4.6674920000000002E-2</v>
      </c>
      <c r="EL205">
        <v>4.5972569999999997E-2</v>
      </c>
      <c r="EM205">
        <v>4.5289210000000003E-2</v>
      </c>
      <c r="EN205">
        <v>4.4716480000000003E-2</v>
      </c>
      <c r="EO205">
        <v>4.4257560000000001E-2</v>
      </c>
      <c r="EP205">
        <v>4.3803729999999999E-2</v>
      </c>
      <c r="EQ205">
        <v>4.333745E-2</v>
      </c>
      <c r="ER205">
        <v>4.2858250000000001E-2</v>
      </c>
      <c r="ES205">
        <v>4.241267E-2</v>
      </c>
      <c r="ET205">
        <v>4.2035099999999999E-2</v>
      </c>
      <c r="EU205">
        <v>4.1726520000000003E-2</v>
      </c>
      <c r="EV205">
        <v>4.1500450000000001E-2</v>
      </c>
      <c r="EW205">
        <v>4.1312349999999998E-2</v>
      </c>
      <c r="EX205">
        <v>4.1139670000000003E-2</v>
      </c>
      <c r="EY205">
        <v>4.0972969999999997E-2</v>
      </c>
      <c r="EZ205">
        <v>4.0760280000000003E-2</v>
      </c>
      <c r="FA205">
        <v>4.0490190000000002E-2</v>
      </c>
      <c r="FB205">
        <v>4.0154040000000002E-2</v>
      </c>
      <c r="FC205">
        <v>3.9754379999999999E-2</v>
      </c>
      <c r="FD205">
        <v>3.9371080000000003E-2</v>
      </c>
      <c r="FE205">
        <v>3.9018829999999997E-2</v>
      </c>
      <c r="FF205">
        <v>3.8669009999999997E-2</v>
      </c>
      <c r="FG205">
        <v>3.8317089999999998E-2</v>
      </c>
      <c r="FH205">
        <v>3.7939399999999998E-2</v>
      </c>
      <c r="FI205">
        <v>3.7544429999999997E-2</v>
      </c>
      <c r="FJ205">
        <v>3.7124560000000001E-2</v>
      </c>
      <c r="FK205">
        <v>3.670793E-2</v>
      </c>
      <c r="FL205">
        <v>3.6376810000000002E-2</v>
      </c>
      <c r="FM205">
        <v>3.6173139999999999E-2</v>
      </c>
      <c r="FN205">
        <v>3.602139E-2</v>
      </c>
      <c r="FO205">
        <v>3.5889829999999998E-2</v>
      </c>
      <c r="FP205">
        <v>3.5830889999999997E-2</v>
      </c>
      <c r="FQ205">
        <v>3.5737570000000003E-2</v>
      </c>
      <c r="FR205">
        <v>3.5577129999999998E-2</v>
      </c>
      <c r="FS205">
        <v>3.5402219999999998E-2</v>
      </c>
      <c r="FT205">
        <v>3.5238749999999999E-2</v>
      </c>
      <c r="FU205">
        <v>3.5051779999999998E-2</v>
      </c>
      <c r="FV205">
        <v>3.4859689999999999E-2</v>
      </c>
      <c r="FW205">
        <v>3.4688539999999997E-2</v>
      </c>
      <c r="FX205">
        <v>3.4532100000000003E-2</v>
      </c>
      <c r="FY205">
        <v>3.4356610000000003E-2</v>
      </c>
      <c r="FZ205">
        <v>3.4186319999999999E-2</v>
      </c>
      <c r="GA205">
        <v>3.4000019999999999E-2</v>
      </c>
      <c r="GB205">
        <v>3.376444E-2</v>
      </c>
      <c r="GC205">
        <v>3.3508789999999997E-2</v>
      </c>
      <c r="GD205">
        <v>3.3251910000000003E-2</v>
      </c>
      <c r="GE205">
        <v>3.3003520000000001E-2</v>
      </c>
      <c r="GF205">
        <v>3.277298E-2</v>
      </c>
      <c r="GG205">
        <v>3.2540529999999998E-2</v>
      </c>
      <c r="GH205">
        <v>3.2329089999999998E-2</v>
      </c>
      <c r="GI205">
        <v>3.2115749999999998E-2</v>
      </c>
      <c r="GJ205">
        <v>3.1911410000000001E-2</v>
      </c>
      <c r="GK205">
        <v>3.1708939999999998E-2</v>
      </c>
      <c r="GL205">
        <v>3.1505610000000003E-2</v>
      </c>
      <c r="GM205">
        <v>3.136705E-2</v>
      </c>
      <c r="GN205">
        <v>3.1299199999999999E-2</v>
      </c>
      <c r="GO205">
        <v>3.1301910000000002E-2</v>
      </c>
      <c r="GP205">
        <v>3.1375559999999997E-2</v>
      </c>
      <c r="GQ205">
        <v>3.1500930000000003E-2</v>
      </c>
      <c r="GR205">
        <v>3.1573959999999998E-2</v>
      </c>
      <c r="GS205">
        <v>3.1571679999999998E-2</v>
      </c>
      <c r="GT205">
        <v>3.1495750000000003E-2</v>
      </c>
    </row>
    <row r="206" spans="1:202">
      <c r="A206" t="s">
        <v>308</v>
      </c>
      <c r="CX206">
        <v>0.11922531</v>
      </c>
      <c r="CY206">
        <v>0.11718654000000001</v>
      </c>
      <c r="CZ206">
        <v>0.1161509</v>
      </c>
      <c r="DA206">
        <v>0.1154147</v>
      </c>
      <c r="DB206">
        <v>0.11302888</v>
      </c>
      <c r="DC206">
        <v>0.11245316</v>
      </c>
      <c r="DD206">
        <v>0.11020039</v>
      </c>
      <c r="DE206">
        <v>0.10950488</v>
      </c>
      <c r="DF206">
        <v>0.10851846</v>
      </c>
      <c r="DG206">
        <v>0.10643376</v>
      </c>
      <c r="DH206">
        <v>0.10503132</v>
      </c>
      <c r="DI206">
        <v>0.10324741</v>
      </c>
      <c r="DJ206">
        <v>0.10209952999999999</v>
      </c>
      <c r="DK206">
        <v>0.10039339999999999</v>
      </c>
      <c r="DL206">
        <v>9.8444080000000003E-2</v>
      </c>
      <c r="DM206">
        <v>9.7763649999999994E-2</v>
      </c>
      <c r="DN206">
        <v>9.6118670000000003E-2</v>
      </c>
      <c r="DO206">
        <v>9.6062229999999998E-2</v>
      </c>
      <c r="DP206">
        <v>9.4181260000000003E-2</v>
      </c>
      <c r="DQ206">
        <v>9.3072470000000004E-2</v>
      </c>
      <c r="DR206">
        <v>0.10201</v>
      </c>
      <c r="DS206">
        <v>0.10835945</v>
      </c>
      <c r="DT206">
        <v>0.1013271</v>
      </c>
      <c r="DU206">
        <v>8.9314389999999994E-2</v>
      </c>
      <c r="DV206">
        <v>8.7253440000000002E-2</v>
      </c>
      <c r="DW206">
        <v>8.6229799999999995E-2</v>
      </c>
      <c r="DX206">
        <v>8.532178E-2</v>
      </c>
      <c r="DY206">
        <v>8.425436E-2</v>
      </c>
      <c r="DZ206">
        <v>8.3213789999999996E-2</v>
      </c>
      <c r="EA206">
        <v>8.2246479999999997E-2</v>
      </c>
      <c r="EB206">
        <v>8.1312170000000003E-2</v>
      </c>
      <c r="EC206">
        <v>8.0477629999999994E-2</v>
      </c>
      <c r="ED206">
        <v>7.9839179999999996E-2</v>
      </c>
      <c r="EE206">
        <v>7.929638E-2</v>
      </c>
      <c r="EF206">
        <v>7.8717759999999998E-2</v>
      </c>
      <c r="EG206">
        <v>7.8008999999999995E-2</v>
      </c>
      <c r="EH206">
        <v>7.7293130000000002E-2</v>
      </c>
      <c r="EI206">
        <v>7.6587340000000004E-2</v>
      </c>
      <c r="EJ206">
        <v>7.5826400000000002E-2</v>
      </c>
      <c r="EK206">
        <v>7.5099029999999997E-2</v>
      </c>
      <c r="EL206">
        <v>7.4425610000000003E-2</v>
      </c>
      <c r="EM206">
        <v>7.3739139999999995E-2</v>
      </c>
      <c r="EN206">
        <v>7.2971679999999997E-2</v>
      </c>
      <c r="EO206">
        <v>7.2096720000000003E-2</v>
      </c>
      <c r="EP206">
        <v>7.1183919999999998E-2</v>
      </c>
      <c r="EQ206">
        <v>7.0316379999999998E-2</v>
      </c>
      <c r="ER206">
        <v>6.9508340000000002E-2</v>
      </c>
      <c r="ES206">
        <v>6.8814009999999995E-2</v>
      </c>
      <c r="ET206">
        <v>6.8154619999999999E-2</v>
      </c>
      <c r="EU206">
        <v>6.7510310000000004E-2</v>
      </c>
      <c r="EV206">
        <v>6.6883219999999993E-2</v>
      </c>
      <c r="EW206">
        <v>6.6219910000000007E-2</v>
      </c>
      <c r="EX206">
        <v>6.5600409999999998E-2</v>
      </c>
      <c r="EY206">
        <v>6.5081819999999999E-2</v>
      </c>
      <c r="EZ206">
        <v>6.4607319999999996E-2</v>
      </c>
      <c r="FA206">
        <v>6.4246449999999997E-2</v>
      </c>
      <c r="FB206">
        <v>6.3938159999999994E-2</v>
      </c>
      <c r="FC206">
        <v>6.3628030000000002E-2</v>
      </c>
      <c r="FD206">
        <v>6.3323119999999997E-2</v>
      </c>
      <c r="FE206">
        <v>6.2955150000000001E-2</v>
      </c>
      <c r="FF206">
        <v>6.2509889999999999E-2</v>
      </c>
      <c r="FG206">
        <v>6.2016950000000001E-2</v>
      </c>
      <c r="FH206">
        <v>6.1444289999999999E-2</v>
      </c>
      <c r="FI206">
        <v>6.0903069999999997E-2</v>
      </c>
      <c r="FJ206">
        <v>6.0413849999999998E-2</v>
      </c>
      <c r="FK206">
        <v>5.9914889999999998E-2</v>
      </c>
      <c r="FL206">
        <v>5.9402719999999999E-2</v>
      </c>
      <c r="FM206">
        <v>5.8872960000000002E-2</v>
      </c>
      <c r="FN206">
        <v>5.8318670000000003E-2</v>
      </c>
      <c r="FO206">
        <v>5.7723200000000002E-2</v>
      </c>
      <c r="FP206">
        <v>5.7158489999999999E-2</v>
      </c>
      <c r="FQ206">
        <v>5.6662659999999997E-2</v>
      </c>
      <c r="FR206">
        <v>5.631067E-2</v>
      </c>
      <c r="FS206">
        <v>5.602447E-2</v>
      </c>
      <c r="FT206">
        <v>5.5786080000000002E-2</v>
      </c>
      <c r="FU206">
        <v>5.5593200000000002E-2</v>
      </c>
      <c r="FV206">
        <v>5.5372860000000003E-2</v>
      </c>
      <c r="FW206">
        <v>5.5097989999999999E-2</v>
      </c>
      <c r="FX206">
        <v>5.4821969999999998E-2</v>
      </c>
      <c r="FY206">
        <v>5.4538290000000003E-2</v>
      </c>
      <c r="FZ206">
        <v>5.4246120000000002E-2</v>
      </c>
      <c r="GA206">
        <v>5.3960859999999999E-2</v>
      </c>
      <c r="GB206">
        <v>5.3691040000000002E-2</v>
      </c>
      <c r="GC206">
        <v>5.3421709999999997E-2</v>
      </c>
      <c r="GD206">
        <v>5.314257E-2</v>
      </c>
      <c r="GE206">
        <v>5.2857059999999997E-2</v>
      </c>
      <c r="GF206">
        <v>5.2548709999999998E-2</v>
      </c>
      <c r="GG206">
        <v>5.2188529999999997E-2</v>
      </c>
      <c r="GH206">
        <v>5.1821119999999998E-2</v>
      </c>
      <c r="GI206">
        <v>5.1425289999999999E-2</v>
      </c>
      <c r="GJ206">
        <v>5.1055620000000003E-2</v>
      </c>
      <c r="GK206">
        <v>5.0720210000000002E-2</v>
      </c>
      <c r="GL206">
        <v>5.0366279999999999E-2</v>
      </c>
      <c r="GM206">
        <v>5.0033550000000003E-2</v>
      </c>
      <c r="GN206">
        <v>4.971561E-2</v>
      </c>
      <c r="GO206">
        <v>4.94058E-2</v>
      </c>
      <c r="GP206">
        <v>4.9088039999999999E-2</v>
      </c>
      <c r="GQ206">
        <v>4.8797420000000001E-2</v>
      </c>
      <c r="GR206">
        <v>4.8574300000000001E-2</v>
      </c>
      <c r="GS206">
        <v>4.8451090000000002E-2</v>
      </c>
      <c r="GT206">
        <v>4.8421640000000002E-2</v>
      </c>
    </row>
    <row r="207" spans="1:202">
      <c r="A207" t="s">
        <v>309</v>
      </c>
      <c r="CX207">
        <v>0.18239818999999999</v>
      </c>
      <c r="CY207">
        <v>0.18022489</v>
      </c>
      <c r="CZ207">
        <v>0.18002013</v>
      </c>
      <c r="DA207">
        <v>0.17996676</v>
      </c>
      <c r="DB207">
        <v>0.17629749</v>
      </c>
      <c r="DC207">
        <v>0.17650564999999999</v>
      </c>
      <c r="DD207">
        <v>0.17243847000000001</v>
      </c>
      <c r="DE207">
        <v>0.17124271999999999</v>
      </c>
      <c r="DF207">
        <v>0.16934815</v>
      </c>
      <c r="DG207">
        <v>0.16620387</v>
      </c>
      <c r="DH207">
        <v>0.16398096000000001</v>
      </c>
      <c r="DI207">
        <v>0.16133027</v>
      </c>
      <c r="DJ207">
        <v>0.15972431000000001</v>
      </c>
      <c r="DK207">
        <v>0.15695803</v>
      </c>
      <c r="DL207">
        <v>0.15337751999999999</v>
      </c>
      <c r="DM207">
        <v>0.15268588999999999</v>
      </c>
      <c r="DN207">
        <v>0.15002118</v>
      </c>
      <c r="DO207">
        <v>0.15052586000000001</v>
      </c>
      <c r="DP207">
        <v>0.14718157000000001</v>
      </c>
      <c r="DQ207">
        <v>0.14494546</v>
      </c>
      <c r="DR207">
        <v>0.1607044</v>
      </c>
      <c r="DS207">
        <v>0.16783744</v>
      </c>
      <c r="DT207">
        <v>0.15715535999999999</v>
      </c>
      <c r="DU207">
        <v>0.14159637</v>
      </c>
      <c r="DV207">
        <v>0.13903535</v>
      </c>
      <c r="DW207">
        <v>0.13755695000000001</v>
      </c>
      <c r="DX207">
        <v>0.13627259</v>
      </c>
      <c r="DY207">
        <v>0.13496138999999999</v>
      </c>
      <c r="DZ207">
        <v>0.13354567000000001</v>
      </c>
      <c r="EA207">
        <v>0.13219494000000001</v>
      </c>
      <c r="EB207">
        <v>0.13107113000000001</v>
      </c>
      <c r="EC207">
        <v>0.12986365999999999</v>
      </c>
      <c r="ED207">
        <v>0.12843108</v>
      </c>
      <c r="EE207">
        <v>0.12702034000000001</v>
      </c>
      <c r="EF207">
        <v>0.12575749999999999</v>
      </c>
      <c r="EG207">
        <v>0.12462917</v>
      </c>
      <c r="EH207">
        <v>0.12359253000000001</v>
      </c>
      <c r="EI207">
        <v>0.12277639</v>
      </c>
      <c r="EJ207">
        <v>0.12208738</v>
      </c>
      <c r="EK207">
        <v>0.12128861000000001</v>
      </c>
      <c r="EL207">
        <v>0.12033228999999999</v>
      </c>
      <c r="EM207">
        <v>0.11934662</v>
      </c>
      <c r="EN207">
        <v>0.11836772</v>
      </c>
      <c r="EO207">
        <v>0.11732960000000001</v>
      </c>
      <c r="EP207">
        <v>0.11627782</v>
      </c>
      <c r="EQ207">
        <v>0.11523794</v>
      </c>
      <c r="ER207">
        <v>0.11421178</v>
      </c>
      <c r="ES207">
        <v>0.11317267</v>
      </c>
      <c r="ET207">
        <v>0.11204252000000001</v>
      </c>
      <c r="EU207">
        <v>0.11097050999999999</v>
      </c>
      <c r="EV207">
        <v>0.11001039999999999</v>
      </c>
      <c r="EW207">
        <v>0.10913747</v>
      </c>
      <c r="EX207">
        <v>0.10831454</v>
      </c>
      <c r="EY207">
        <v>0.10747194</v>
      </c>
      <c r="EZ207">
        <v>0.10656341</v>
      </c>
      <c r="FA207">
        <v>0.10571216999999999</v>
      </c>
      <c r="FB207">
        <v>0.10480459</v>
      </c>
      <c r="FC207">
        <v>0.10395317</v>
      </c>
      <c r="FD207">
        <v>0.10320176</v>
      </c>
      <c r="FE207">
        <v>0.1024854</v>
      </c>
      <c r="FF207">
        <v>0.10186391</v>
      </c>
      <c r="FG207">
        <v>0.10134000999999999</v>
      </c>
      <c r="FH207">
        <v>0.10078252</v>
      </c>
      <c r="FI207">
        <v>0.10021391</v>
      </c>
      <c r="FJ207">
        <v>9.9580100000000005E-2</v>
      </c>
      <c r="FK207">
        <v>9.8860299999999998E-2</v>
      </c>
      <c r="FL207">
        <v>9.8108580000000001E-2</v>
      </c>
      <c r="FM207">
        <v>9.7309389999999996E-2</v>
      </c>
      <c r="FN207">
        <v>9.6538310000000002E-2</v>
      </c>
      <c r="FO207">
        <v>9.5805979999999999E-2</v>
      </c>
      <c r="FP207">
        <v>9.5109070000000004E-2</v>
      </c>
      <c r="FQ207">
        <v>9.4315720000000006E-2</v>
      </c>
      <c r="FR207">
        <v>9.3479359999999997E-2</v>
      </c>
      <c r="FS207">
        <v>9.2639360000000004E-2</v>
      </c>
      <c r="FT207">
        <v>9.1790339999999998E-2</v>
      </c>
      <c r="FU207">
        <v>9.0918589999999994E-2</v>
      </c>
      <c r="FV207">
        <v>9.0130150000000006E-2</v>
      </c>
      <c r="FW207">
        <v>8.9547989999999994E-2</v>
      </c>
      <c r="FX207">
        <v>8.9039320000000005E-2</v>
      </c>
      <c r="FY207">
        <v>8.8561210000000001E-2</v>
      </c>
      <c r="FZ207">
        <v>8.8146459999999996E-2</v>
      </c>
      <c r="GA207">
        <v>8.7727040000000006E-2</v>
      </c>
      <c r="GB207">
        <v>8.7229360000000006E-2</v>
      </c>
      <c r="GC207">
        <v>8.6703829999999996E-2</v>
      </c>
      <c r="GD207">
        <v>8.6201630000000001E-2</v>
      </c>
      <c r="GE207">
        <v>8.5667400000000005E-2</v>
      </c>
      <c r="GF207">
        <v>8.5151089999999999E-2</v>
      </c>
      <c r="GG207">
        <v>8.4676639999999997E-2</v>
      </c>
      <c r="GH207">
        <v>8.4228730000000002E-2</v>
      </c>
      <c r="GI207">
        <v>8.371787E-2</v>
      </c>
      <c r="GJ207">
        <v>8.322396E-2</v>
      </c>
      <c r="GK207">
        <v>8.2700510000000005E-2</v>
      </c>
      <c r="GL207">
        <v>8.2089910000000002E-2</v>
      </c>
      <c r="GM207">
        <v>8.1471279999999993E-2</v>
      </c>
      <c r="GN207">
        <v>8.0836930000000001E-2</v>
      </c>
      <c r="GO207">
        <v>8.0232349999999994E-2</v>
      </c>
      <c r="GP207">
        <v>7.9667109999999999E-2</v>
      </c>
      <c r="GQ207">
        <v>7.9129770000000002E-2</v>
      </c>
      <c r="GR207">
        <v>7.8577019999999997E-2</v>
      </c>
      <c r="GS207">
        <v>7.8051560000000006E-2</v>
      </c>
      <c r="GT207">
        <v>7.7530559999999998E-2</v>
      </c>
    </row>
    <row r="208" spans="1:202">
      <c r="A208" t="s">
        <v>310</v>
      </c>
      <c r="CX208">
        <v>0.27117755999999998</v>
      </c>
      <c r="CY208">
        <v>0.26844667</v>
      </c>
      <c r="CZ208">
        <v>0.26877448999999998</v>
      </c>
      <c r="DA208">
        <v>0.27034298000000001</v>
      </c>
      <c r="DB208">
        <v>0.26343585000000003</v>
      </c>
      <c r="DC208">
        <v>0.26603768</v>
      </c>
      <c r="DD208">
        <v>0.26114482</v>
      </c>
      <c r="DE208">
        <v>0.26039037999999998</v>
      </c>
      <c r="DF208">
        <v>0.26026221999999999</v>
      </c>
      <c r="DG208">
        <v>0.25516952999999998</v>
      </c>
      <c r="DH208">
        <v>0.25404040999999999</v>
      </c>
      <c r="DI208">
        <v>0.24994452</v>
      </c>
      <c r="DJ208">
        <v>0.24836382000000001</v>
      </c>
      <c r="DK208">
        <v>0.24356084</v>
      </c>
      <c r="DL208">
        <v>0.23831910000000001</v>
      </c>
      <c r="DM208">
        <v>0.23883575000000001</v>
      </c>
      <c r="DN208">
        <v>0.23359571000000001</v>
      </c>
      <c r="DO208">
        <v>0.23390163</v>
      </c>
      <c r="DP208">
        <v>0.22752221</v>
      </c>
      <c r="DQ208">
        <v>0.22152873000000001</v>
      </c>
      <c r="DR208">
        <v>0.23769626999999999</v>
      </c>
      <c r="DS208">
        <v>0.24299936999999999</v>
      </c>
      <c r="DT208">
        <v>0.23421047</v>
      </c>
      <c r="DU208">
        <v>0.22048860000000001</v>
      </c>
      <c r="DV208">
        <v>0.21786522999999999</v>
      </c>
      <c r="DW208">
        <v>0.21648725999999999</v>
      </c>
      <c r="DX208">
        <v>0.21508695999999999</v>
      </c>
      <c r="DY208">
        <v>0.21365972999999999</v>
      </c>
      <c r="DZ208">
        <v>0.21225284999999999</v>
      </c>
      <c r="EA208">
        <v>0.21073778000000001</v>
      </c>
      <c r="EB208">
        <v>0.20907049</v>
      </c>
      <c r="EC208">
        <v>0.20749902000000001</v>
      </c>
      <c r="ED208">
        <v>0.20599607</v>
      </c>
      <c r="EE208">
        <v>0.20433235</v>
      </c>
      <c r="EF208">
        <v>0.20282022999999999</v>
      </c>
      <c r="EG208">
        <v>0.20166290000000001</v>
      </c>
      <c r="EH208">
        <v>0.20025047000000001</v>
      </c>
      <c r="EI208">
        <v>0.19855313999999999</v>
      </c>
      <c r="EJ208">
        <v>0.19695797000000001</v>
      </c>
      <c r="EK208">
        <v>0.19552739999999999</v>
      </c>
      <c r="EL208">
        <v>0.19439411000000001</v>
      </c>
      <c r="EM208">
        <v>0.19319089</v>
      </c>
      <c r="EN208">
        <v>0.19216052</v>
      </c>
      <c r="EO208">
        <v>0.19135922999999999</v>
      </c>
      <c r="EP208">
        <v>0.19039919</v>
      </c>
      <c r="EQ208">
        <v>0.18922726000000001</v>
      </c>
      <c r="ER208">
        <v>0.18799716999999999</v>
      </c>
      <c r="ES208">
        <v>0.18679535</v>
      </c>
      <c r="ET208">
        <v>0.18539805000000001</v>
      </c>
      <c r="EU208">
        <v>0.18395358000000001</v>
      </c>
      <c r="EV208">
        <v>0.18244089999999999</v>
      </c>
      <c r="EW208">
        <v>0.18091093999999999</v>
      </c>
      <c r="EX208">
        <v>0.17950002000000001</v>
      </c>
      <c r="EY208">
        <v>0.17831131</v>
      </c>
      <c r="EZ208">
        <v>0.17727103999999999</v>
      </c>
      <c r="FA208">
        <v>0.17653448999999999</v>
      </c>
      <c r="FB208">
        <v>0.17590099000000001</v>
      </c>
      <c r="FC208">
        <v>0.17511386000000001</v>
      </c>
      <c r="FD208">
        <v>0.17396856999999999</v>
      </c>
      <c r="FE208">
        <v>0.17272097</v>
      </c>
      <c r="FF208">
        <v>0.17151180999999999</v>
      </c>
      <c r="FG208">
        <v>0.1703162</v>
      </c>
      <c r="FH208">
        <v>0.16919997000000001</v>
      </c>
      <c r="FI208">
        <v>0.16814339</v>
      </c>
      <c r="FJ208">
        <v>0.16702048</v>
      </c>
      <c r="FK208">
        <v>0.16592224</v>
      </c>
      <c r="FL208">
        <v>0.16494110000000001</v>
      </c>
      <c r="FM208">
        <v>0.16391492999999999</v>
      </c>
      <c r="FN208">
        <v>0.16280655999999999</v>
      </c>
      <c r="FO208">
        <v>0.16163496999999999</v>
      </c>
      <c r="FP208">
        <v>0.16051542999999999</v>
      </c>
      <c r="FQ208">
        <v>0.15926905</v>
      </c>
      <c r="FR208">
        <v>0.15804786000000001</v>
      </c>
      <c r="FS208">
        <v>0.15694380999999999</v>
      </c>
      <c r="FT208">
        <v>0.15586965999999999</v>
      </c>
      <c r="FU208">
        <v>0.15475628</v>
      </c>
      <c r="FV208">
        <v>0.15353591</v>
      </c>
      <c r="FW208">
        <v>0.15236388000000001</v>
      </c>
      <c r="FX208">
        <v>0.15119179999999999</v>
      </c>
      <c r="FY208">
        <v>0.15004298999999999</v>
      </c>
      <c r="FZ208">
        <v>0.14886657</v>
      </c>
      <c r="GA208">
        <v>0.14780122000000001</v>
      </c>
      <c r="GB208">
        <v>0.14684177000000001</v>
      </c>
      <c r="GC208">
        <v>0.14585881000000001</v>
      </c>
      <c r="GD208">
        <v>0.14495499000000001</v>
      </c>
      <c r="GE208">
        <v>0.14401428999999999</v>
      </c>
      <c r="GF208">
        <v>0.14308650000000001</v>
      </c>
      <c r="GG208">
        <v>0.14217525</v>
      </c>
      <c r="GH208">
        <v>0.14128565000000001</v>
      </c>
      <c r="GI208">
        <v>0.14034098</v>
      </c>
      <c r="GJ208">
        <v>0.13943269999999999</v>
      </c>
      <c r="GK208">
        <v>0.13854208000000001</v>
      </c>
      <c r="GL208">
        <v>0.13766824</v>
      </c>
      <c r="GM208">
        <v>0.13684697000000001</v>
      </c>
      <c r="GN208">
        <v>0.13595339000000001</v>
      </c>
      <c r="GO208">
        <v>0.13505223999999999</v>
      </c>
      <c r="GP208">
        <v>0.1341318</v>
      </c>
      <c r="GQ208">
        <v>0.13319600000000001</v>
      </c>
      <c r="GR208">
        <v>0.13217944000000001</v>
      </c>
      <c r="GS208">
        <v>0.13118795999999999</v>
      </c>
      <c r="GT208">
        <v>0.13022096999999999</v>
      </c>
    </row>
    <row r="209" spans="1:202">
      <c r="A209" t="s">
        <v>311</v>
      </c>
      <c r="CX209">
        <v>0.37421031999999999</v>
      </c>
      <c r="CY209">
        <v>0.37198071999999999</v>
      </c>
      <c r="CZ209">
        <v>0.37398166999999999</v>
      </c>
      <c r="DA209">
        <v>0.37700569</v>
      </c>
      <c r="DB209">
        <v>0.36975255000000001</v>
      </c>
      <c r="DC209">
        <v>0.37427390999999999</v>
      </c>
      <c r="DD209">
        <v>0.36815361000000002</v>
      </c>
      <c r="DE209">
        <v>0.36765763000000001</v>
      </c>
      <c r="DF209">
        <v>0.37064781000000002</v>
      </c>
      <c r="DG209">
        <v>0.36451291000000002</v>
      </c>
      <c r="DH209">
        <v>0.36405163000000001</v>
      </c>
      <c r="DI209">
        <v>0.36087042000000003</v>
      </c>
      <c r="DJ209">
        <v>0.36081625000000001</v>
      </c>
      <c r="DK209">
        <v>0.35449481999999999</v>
      </c>
      <c r="DL209">
        <v>0.34940739999999998</v>
      </c>
      <c r="DM209">
        <v>0.35030879999999998</v>
      </c>
      <c r="DN209">
        <v>0.34330946000000001</v>
      </c>
      <c r="DO209">
        <v>0.34436271000000002</v>
      </c>
      <c r="DP209">
        <v>0.33526749</v>
      </c>
      <c r="DQ209">
        <v>0.32524587999999999</v>
      </c>
      <c r="DR209">
        <v>0.34127555999999998</v>
      </c>
      <c r="DS209">
        <v>0.34735494</v>
      </c>
      <c r="DT209">
        <v>0.34252072</v>
      </c>
      <c r="DU209">
        <v>0.33036512000000001</v>
      </c>
      <c r="DV209">
        <v>0.326988</v>
      </c>
      <c r="DW209">
        <v>0.32508909000000002</v>
      </c>
      <c r="DX209">
        <v>0.32357952000000001</v>
      </c>
      <c r="DY209">
        <v>0.32231048000000001</v>
      </c>
      <c r="DZ209">
        <v>0.32129242000000002</v>
      </c>
      <c r="EA209">
        <v>0.32039640000000003</v>
      </c>
      <c r="EB209">
        <v>0.31936787999999999</v>
      </c>
      <c r="EC209">
        <v>0.31808937999999998</v>
      </c>
      <c r="ED209">
        <v>0.3167644</v>
      </c>
      <c r="EE209">
        <v>0.31537977</v>
      </c>
      <c r="EF209">
        <v>0.31384709</v>
      </c>
      <c r="EG209">
        <v>0.31229880999999998</v>
      </c>
      <c r="EH209">
        <v>0.31091702999999998</v>
      </c>
      <c r="EI209">
        <v>0.30969353999999999</v>
      </c>
      <c r="EJ209">
        <v>0.30840094000000001</v>
      </c>
      <c r="EK209">
        <v>0.30723555000000002</v>
      </c>
      <c r="EL209">
        <v>0.30649179999999998</v>
      </c>
      <c r="EM209">
        <v>0.30535143999999997</v>
      </c>
      <c r="EN209">
        <v>0.30383173000000002</v>
      </c>
      <c r="EO209">
        <v>0.30242256000000001</v>
      </c>
      <c r="EP209">
        <v>0.30120689</v>
      </c>
      <c r="EQ209">
        <v>0.30046231000000001</v>
      </c>
      <c r="ER209">
        <v>0.29971040999999998</v>
      </c>
      <c r="ES209">
        <v>0.29915006999999999</v>
      </c>
      <c r="ET209">
        <v>0.29868391</v>
      </c>
      <c r="EU209">
        <v>0.29806370999999998</v>
      </c>
      <c r="EV209">
        <v>0.29718593999999998</v>
      </c>
      <c r="EW209">
        <v>0.29607686</v>
      </c>
      <c r="EX209">
        <v>0.29492393</v>
      </c>
      <c r="EY209">
        <v>0.29358844000000001</v>
      </c>
      <c r="EZ209">
        <v>0.29152322000000003</v>
      </c>
      <c r="FA209">
        <v>0.28931083000000002</v>
      </c>
      <c r="FB209">
        <v>0.28702892000000002</v>
      </c>
      <c r="FC209">
        <v>0.28564666999999999</v>
      </c>
      <c r="FD209">
        <v>0.28542685000000001</v>
      </c>
      <c r="FE209">
        <v>0.28567980999999998</v>
      </c>
      <c r="FF209">
        <v>0.28600025000000001</v>
      </c>
      <c r="FG209">
        <v>0.28631580000000001</v>
      </c>
      <c r="FH209">
        <v>0.28585064999999998</v>
      </c>
      <c r="FI209">
        <v>0.28461905999999998</v>
      </c>
      <c r="FJ209">
        <v>0.28331408000000002</v>
      </c>
      <c r="FK209">
        <v>0.28202430000000001</v>
      </c>
      <c r="FL209">
        <v>0.28082001000000001</v>
      </c>
      <c r="FM209">
        <v>0.27959307</v>
      </c>
      <c r="FN209">
        <v>0.27814863000000001</v>
      </c>
      <c r="FO209">
        <v>0.27650225</v>
      </c>
      <c r="FP209">
        <v>0.27484792000000002</v>
      </c>
      <c r="FQ209">
        <v>0.27281548</v>
      </c>
      <c r="FR209">
        <v>0.27075849000000002</v>
      </c>
      <c r="FS209">
        <v>0.26874068000000001</v>
      </c>
      <c r="FT209">
        <v>0.26671479999999997</v>
      </c>
      <c r="FU209">
        <v>0.26489394999999999</v>
      </c>
      <c r="FV209">
        <v>0.26313491999999999</v>
      </c>
      <c r="FW209">
        <v>0.26179080999999998</v>
      </c>
      <c r="FX209">
        <v>0.26044921999999998</v>
      </c>
      <c r="FY209">
        <v>0.25911178000000001</v>
      </c>
      <c r="FZ209">
        <v>0.25770399999999999</v>
      </c>
      <c r="GA209">
        <v>0.25634234</v>
      </c>
      <c r="GB209">
        <v>0.25497501</v>
      </c>
      <c r="GC209">
        <v>0.25350676999999999</v>
      </c>
      <c r="GD209">
        <v>0.25224180000000002</v>
      </c>
      <c r="GE209">
        <v>0.25084047999999998</v>
      </c>
      <c r="GF209">
        <v>0.24932019</v>
      </c>
      <c r="GG209">
        <v>0.24773496</v>
      </c>
      <c r="GH209">
        <v>0.24603706</v>
      </c>
      <c r="GI209">
        <v>0.24418782</v>
      </c>
      <c r="GJ209">
        <v>0.24230294999999999</v>
      </c>
      <c r="GK209">
        <v>0.24045520000000001</v>
      </c>
      <c r="GL209">
        <v>0.23872552</v>
      </c>
      <c r="GM209">
        <v>0.23719530999999999</v>
      </c>
      <c r="GN209">
        <v>0.23558256999999999</v>
      </c>
      <c r="GO209">
        <v>0.23402496</v>
      </c>
      <c r="GP209">
        <v>0.23261778</v>
      </c>
      <c r="GQ209">
        <v>0.23130783999999999</v>
      </c>
      <c r="GR209">
        <v>0.22989746999999999</v>
      </c>
      <c r="GS209">
        <v>0.22854097000000001</v>
      </c>
      <c r="GT209">
        <v>0.22713896</v>
      </c>
    </row>
    <row r="210" spans="1:202">
      <c r="A210" t="s">
        <v>312</v>
      </c>
      <c r="CX210">
        <v>0.48684174000000002</v>
      </c>
      <c r="CY210">
        <v>0.48191258999999997</v>
      </c>
      <c r="CZ210">
        <v>0.48546273000000001</v>
      </c>
      <c r="DA210">
        <v>0.49084939999999999</v>
      </c>
      <c r="DB210">
        <v>0.48582230999999998</v>
      </c>
      <c r="DC210">
        <v>0.49386797999999998</v>
      </c>
      <c r="DD210">
        <v>0.48814453000000002</v>
      </c>
      <c r="DE210">
        <v>0.48841175999999997</v>
      </c>
      <c r="DF210">
        <v>0.49437341000000001</v>
      </c>
      <c r="DG210">
        <v>0.48786232000000002</v>
      </c>
      <c r="DH210">
        <v>0.48823475</v>
      </c>
      <c r="DI210">
        <v>0.48407677999999998</v>
      </c>
      <c r="DJ210">
        <v>0.48473168</v>
      </c>
      <c r="DK210">
        <v>0.47746971999999999</v>
      </c>
      <c r="DL210">
        <v>0.47382204</v>
      </c>
      <c r="DM210">
        <v>0.47569423999999999</v>
      </c>
      <c r="DN210">
        <v>0.46779573000000002</v>
      </c>
      <c r="DO210">
        <v>0.46705584999999999</v>
      </c>
      <c r="DP210">
        <v>0.45594557000000002</v>
      </c>
      <c r="DQ210">
        <v>0.43988304</v>
      </c>
      <c r="DR210">
        <v>0.45257180000000002</v>
      </c>
      <c r="DS210">
        <v>0.46584977999999999</v>
      </c>
      <c r="DT210">
        <v>0.46299298999999999</v>
      </c>
      <c r="DU210">
        <v>0.45009512000000002</v>
      </c>
      <c r="DV210">
        <v>0.44707131</v>
      </c>
      <c r="DW210">
        <v>0.44602124999999998</v>
      </c>
      <c r="DX210">
        <v>0.44467255</v>
      </c>
      <c r="DY210">
        <v>0.44315528999999998</v>
      </c>
      <c r="DZ210">
        <v>0.44182782999999998</v>
      </c>
      <c r="EA210">
        <v>0.44050518999999999</v>
      </c>
      <c r="EB210">
        <v>0.43928026999999997</v>
      </c>
      <c r="EC210">
        <v>0.43830174999999999</v>
      </c>
      <c r="ED210">
        <v>0.43741676000000002</v>
      </c>
      <c r="EE210">
        <v>0.43649465999999998</v>
      </c>
      <c r="EF210">
        <v>0.43569959000000003</v>
      </c>
      <c r="EG210">
        <v>0.43497133999999998</v>
      </c>
      <c r="EH210">
        <v>0.43410537999999999</v>
      </c>
      <c r="EI210">
        <v>0.4332705</v>
      </c>
      <c r="EJ210">
        <v>0.4325021</v>
      </c>
      <c r="EK210">
        <v>0.431529</v>
      </c>
      <c r="EL210">
        <v>0.43070320000000001</v>
      </c>
      <c r="EM210">
        <v>0.43000441</v>
      </c>
      <c r="EN210">
        <v>0.42946962</v>
      </c>
      <c r="EO210">
        <v>0.42896033</v>
      </c>
      <c r="EP210">
        <v>0.42843607</v>
      </c>
      <c r="EQ210">
        <v>0.42784995999999997</v>
      </c>
      <c r="ER210">
        <v>0.42710573000000002</v>
      </c>
      <c r="ES210">
        <v>0.42634631000000001</v>
      </c>
      <c r="ET210">
        <v>0.42560462999999998</v>
      </c>
      <c r="EU210">
        <v>0.42487299000000001</v>
      </c>
      <c r="EV210">
        <v>0.42431781000000002</v>
      </c>
      <c r="EW210">
        <v>0.42340043999999999</v>
      </c>
      <c r="EX210">
        <v>0.42256452999999999</v>
      </c>
      <c r="EY210">
        <v>0.42197407999999997</v>
      </c>
      <c r="EZ210">
        <v>0.42107791</v>
      </c>
      <c r="FA210">
        <v>0.42036092000000003</v>
      </c>
      <c r="FB210">
        <v>0.41938744</v>
      </c>
      <c r="FC210">
        <v>0.41856577</v>
      </c>
      <c r="FD210">
        <v>0.41762840000000001</v>
      </c>
      <c r="FE210">
        <v>0.41619252000000001</v>
      </c>
      <c r="FF210">
        <v>0.41475286</v>
      </c>
      <c r="FG210">
        <v>0.41355491999999999</v>
      </c>
      <c r="FH210">
        <v>0.41307405000000003</v>
      </c>
      <c r="FI210">
        <v>0.41344155999999999</v>
      </c>
      <c r="FJ210">
        <v>0.41353321999999998</v>
      </c>
      <c r="FK210">
        <v>0.41317372000000002</v>
      </c>
      <c r="FL210">
        <v>0.41286233999999999</v>
      </c>
      <c r="FM210">
        <v>0.41220020000000002</v>
      </c>
      <c r="FN210">
        <v>0.41140246000000003</v>
      </c>
      <c r="FO210">
        <v>0.41064603999999999</v>
      </c>
      <c r="FP210">
        <v>0.40990929999999998</v>
      </c>
      <c r="FQ210">
        <v>0.40871287000000001</v>
      </c>
      <c r="FR210">
        <v>0.40749182</v>
      </c>
      <c r="FS210">
        <v>0.40632277999999999</v>
      </c>
      <c r="FT210">
        <v>0.40494411000000002</v>
      </c>
      <c r="FU210">
        <v>0.40348434</v>
      </c>
      <c r="FV210">
        <v>0.40183222000000002</v>
      </c>
      <c r="FW210">
        <v>0.40037845</v>
      </c>
      <c r="FX210">
        <v>0.39879766</v>
      </c>
      <c r="FY210">
        <v>0.39734019999999998</v>
      </c>
      <c r="FZ210">
        <v>0.39586558999999999</v>
      </c>
      <c r="GA210">
        <v>0.39445839999999999</v>
      </c>
      <c r="GB210">
        <v>0.39319187</v>
      </c>
      <c r="GC210">
        <v>0.39165472000000001</v>
      </c>
      <c r="GD210">
        <v>0.39023770000000002</v>
      </c>
      <c r="GE210">
        <v>0.38876535000000001</v>
      </c>
      <c r="GF210">
        <v>0.38734290999999998</v>
      </c>
      <c r="GG210">
        <v>0.38608826000000002</v>
      </c>
      <c r="GH210">
        <v>0.38471703000000002</v>
      </c>
      <c r="GI210">
        <v>0.38315825999999997</v>
      </c>
      <c r="GJ210">
        <v>0.38175411999999997</v>
      </c>
      <c r="GK210">
        <v>0.38020443999999998</v>
      </c>
      <c r="GL210">
        <v>0.37847824000000002</v>
      </c>
      <c r="GM210">
        <v>0.37697973000000001</v>
      </c>
      <c r="GN210">
        <v>0.37525441999999998</v>
      </c>
      <c r="GO210">
        <v>0.37351055999999999</v>
      </c>
      <c r="GP210">
        <v>0.37195211</v>
      </c>
      <c r="GQ210">
        <v>0.37048152000000001</v>
      </c>
      <c r="GR210">
        <v>0.36893266000000002</v>
      </c>
      <c r="GS210">
        <v>0.36751319999999998</v>
      </c>
      <c r="GT210">
        <v>0.36614595</v>
      </c>
    </row>
    <row r="211" spans="1:202">
      <c r="A211" t="s">
        <v>417</v>
      </c>
      <c r="CE211">
        <v>43.6</v>
      </c>
      <c r="CF211">
        <v>43.2</v>
      </c>
      <c r="CG211">
        <v>42.5</v>
      </c>
      <c r="CH211">
        <v>41</v>
      </c>
      <c r="CI211">
        <v>39.6</v>
      </c>
      <c r="CJ211">
        <v>38.299999999999997</v>
      </c>
      <c r="CK211">
        <v>37.4</v>
      </c>
      <c r="CL211">
        <v>35.700000000000003</v>
      </c>
      <c r="CM211">
        <v>38.299999999999997</v>
      </c>
      <c r="CN211">
        <v>37.799999999999997</v>
      </c>
      <c r="CO211">
        <v>37.4</v>
      </c>
      <c r="CP211">
        <v>36.5</v>
      </c>
      <c r="CQ211">
        <v>35.6</v>
      </c>
      <c r="CR211">
        <v>34.299999999999997</v>
      </c>
      <c r="CS211">
        <v>32.799999999999997</v>
      </c>
      <c r="CT211">
        <v>31.3</v>
      </c>
      <c r="CU211">
        <v>31.1</v>
      </c>
      <c r="CV211">
        <v>31.3</v>
      </c>
      <c r="CW211">
        <v>30.3</v>
      </c>
      <c r="CX211">
        <v>29.1</v>
      </c>
      <c r="CY211">
        <v>28.3</v>
      </c>
      <c r="CZ211">
        <v>26.9</v>
      </c>
      <c r="DA211">
        <v>25.5</v>
      </c>
      <c r="DB211">
        <v>23.6</v>
      </c>
      <c r="DC211">
        <v>21.7</v>
      </c>
      <c r="DD211">
        <v>20.9</v>
      </c>
      <c r="DE211">
        <v>19.600000000000001</v>
      </c>
      <c r="DF211">
        <v>18.8</v>
      </c>
      <c r="DG211">
        <v>17.899999999999999</v>
      </c>
      <c r="DH211">
        <v>16.3</v>
      </c>
      <c r="DI211">
        <v>14.2</v>
      </c>
      <c r="DJ211">
        <v>13.3</v>
      </c>
      <c r="DK211">
        <v>11.7</v>
      </c>
      <c r="DL211">
        <v>11.2</v>
      </c>
      <c r="DM211">
        <v>10.8</v>
      </c>
      <c r="DN211">
        <v>10.5</v>
      </c>
      <c r="DO211">
        <v>9.6</v>
      </c>
      <c r="DP211">
        <v>8.9</v>
      </c>
      <c r="DQ211">
        <v>8.4</v>
      </c>
      <c r="EB211">
        <v>6.8</v>
      </c>
    </row>
    <row r="212" spans="1:202">
      <c r="A212" t="s">
        <v>432</v>
      </c>
      <c r="CN212">
        <v>0.60099999999999998</v>
      </c>
      <c r="CO212">
        <v>0.60399999999999998</v>
      </c>
      <c r="CP212">
        <v>0.60699999999999998</v>
      </c>
      <c r="CQ212">
        <v>0.61</v>
      </c>
      <c r="CR212">
        <v>0.61399999999999999</v>
      </c>
      <c r="CS212">
        <v>0.61899999999999999</v>
      </c>
      <c r="CT212">
        <v>0.624</v>
      </c>
      <c r="CU212">
        <v>0.629</v>
      </c>
      <c r="CV212">
        <v>0.63400000000000001</v>
      </c>
      <c r="CW212">
        <v>0.63900000000000001</v>
      </c>
      <c r="CX212">
        <v>0.64500000000000002</v>
      </c>
      <c r="CY212">
        <v>0.65</v>
      </c>
      <c r="CZ212">
        <v>0.65500000000000003</v>
      </c>
      <c r="DA212">
        <v>0.66</v>
      </c>
      <c r="DB212">
        <v>0.66600000000000004</v>
      </c>
      <c r="DC212">
        <v>0.67200000000000004</v>
      </c>
      <c r="DD212">
        <v>0.67900000000000005</v>
      </c>
      <c r="DE212">
        <v>0.68400000000000005</v>
      </c>
      <c r="DF212">
        <v>0.68799999999999994</v>
      </c>
      <c r="DG212">
        <v>0.69199999999999995</v>
      </c>
      <c r="DH212">
        <v>0.69699999999999995</v>
      </c>
      <c r="DI212">
        <v>0.70399999999999996</v>
      </c>
      <c r="DJ212">
        <v>0.70899999999999996</v>
      </c>
      <c r="DK212">
        <v>0.71399999999999997</v>
      </c>
      <c r="DL212">
        <v>0.72</v>
      </c>
      <c r="DM212">
        <v>0.72399999999999998</v>
      </c>
      <c r="DN212">
        <v>0.72899999999999998</v>
      </c>
      <c r="DO212">
        <v>0.73299999999999998</v>
      </c>
      <c r="DP212">
        <v>0.73599999999999999</v>
      </c>
      <c r="DQ212">
        <v>0.73899999999999999</v>
      </c>
      <c r="DR212">
        <v>0.73499999999999999</v>
      </c>
      <c r="DS212">
        <v>0.73199999999999998</v>
      </c>
    </row>
    <row r="213" spans="1:202">
      <c r="A213" s="38" t="s">
        <v>1</v>
      </c>
      <c r="AZ213">
        <v>2499322159</v>
      </c>
      <c r="BA213">
        <v>2543130382</v>
      </c>
      <c r="BB213">
        <v>2590270901</v>
      </c>
      <c r="BC213">
        <v>2640278797</v>
      </c>
      <c r="BD213">
        <v>2691979338</v>
      </c>
      <c r="BE213">
        <v>2746072140</v>
      </c>
      <c r="BF213">
        <v>2801002628</v>
      </c>
      <c r="BG213">
        <v>2857866857</v>
      </c>
      <c r="BH213">
        <v>2916108095</v>
      </c>
      <c r="BI213">
        <v>2970292188</v>
      </c>
      <c r="BJ213">
        <v>3019233433</v>
      </c>
      <c r="BK213">
        <v>3068370612</v>
      </c>
      <c r="BL213">
        <v>3126686742</v>
      </c>
      <c r="BM213">
        <v>3195779242</v>
      </c>
      <c r="BN213">
        <v>3267212339</v>
      </c>
      <c r="BO213">
        <v>3337111982</v>
      </c>
      <c r="BP213">
        <v>3406417035</v>
      </c>
      <c r="BQ213">
        <v>3475448166</v>
      </c>
      <c r="BR213">
        <v>3546810806</v>
      </c>
      <c r="BS213">
        <v>3620655272</v>
      </c>
      <c r="BT213">
        <v>3695390336</v>
      </c>
      <c r="BU213">
        <v>3770163091</v>
      </c>
      <c r="BV213">
        <v>3844800887</v>
      </c>
      <c r="BW213">
        <v>3920251502</v>
      </c>
      <c r="BX213">
        <v>3995517076</v>
      </c>
      <c r="BY213">
        <v>4069437229</v>
      </c>
      <c r="BZ213">
        <v>4142505884</v>
      </c>
      <c r="CA213">
        <v>4215772485</v>
      </c>
      <c r="CB213">
        <v>4289657710</v>
      </c>
      <c r="CC213">
        <v>4365582872</v>
      </c>
      <c r="CD213">
        <v>4444007708</v>
      </c>
      <c r="CE213">
        <v>4524627659</v>
      </c>
      <c r="CF213">
        <v>4607984869</v>
      </c>
      <c r="CG213">
        <v>4691884236</v>
      </c>
      <c r="CH213">
        <v>4775836074</v>
      </c>
      <c r="CI213">
        <v>4861730613</v>
      </c>
      <c r="CJ213">
        <v>4950063340</v>
      </c>
      <c r="CK213">
        <v>5040984498</v>
      </c>
      <c r="CL213">
        <v>5132293971</v>
      </c>
      <c r="CM213">
        <v>5223704306</v>
      </c>
      <c r="CN213">
        <v>5316175861</v>
      </c>
      <c r="CO213">
        <v>5406245865</v>
      </c>
      <c r="CP213">
        <v>5492686095</v>
      </c>
      <c r="CQ213">
        <v>5577433522</v>
      </c>
      <c r="CR213">
        <v>5660727994</v>
      </c>
      <c r="CS213">
        <v>5743219455</v>
      </c>
      <c r="CT213">
        <v>5825145298</v>
      </c>
      <c r="CU213">
        <v>5906481261</v>
      </c>
      <c r="CV213">
        <v>5987312479</v>
      </c>
      <c r="CW213">
        <v>6067758459</v>
      </c>
      <c r="CX213">
        <v>6148898977</v>
      </c>
      <c r="CY213">
        <v>6230746981</v>
      </c>
      <c r="CZ213">
        <v>6312407361</v>
      </c>
      <c r="DA213">
        <v>6393898365</v>
      </c>
      <c r="DB213">
        <v>6475751477</v>
      </c>
      <c r="DC213">
        <v>6558176119</v>
      </c>
      <c r="DD213">
        <v>6641416216</v>
      </c>
      <c r="DE213">
        <v>6725948545</v>
      </c>
      <c r="DF213">
        <v>6811597272</v>
      </c>
      <c r="DG213">
        <v>6898305911</v>
      </c>
      <c r="DH213">
        <v>6985603103</v>
      </c>
      <c r="DI213">
        <v>7073125423</v>
      </c>
      <c r="DJ213">
        <v>7161697923</v>
      </c>
      <c r="DK213">
        <v>7250593368</v>
      </c>
      <c r="DL213">
        <v>7339013420</v>
      </c>
      <c r="DM213">
        <v>7426597538</v>
      </c>
      <c r="DN213">
        <v>7513474235</v>
      </c>
      <c r="DO213">
        <v>7599822403</v>
      </c>
      <c r="DP213">
        <v>7683789831</v>
      </c>
      <c r="DQ213">
        <v>7764951032</v>
      </c>
      <c r="DR213">
        <v>7840952880</v>
      </c>
      <c r="DW213">
        <v>8148688886</v>
      </c>
      <c r="EB213">
        <v>8493559498</v>
      </c>
      <c r="EG213">
        <v>8813864864</v>
      </c>
      <c r="EL213">
        <v>9107338465</v>
      </c>
      <c r="EQ213">
        <v>9367894573</v>
      </c>
      <c r="EV213">
        <v>9590533019</v>
      </c>
      <c r="FA213">
        <v>9770981922</v>
      </c>
      <c r="FF213">
        <v>9912150373</v>
      </c>
      <c r="FK213">
        <v>10015060872</v>
      </c>
      <c r="FP213">
        <v>10085077295</v>
      </c>
      <c r="FU213">
        <v>10122583330</v>
      </c>
      <c r="FZ213">
        <v>10126808037</v>
      </c>
      <c r="GE213">
        <v>10100603375</v>
      </c>
      <c r="GJ213">
        <v>10049500710</v>
      </c>
      <c r="GO213">
        <v>9976250015</v>
      </c>
      <c r="GT213">
        <v>9881760122</v>
      </c>
    </row>
    <row r="214" spans="1:202">
      <c r="A214" s="38" t="s">
        <v>437</v>
      </c>
      <c r="AZ214">
        <v>167229405</v>
      </c>
      <c r="BA214">
        <v>174456976</v>
      </c>
      <c r="BB214">
        <v>181289119</v>
      </c>
      <c r="BC214">
        <v>188088641</v>
      </c>
      <c r="BD214">
        <v>193929427</v>
      </c>
      <c r="BE214">
        <v>199139777</v>
      </c>
      <c r="BF214">
        <v>203824109</v>
      </c>
      <c r="BG214">
        <v>208223271</v>
      </c>
      <c r="BH214">
        <v>212175687</v>
      </c>
      <c r="BI214">
        <v>213865991</v>
      </c>
      <c r="BJ214">
        <v>213290901</v>
      </c>
      <c r="BK214">
        <v>212559876</v>
      </c>
      <c r="BL214">
        <v>214568074</v>
      </c>
      <c r="BM214">
        <v>220978215</v>
      </c>
      <c r="BN214">
        <v>229359049</v>
      </c>
      <c r="BO214">
        <v>237394103</v>
      </c>
      <c r="BP214">
        <v>245068722</v>
      </c>
      <c r="BQ214">
        <v>250063560</v>
      </c>
      <c r="BR214">
        <v>252078461</v>
      </c>
      <c r="BS214">
        <v>254186146</v>
      </c>
      <c r="BT214">
        <v>257143976</v>
      </c>
      <c r="BU214">
        <v>260367336</v>
      </c>
      <c r="BV214">
        <v>263663788</v>
      </c>
      <c r="BW214">
        <v>265976947</v>
      </c>
      <c r="BX214">
        <v>266939781</v>
      </c>
      <c r="BY214">
        <v>266847078</v>
      </c>
      <c r="BZ214">
        <v>266095376</v>
      </c>
      <c r="CA214">
        <v>265347992</v>
      </c>
      <c r="CB214">
        <v>264751096</v>
      </c>
      <c r="CC214">
        <v>265335173</v>
      </c>
      <c r="CD214">
        <v>267666508</v>
      </c>
      <c r="CE214">
        <v>271438411</v>
      </c>
      <c r="CF214">
        <v>276743375</v>
      </c>
      <c r="CG214">
        <v>282322504</v>
      </c>
      <c r="CH214">
        <v>287073285</v>
      </c>
      <c r="CI214">
        <v>291549023</v>
      </c>
      <c r="CJ214">
        <v>296037233</v>
      </c>
      <c r="CK214">
        <v>300421959</v>
      </c>
      <c r="CL214">
        <v>304631081</v>
      </c>
      <c r="CM214">
        <v>308720577</v>
      </c>
      <c r="CN214">
        <v>312310030</v>
      </c>
      <c r="CO214">
        <v>313745372</v>
      </c>
      <c r="CP214">
        <v>312583933</v>
      </c>
      <c r="CQ214">
        <v>310640699</v>
      </c>
      <c r="CR214">
        <v>308155201</v>
      </c>
      <c r="CS214">
        <v>304867443</v>
      </c>
      <c r="CT214">
        <v>302236555</v>
      </c>
      <c r="CU214">
        <v>300845661</v>
      </c>
      <c r="CV214">
        <v>299873289</v>
      </c>
      <c r="CW214">
        <v>299285341</v>
      </c>
      <c r="CX214">
        <v>299390590</v>
      </c>
      <c r="CY214">
        <v>300151856</v>
      </c>
      <c r="CZ214">
        <v>301356315</v>
      </c>
      <c r="DA214">
        <v>302926273</v>
      </c>
      <c r="DB214">
        <v>304754893</v>
      </c>
      <c r="DC214">
        <v>306439138</v>
      </c>
      <c r="DD214">
        <v>308098443</v>
      </c>
      <c r="DE214">
        <v>310374090</v>
      </c>
      <c r="DF214">
        <v>313345123</v>
      </c>
      <c r="DG214">
        <v>316675963</v>
      </c>
      <c r="DH214">
        <v>319968431</v>
      </c>
      <c r="DI214">
        <v>323156528</v>
      </c>
      <c r="DJ214">
        <v>326412302</v>
      </c>
      <c r="DK214">
        <v>329218145</v>
      </c>
      <c r="DL214">
        <v>331256454</v>
      </c>
      <c r="DM214">
        <v>332742533</v>
      </c>
      <c r="DN214">
        <v>333893500</v>
      </c>
      <c r="DO214">
        <v>334426328</v>
      </c>
      <c r="DP214">
        <v>333798900</v>
      </c>
      <c r="DQ214">
        <v>332188829</v>
      </c>
      <c r="DR214">
        <v>329657805</v>
      </c>
      <c r="DW214">
        <v>315929288</v>
      </c>
      <c r="EB214">
        <v>315993387</v>
      </c>
      <c r="EG214">
        <v>317908338</v>
      </c>
      <c r="EL214">
        <v>319581896</v>
      </c>
      <c r="EQ214">
        <v>318323968</v>
      </c>
      <c r="EV214">
        <v>313771957</v>
      </c>
      <c r="FA214">
        <v>305810168</v>
      </c>
      <c r="FF214">
        <v>297916794</v>
      </c>
      <c r="FK214">
        <v>288859159</v>
      </c>
      <c r="FP214">
        <v>281016527</v>
      </c>
      <c r="FU214">
        <v>272472714</v>
      </c>
      <c r="FZ214">
        <v>262989356</v>
      </c>
      <c r="GE214">
        <v>253044603</v>
      </c>
      <c r="GJ214">
        <v>243363542</v>
      </c>
      <c r="GO214">
        <v>233720799</v>
      </c>
      <c r="GT214">
        <v>224970708</v>
      </c>
    </row>
    <row r="215" spans="1:202">
      <c r="A215" s="38" t="s">
        <v>438</v>
      </c>
      <c r="AZ215">
        <v>130816575</v>
      </c>
      <c r="BA215">
        <v>132699342</v>
      </c>
      <c r="BB215">
        <v>136303728</v>
      </c>
      <c r="BC215">
        <v>141134250</v>
      </c>
      <c r="BD215">
        <v>147323028</v>
      </c>
      <c r="BE215">
        <v>154806807</v>
      </c>
      <c r="BF215">
        <v>162184576</v>
      </c>
      <c r="BG215">
        <v>169203190</v>
      </c>
      <c r="BH215">
        <v>175417997</v>
      </c>
      <c r="BI215">
        <v>180953691</v>
      </c>
      <c r="BJ215">
        <v>186120894</v>
      </c>
      <c r="BK215">
        <v>190383413</v>
      </c>
      <c r="BL215">
        <v>194348953</v>
      </c>
      <c r="BM215">
        <v>197905214</v>
      </c>
      <c r="BN215">
        <v>199849153</v>
      </c>
      <c r="BO215">
        <v>200585332</v>
      </c>
      <c r="BP215">
        <v>201277634</v>
      </c>
      <c r="BQ215">
        <v>203697069</v>
      </c>
      <c r="BR215">
        <v>209822448</v>
      </c>
      <c r="BS215">
        <v>217992006</v>
      </c>
      <c r="BT215">
        <v>226032880</v>
      </c>
      <c r="BU215">
        <v>233736394</v>
      </c>
      <c r="BV215">
        <v>238797501</v>
      </c>
      <c r="BW215">
        <v>240902019</v>
      </c>
      <c r="BX215">
        <v>243070241</v>
      </c>
      <c r="BY215">
        <v>246155674</v>
      </c>
      <c r="BZ215">
        <v>249705875</v>
      </c>
      <c r="CA215">
        <v>253342701</v>
      </c>
      <c r="CB215">
        <v>255838351</v>
      </c>
      <c r="CC215">
        <v>257053367</v>
      </c>
      <c r="CD215">
        <v>257233424</v>
      </c>
      <c r="CE215">
        <v>256611935</v>
      </c>
      <c r="CF215">
        <v>255964938</v>
      </c>
      <c r="CG215">
        <v>255523424</v>
      </c>
      <c r="CH215">
        <v>256237813</v>
      </c>
      <c r="CI215">
        <v>258758824</v>
      </c>
      <c r="CJ215">
        <v>262795796</v>
      </c>
      <c r="CK215">
        <v>268282972</v>
      </c>
      <c r="CL215">
        <v>273969520</v>
      </c>
      <c r="CM215">
        <v>278798077</v>
      </c>
      <c r="CN215">
        <v>283282909</v>
      </c>
      <c r="CO215">
        <v>287818285</v>
      </c>
      <c r="CP215">
        <v>292367494</v>
      </c>
      <c r="CQ215">
        <v>296844966</v>
      </c>
      <c r="CR215">
        <v>301079522</v>
      </c>
      <c r="CS215">
        <v>304783579</v>
      </c>
      <c r="CT215">
        <v>306533736</v>
      </c>
      <c r="CU215">
        <v>305619301</v>
      </c>
      <c r="CV215">
        <v>303725451</v>
      </c>
      <c r="CW215">
        <v>301324398</v>
      </c>
      <c r="CX215">
        <v>298160508</v>
      </c>
      <c r="CY215">
        <v>295610318</v>
      </c>
      <c r="CZ215">
        <v>294378243</v>
      </c>
      <c r="DA215">
        <v>293690756</v>
      </c>
      <c r="DB215">
        <v>293382769</v>
      </c>
      <c r="DC215">
        <v>293755615</v>
      </c>
      <c r="DD215">
        <v>294788741</v>
      </c>
      <c r="DE215">
        <v>296120866</v>
      </c>
      <c r="DF215">
        <v>297758523</v>
      </c>
      <c r="DG215">
        <v>299704976</v>
      </c>
      <c r="DH215">
        <v>301576476</v>
      </c>
      <c r="DI215">
        <v>303494416</v>
      </c>
      <c r="DJ215">
        <v>306063673</v>
      </c>
      <c r="DK215">
        <v>309335417</v>
      </c>
      <c r="DL215">
        <v>312977242</v>
      </c>
      <c r="DM215">
        <v>316590551</v>
      </c>
      <c r="DN215">
        <v>320010349</v>
      </c>
      <c r="DO215">
        <v>323345639</v>
      </c>
      <c r="DP215">
        <v>326162189</v>
      </c>
      <c r="DQ215">
        <v>328256155</v>
      </c>
      <c r="DR215">
        <v>329850260</v>
      </c>
      <c r="DW215">
        <v>328343571</v>
      </c>
      <c r="EB215">
        <v>313195173</v>
      </c>
      <c r="EG215">
        <v>313370229</v>
      </c>
      <c r="EL215">
        <v>315448102</v>
      </c>
      <c r="EQ215">
        <v>317313473</v>
      </c>
      <c r="EV215">
        <v>316268683</v>
      </c>
      <c r="FA215">
        <v>311939209</v>
      </c>
      <c r="FF215">
        <v>304210468</v>
      </c>
      <c r="FK215">
        <v>296541871</v>
      </c>
      <c r="FP215">
        <v>287700578</v>
      </c>
      <c r="FU215">
        <v>280051145</v>
      </c>
      <c r="FZ215">
        <v>271663372</v>
      </c>
      <c r="GE215">
        <v>262309059</v>
      </c>
      <c r="GJ215">
        <v>252472267</v>
      </c>
      <c r="GO215">
        <v>242882364</v>
      </c>
      <c r="GT215">
        <v>233316932</v>
      </c>
    </row>
    <row r="216" spans="1:202">
      <c r="A216" s="38" t="s">
        <v>439</v>
      </c>
      <c r="AZ216">
        <v>125967993</v>
      </c>
      <c r="BA216">
        <v>126430779</v>
      </c>
      <c r="BB216">
        <v>126612301</v>
      </c>
      <c r="BC216">
        <v>126694814</v>
      </c>
      <c r="BD216">
        <v>127176485</v>
      </c>
      <c r="BE216">
        <v>128156147</v>
      </c>
      <c r="BF216">
        <v>130118939</v>
      </c>
      <c r="BG216">
        <v>133799209</v>
      </c>
      <c r="BH216">
        <v>139192662</v>
      </c>
      <c r="BI216">
        <v>145615265</v>
      </c>
      <c r="BJ216">
        <v>152569297</v>
      </c>
      <c r="BK216">
        <v>159303286</v>
      </c>
      <c r="BL216">
        <v>165562155</v>
      </c>
      <c r="BM216">
        <v>171578736</v>
      </c>
      <c r="BN216">
        <v>177233388</v>
      </c>
      <c r="BO216">
        <v>182579380</v>
      </c>
      <c r="BP216">
        <v>187167837</v>
      </c>
      <c r="BQ216">
        <v>191328720</v>
      </c>
      <c r="BR216">
        <v>194995014</v>
      </c>
      <c r="BS216">
        <v>197053418</v>
      </c>
      <c r="BT216">
        <v>197805854</v>
      </c>
      <c r="BU216">
        <v>198464243</v>
      </c>
      <c r="BV216">
        <v>200887847</v>
      </c>
      <c r="BW216">
        <v>207008902</v>
      </c>
      <c r="BX216">
        <v>215156139</v>
      </c>
      <c r="BY216">
        <v>223100472</v>
      </c>
      <c r="BZ216">
        <v>230679021</v>
      </c>
      <c r="CA216">
        <v>235722535</v>
      </c>
      <c r="CB216">
        <v>237888582</v>
      </c>
      <c r="CC216">
        <v>240106858</v>
      </c>
      <c r="CD216">
        <v>243202201</v>
      </c>
      <c r="CE216">
        <v>246756685</v>
      </c>
      <c r="CF216">
        <v>250480679</v>
      </c>
      <c r="CG216">
        <v>253114479</v>
      </c>
      <c r="CH216">
        <v>254421135</v>
      </c>
      <c r="CI216">
        <v>254653036</v>
      </c>
      <c r="CJ216">
        <v>254058212</v>
      </c>
      <c r="CK216">
        <v>253407075</v>
      </c>
      <c r="CL216">
        <v>253013163</v>
      </c>
      <c r="CM216">
        <v>253837172</v>
      </c>
      <c r="CN216">
        <v>256425363</v>
      </c>
      <c r="CO216">
        <v>260494027</v>
      </c>
      <c r="CP216">
        <v>266088333</v>
      </c>
      <c r="CQ216">
        <v>271976130</v>
      </c>
      <c r="CR216">
        <v>276921356</v>
      </c>
      <c r="CS216">
        <v>281536258</v>
      </c>
      <c r="CT216">
        <v>286258161</v>
      </c>
      <c r="CU216">
        <v>290804693</v>
      </c>
      <c r="CV216">
        <v>295139294</v>
      </c>
      <c r="CW216">
        <v>299366126</v>
      </c>
      <c r="CX216">
        <v>303114668</v>
      </c>
      <c r="CY216">
        <v>304845556</v>
      </c>
      <c r="CZ216">
        <v>304008410</v>
      </c>
      <c r="DA216">
        <v>302262839</v>
      </c>
      <c r="DB216">
        <v>299982767</v>
      </c>
      <c r="DC216">
        <v>296942565</v>
      </c>
      <c r="DD216">
        <v>294509977</v>
      </c>
      <c r="DE216">
        <v>293295280</v>
      </c>
      <c r="DF216">
        <v>292565012</v>
      </c>
      <c r="DG216">
        <v>292239003</v>
      </c>
      <c r="DH216">
        <v>292592508</v>
      </c>
      <c r="DI216">
        <v>293602094</v>
      </c>
      <c r="DJ216">
        <v>294958768</v>
      </c>
      <c r="DK216">
        <v>296653880</v>
      </c>
      <c r="DL216">
        <v>298687428</v>
      </c>
      <c r="DM216">
        <v>300669877</v>
      </c>
      <c r="DN216">
        <v>302705248</v>
      </c>
      <c r="DO216">
        <v>305384338</v>
      </c>
      <c r="DP216">
        <v>308690709</v>
      </c>
      <c r="DQ216">
        <v>312295931</v>
      </c>
      <c r="DR216">
        <v>315818337</v>
      </c>
      <c r="DW216">
        <v>327733078</v>
      </c>
      <c r="EB216">
        <v>327129433</v>
      </c>
      <c r="EG216">
        <v>312038433</v>
      </c>
      <c r="EL216">
        <v>312271927</v>
      </c>
      <c r="EQ216">
        <v>314422533</v>
      </c>
      <c r="EV216">
        <v>316370199</v>
      </c>
      <c r="FA216">
        <v>315418264</v>
      </c>
      <c r="FF216">
        <v>311187880</v>
      </c>
      <c r="FK216">
        <v>303563433</v>
      </c>
      <c r="FP216">
        <v>295992928</v>
      </c>
      <c r="FU216">
        <v>287239082</v>
      </c>
      <c r="FZ216">
        <v>279660200</v>
      </c>
      <c r="GE216">
        <v>271333279</v>
      </c>
      <c r="GJ216">
        <v>262031631</v>
      </c>
      <c r="GO216">
        <v>252240102</v>
      </c>
      <c r="GT216">
        <v>242688472</v>
      </c>
    </row>
    <row r="217" spans="1:202">
      <c r="A217" s="38" t="s">
        <v>440</v>
      </c>
      <c r="AZ217">
        <v>116660508</v>
      </c>
      <c r="BA217">
        <v>118166701</v>
      </c>
      <c r="BB217">
        <v>120029351</v>
      </c>
      <c r="BC217">
        <v>121784855</v>
      </c>
      <c r="BD217">
        <v>122995875</v>
      </c>
      <c r="BE217">
        <v>123761261</v>
      </c>
      <c r="BF217">
        <v>124269472</v>
      </c>
      <c r="BG217">
        <v>124456483</v>
      </c>
      <c r="BH217">
        <v>124771628</v>
      </c>
      <c r="BI217">
        <v>125386900</v>
      </c>
      <c r="BJ217">
        <v>126100187</v>
      </c>
      <c r="BK217">
        <v>127944507</v>
      </c>
      <c r="BL217">
        <v>131795693</v>
      </c>
      <c r="BM217">
        <v>137051679</v>
      </c>
      <c r="BN217">
        <v>143183427</v>
      </c>
      <c r="BO217">
        <v>150156727</v>
      </c>
      <c r="BP217">
        <v>156988348</v>
      </c>
      <c r="BQ217">
        <v>163290057</v>
      </c>
      <c r="BR217">
        <v>169351705</v>
      </c>
      <c r="BS217">
        <v>175083530</v>
      </c>
      <c r="BT217">
        <v>180526981</v>
      </c>
      <c r="BU217">
        <v>185137875</v>
      </c>
      <c r="BV217">
        <v>189191035</v>
      </c>
      <c r="BW217">
        <v>192768564</v>
      </c>
      <c r="BX217">
        <v>194758452</v>
      </c>
      <c r="BY217">
        <v>195516019</v>
      </c>
      <c r="BZ217">
        <v>196198182</v>
      </c>
      <c r="CA217">
        <v>198611275</v>
      </c>
      <c r="CB217">
        <v>204684291</v>
      </c>
      <c r="CC217">
        <v>212746332</v>
      </c>
      <c r="CD217">
        <v>220712703</v>
      </c>
      <c r="CE217">
        <v>228405767</v>
      </c>
      <c r="CF217">
        <v>233589778</v>
      </c>
      <c r="CG217">
        <v>235944041</v>
      </c>
      <c r="CH217">
        <v>238396647</v>
      </c>
      <c r="CI217">
        <v>241779487</v>
      </c>
      <c r="CJ217">
        <v>245526984</v>
      </c>
      <c r="CK217">
        <v>249271199</v>
      </c>
      <c r="CL217">
        <v>251910316</v>
      </c>
      <c r="CM217">
        <v>253175755</v>
      </c>
      <c r="CN217">
        <v>253278209</v>
      </c>
      <c r="CO217">
        <v>252515715</v>
      </c>
      <c r="CP217">
        <v>251729973</v>
      </c>
      <c r="CQ217">
        <v>251258180</v>
      </c>
      <c r="CR217">
        <v>252062707</v>
      </c>
      <c r="CS217">
        <v>254802663</v>
      </c>
      <c r="CT217">
        <v>259104781</v>
      </c>
      <c r="CU217">
        <v>264785611</v>
      </c>
      <c r="CV217">
        <v>270635175</v>
      </c>
      <c r="CW217">
        <v>275627235</v>
      </c>
      <c r="CX217">
        <v>280249751</v>
      </c>
      <c r="CY217">
        <v>284822041</v>
      </c>
      <c r="CZ217">
        <v>289224152</v>
      </c>
      <c r="DA217">
        <v>293465812</v>
      </c>
      <c r="DB217">
        <v>297659482</v>
      </c>
      <c r="DC217">
        <v>301490104</v>
      </c>
      <c r="DD217">
        <v>303370473</v>
      </c>
      <c r="DE217">
        <v>302615406</v>
      </c>
      <c r="DF217">
        <v>300865366</v>
      </c>
      <c r="DG217">
        <v>298572716</v>
      </c>
      <c r="DH217">
        <v>295521730</v>
      </c>
      <c r="DI217">
        <v>293034832</v>
      </c>
      <c r="DJ217">
        <v>291758167</v>
      </c>
      <c r="DK217">
        <v>291012014</v>
      </c>
      <c r="DL217">
        <v>290774027</v>
      </c>
      <c r="DM217">
        <v>291282876</v>
      </c>
      <c r="DN217">
        <v>292419629</v>
      </c>
      <c r="DO217">
        <v>293877556</v>
      </c>
      <c r="DP217">
        <v>295641078</v>
      </c>
      <c r="DQ217">
        <v>297693795</v>
      </c>
      <c r="DR217">
        <v>299676789</v>
      </c>
      <c r="DW217">
        <v>312801943</v>
      </c>
      <c r="EB217">
        <v>326598270</v>
      </c>
      <c r="EG217">
        <v>326042615</v>
      </c>
      <c r="EL217">
        <v>311020940</v>
      </c>
      <c r="EQ217">
        <v>311315683</v>
      </c>
      <c r="EV217">
        <v>313533701</v>
      </c>
      <c r="FA217">
        <v>315553087</v>
      </c>
      <c r="FF217">
        <v>314680014</v>
      </c>
      <c r="FK217">
        <v>310532813</v>
      </c>
      <c r="FP217">
        <v>302992058</v>
      </c>
      <c r="FU217">
        <v>295497144</v>
      </c>
      <c r="FZ217">
        <v>286811933</v>
      </c>
      <c r="GE217">
        <v>279295424</v>
      </c>
      <c r="GJ217">
        <v>271022377</v>
      </c>
      <c r="GO217">
        <v>261767884</v>
      </c>
      <c r="GT217">
        <v>252017587</v>
      </c>
    </row>
    <row r="218" spans="1:202">
      <c r="A218" s="38" t="s">
        <v>441</v>
      </c>
      <c r="AZ218">
        <v>109095897</v>
      </c>
      <c r="BA218">
        <v>110221342</v>
      </c>
      <c r="BB218">
        <v>111022836</v>
      </c>
      <c r="BC218">
        <v>111771654</v>
      </c>
      <c r="BD218">
        <v>112723209</v>
      </c>
      <c r="BE218">
        <v>113924367</v>
      </c>
      <c r="BF218">
        <v>115514600</v>
      </c>
      <c r="BG218">
        <v>117418610</v>
      </c>
      <c r="BH218">
        <v>118966911</v>
      </c>
      <c r="BI218">
        <v>120195243</v>
      </c>
      <c r="BJ218">
        <v>121399712</v>
      </c>
      <c r="BK218">
        <v>122340386</v>
      </c>
      <c r="BL218">
        <v>122790958</v>
      </c>
      <c r="BM218">
        <v>122894837</v>
      </c>
      <c r="BN218">
        <v>123243289</v>
      </c>
      <c r="BO218">
        <v>123988757</v>
      </c>
      <c r="BP218">
        <v>125880249</v>
      </c>
      <c r="BQ218">
        <v>129758845</v>
      </c>
      <c r="BR218">
        <v>135017801</v>
      </c>
      <c r="BS218">
        <v>141116604</v>
      </c>
      <c r="BT218">
        <v>148076902</v>
      </c>
      <c r="BU218">
        <v>154854263</v>
      </c>
      <c r="BV218">
        <v>161022274</v>
      </c>
      <c r="BW218">
        <v>166950403</v>
      </c>
      <c r="BX218">
        <v>172600310</v>
      </c>
      <c r="BY218">
        <v>177974263</v>
      </c>
      <c r="BZ218">
        <v>182605741</v>
      </c>
      <c r="CA218">
        <v>186804315</v>
      </c>
      <c r="CB218">
        <v>190560408</v>
      </c>
      <c r="CC218">
        <v>192742676</v>
      </c>
      <c r="CD218">
        <v>193682456</v>
      </c>
      <c r="CE218">
        <v>194568239</v>
      </c>
      <c r="CF218">
        <v>197112167</v>
      </c>
      <c r="CG218">
        <v>203194182</v>
      </c>
      <c r="CH218">
        <v>211235636</v>
      </c>
      <c r="CI218">
        <v>219175286</v>
      </c>
      <c r="CJ218">
        <v>226822350</v>
      </c>
      <c r="CK218">
        <v>231977551</v>
      </c>
      <c r="CL218">
        <v>234359856</v>
      </c>
      <c r="CM218">
        <v>236810082</v>
      </c>
      <c r="CN218">
        <v>240141737</v>
      </c>
      <c r="CO218">
        <v>243823030</v>
      </c>
      <c r="CP218">
        <v>247407302</v>
      </c>
      <c r="CQ218">
        <v>249746568</v>
      </c>
      <c r="CR218">
        <v>250767710</v>
      </c>
      <c r="CS218">
        <v>250767741</v>
      </c>
      <c r="CT218">
        <v>250035696</v>
      </c>
      <c r="CU218">
        <v>249376531</v>
      </c>
      <c r="CV218">
        <v>249050288</v>
      </c>
      <c r="CW218">
        <v>249986834</v>
      </c>
      <c r="CX218">
        <v>252858696</v>
      </c>
      <c r="CY218">
        <v>257256760</v>
      </c>
      <c r="CZ218">
        <v>262877847</v>
      </c>
      <c r="DA218">
        <v>268564222</v>
      </c>
      <c r="DB218">
        <v>273350055</v>
      </c>
      <c r="DC218">
        <v>277783585</v>
      </c>
      <c r="DD218">
        <v>282267502</v>
      </c>
      <c r="DE218">
        <v>286677008</v>
      </c>
      <c r="DF218">
        <v>290973373</v>
      </c>
      <c r="DG218">
        <v>295246521</v>
      </c>
      <c r="DH218">
        <v>299171764</v>
      </c>
      <c r="DI218">
        <v>301129737</v>
      </c>
      <c r="DJ218">
        <v>300413160</v>
      </c>
      <c r="DK218">
        <v>298643844</v>
      </c>
      <c r="DL218">
        <v>296243861</v>
      </c>
      <c r="DM218">
        <v>293038947</v>
      </c>
      <c r="DN218">
        <v>290581061</v>
      </c>
      <c r="DO218">
        <v>289541670</v>
      </c>
      <c r="DP218">
        <v>289068827</v>
      </c>
      <c r="DQ218">
        <v>289031983</v>
      </c>
      <c r="DR218">
        <v>289690825</v>
      </c>
      <c r="DW218">
        <v>297143424</v>
      </c>
      <c r="EB218">
        <v>311304796</v>
      </c>
      <c r="EG218">
        <v>325128278</v>
      </c>
      <c r="EL218">
        <v>324642674</v>
      </c>
      <c r="EQ218">
        <v>309724238</v>
      </c>
      <c r="EV218">
        <v>310099393</v>
      </c>
      <c r="FA218">
        <v>312401802</v>
      </c>
      <c r="FF218">
        <v>314512566</v>
      </c>
      <c r="FK218">
        <v>313740128</v>
      </c>
      <c r="FP218">
        <v>309697039</v>
      </c>
      <c r="FU218">
        <v>302258929</v>
      </c>
      <c r="FZ218">
        <v>294860351</v>
      </c>
      <c r="GE218">
        <v>286267694</v>
      </c>
      <c r="GJ218">
        <v>278833709</v>
      </c>
      <c r="GO218">
        <v>270634606</v>
      </c>
      <c r="GT218">
        <v>261446691</v>
      </c>
    </row>
    <row r="219" spans="1:202">
      <c r="A219" s="38" t="s">
        <v>442</v>
      </c>
      <c r="AZ219">
        <v>97667088</v>
      </c>
      <c r="BA219">
        <v>99505513</v>
      </c>
      <c r="BB219">
        <v>101401317</v>
      </c>
      <c r="BC219">
        <v>103227549</v>
      </c>
      <c r="BD219">
        <v>104782624</v>
      </c>
      <c r="BE219">
        <v>106233862</v>
      </c>
      <c r="BF219">
        <v>107426556</v>
      </c>
      <c r="BG219">
        <v>108292811</v>
      </c>
      <c r="BH219">
        <v>109139629</v>
      </c>
      <c r="BI219">
        <v>110079967</v>
      </c>
      <c r="BJ219">
        <v>111038507</v>
      </c>
      <c r="BK219">
        <v>112455526</v>
      </c>
      <c r="BL219">
        <v>114264147</v>
      </c>
      <c r="BM219">
        <v>116067386</v>
      </c>
      <c r="BN219">
        <v>117701121</v>
      </c>
      <c r="BO219">
        <v>119017210</v>
      </c>
      <c r="BP219">
        <v>120018780</v>
      </c>
      <c r="BQ219">
        <v>120489282</v>
      </c>
      <c r="BR219">
        <v>120610881</v>
      </c>
      <c r="BS219">
        <v>120972027</v>
      </c>
      <c r="BT219">
        <v>121719172</v>
      </c>
      <c r="BU219">
        <v>123605310</v>
      </c>
      <c r="BV219">
        <v>127446235</v>
      </c>
      <c r="BW219">
        <v>132641807</v>
      </c>
      <c r="BX219">
        <v>138640259</v>
      </c>
      <c r="BY219">
        <v>145531329</v>
      </c>
      <c r="BZ219">
        <v>152323285</v>
      </c>
      <c r="CA219">
        <v>158586497</v>
      </c>
      <c r="CB219">
        <v>164655019</v>
      </c>
      <c r="CC219">
        <v>170491367</v>
      </c>
      <c r="CD219">
        <v>176094712</v>
      </c>
      <c r="CE219">
        <v>180937097</v>
      </c>
      <c r="CF219">
        <v>185265038</v>
      </c>
      <c r="CG219">
        <v>189065307</v>
      </c>
      <c r="CH219">
        <v>191202911</v>
      </c>
      <c r="CI219">
        <v>192081872</v>
      </c>
      <c r="CJ219">
        <v>192898674</v>
      </c>
      <c r="CK219">
        <v>195328595</v>
      </c>
      <c r="CL219">
        <v>201314519</v>
      </c>
      <c r="CM219">
        <v>209249751</v>
      </c>
      <c r="CN219">
        <v>217167554</v>
      </c>
      <c r="CO219">
        <v>224855189</v>
      </c>
      <c r="CP219">
        <v>229957624</v>
      </c>
      <c r="CQ219">
        <v>232189009</v>
      </c>
      <c r="CR219">
        <v>234538854</v>
      </c>
      <c r="CS219">
        <v>237789141</v>
      </c>
      <c r="CT219">
        <v>241354991</v>
      </c>
      <c r="CU219">
        <v>244935000</v>
      </c>
      <c r="CV219">
        <v>247359750</v>
      </c>
      <c r="CW219">
        <v>248382332</v>
      </c>
      <c r="CX219">
        <v>248340799</v>
      </c>
      <c r="CY219">
        <v>247633948</v>
      </c>
      <c r="CZ219">
        <v>246969022</v>
      </c>
      <c r="DA219">
        <v>246630011</v>
      </c>
      <c r="DB219">
        <v>247583652</v>
      </c>
      <c r="DC219">
        <v>250412234</v>
      </c>
      <c r="DD219">
        <v>254702714</v>
      </c>
      <c r="DE219">
        <v>260271853</v>
      </c>
      <c r="DF219">
        <v>265958883</v>
      </c>
      <c r="DG219">
        <v>270781898</v>
      </c>
      <c r="DH219">
        <v>275320046</v>
      </c>
      <c r="DI219">
        <v>279840510</v>
      </c>
      <c r="DJ219">
        <v>284180434</v>
      </c>
      <c r="DK219">
        <v>288414844</v>
      </c>
      <c r="DL219">
        <v>292635121</v>
      </c>
      <c r="DM219">
        <v>296514757</v>
      </c>
      <c r="DN219">
        <v>298536405</v>
      </c>
      <c r="DO219">
        <v>297956774</v>
      </c>
      <c r="DP219">
        <v>296331121</v>
      </c>
      <c r="DQ219">
        <v>294153039</v>
      </c>
      <c r="DR219">
        <v>291226970</v>
      </c>
      <c r="DW219">
        <v>287244074</v>
      </c>
      <c r="EB219">
        <v>295474020</v>
      </c>
      <c r="EG219">
        <v>309632699</v>
      </c>
      <c r="EL219">
        <v>323483807</v>
      </c>
      <c r="EQ219">
        <v>323079953</v>
      </c>
      <c r="EV219">
        <v>308276869</v>
      </c>
      <c r="FA219">
        <v>308737385</v>
      </c>
      <c r="FF219">
        <v>311132423</v>
      </c>
      <c r="FK219">
        <v>313344703</v>
      </c>
      <c r="FP219">
        <v>312683193</v>
      </c>
      <c r="FU219">
        <v>308753238</v>
      </c>
      <c r="FZ219">
        <v>301430603</v>
      </c>
      <c r="GE219">
        <v>294140654</v>
      </c>
      <c r="GJ219">
        <v>285650979</v>
      </c>
      <c r="GO219">
        <v>278309008</v>
      </c>
      <c r="GT219">
        <v>270194079</v>
      </c>
    </row>
    <row r="220" spans="1:202">
      <c r="A220" s="38" t="s">
        <v>443</v>
      </c>
      <c r="AZ220">
        <v>82240641</v>
      </c>
      <c r="BA220">
        <v>84135464</v>
      </c>
      <c r="BB220">
        <v>86593610</v>
      </c>
      <c r="BC220">
        <v>89662966</v>
      </c>
      <c r="BD220">
        <v>92668563</v>
      </c>
      <c r="BE220">
        <v>94884291</v>
      </c>
      <c r="BF220">
        <v>96730814</v>
      </c>
      <c r="BG220">
        <v>98682952</v>
      </c>
      <c r="BH220">
        <v>100505043</v>
      </c>
      <c r="BI220">
        <v>101997008</v>
      </c>
      <c r="BJ220">
        <v>103409174</v>
      </c>
      <c r="BK220">
        <v>104586928</v>
      </c>
      <c r="BL220">
        <v>105618609</v>
      </c>
      <c r="BM220">
        <v>106561439</v>
      </c>
      <c r="BN220">
        <v>107401648</v>
      </c>
      <c r="BO220">
        <v>108443293</v>
      </c>
      <c r="BP220">
        <v>109930291</v>
      </c>
      <c r="BQ220">
        <v>111752596</v>
      </c>
      <c r="BR220">
        <v>113566138</v>
      </c>
      <c r="BS220">
        <v>115222167</v>
      </c>
      <c r="BT220">
        <v>116563314</v>
      </c>
      <c r="BU220">
        <v>117573960</v>
      </c>
      <c r="BV220">
        <v>118069541</v>
      </c>
      <c r="BW220">
        <v>118227568</v>
      </c>
      <c r="BX220">
        <v>118640700</v>
      </c>
      <c r="BY220">
        <v>119416082</v>
      </c>
      <c r="BZ220">
        <v>121320637</v>
      </c>
      <c r="CA220">
        <v>125230749</v>
      </c>
      <c r="CB220">
        <v>130519845</v>
      </c>
      <c r="CC220">
        <v>136626583</v>
      </c>
      <c r="CD220">
        <v>143641041</v>
      </c>
      <c r="CE220">
        <v>150585351</v>
      </c>
      <c r="CF220">
        <v>156984238</v>
      </c>
      <c r="CG220">
        <v>163107654</v>
      </c>
      <c r="CH220">
        <v>168939418</v>
      </c>
      <c r="CI220">
        <v>174485494</v>
      </c>
      <c r="CJ220">
        <v>179238486</v>
      </c>
      <c r="CK220">
        <v>183452035</v>
      </c>
      <c r="CL220">
        <v>187156256</v>
      </c>
      <c r="CM220">
        <v>189279576</v>
      </c>
      <c r="CN220">
        <v>190241845</v>
      </c>
      <c r="CO220">
        <v>191181180</v>
      </c>
      <c r="CP220">
        <v>193655065</v>
      </c>
      <c r="CQ220">
        <v>199591755</v>
      </c>
      <c r="CR220">
        <v>207499219</v>
      </c>
      <c r="CS220">
        <v>215276123</v>
      </c>
      <c r="CT220">
        <v>222709310</v>
      </c>
      <c r="CU220">
        <v>227692328</v>
      </c>
      <c r="CV220">
        <v>229925424</v>
      </c>
      <c r="CW220">
        <v>232198915</v>
      </c>
      <c r="CX220">
        <v>235353584</v>
      </c>
      <c r="CY220">
        <v>238938487</v>
      </c>
      <c r="CZ220">
        <v>242524223</v>
      </c>
      <c r="DA220">
        <v>244899213</v>
      </c>
      <c r="DB220">
        <v>245880220</v>
      </c>
      <c r="DC220">
        <v>245777786</v>
      </c>
      <c r="DD220">
        <v>245016628</v>
      </c>
      <c r="DE220">
        <v>244399848</v>
      </c>
      <c r="DF220">
        <v>244128598</v>
      </c>
      <c r="DG220">
        <v>245112823</v>
      </c>
      <c r="DH220">
        <v>247955203</v>
      </c>
      <c r="DI220">
        <v>252191709</v>
      </c>
      <c r="DJ220">
        <v>257686413</v>
      </c>
      <c r="DK220">
        <v>263337497</v>
      </c>
      <c r="DL220">
        <v>268071586</v>
      </c>
      <c r="DM220">
        <v>272470702</v>
      </c>
      <c r="DN220">
        <v>277005134</v>
      </c>
      <c r="DO220">
        <v>281520297</v>
      </c>
      <c r="DP220">
        <v>285966211</v>
      </c>
      <c r="DQ220">
        <v>290420740</v>
      </c>
      <c r="DR220">
        <v>294489245</v>
      </c>
      <c r="DW220">
        <v>290789939</v>
      </c>
      <c r="EB220">
        <v>285398421</v>
      </c>
      <c r="EG220">
        <v>293618900</v>
      </c>
      <c r="EL220">
        <v>307775483</v>
      </c>
      <c r="EQ220">
        <v>321664345</v>
      </c>
      <c r="EV220">
        <v>321354241</v>
      </c>
      <c r="FA220">
        <v>306677348</v>
      </c>
      <c r="FF220">
        <v>307235301</v>
      </c>
      <c r="FK220">
        <v>309735941</v>
      </c>
      <c r="FP220">
        <v>312063842</v>
      </c>
      <c r="FU220">
        <v>311526039</v>
      </c>
      <c r="FZ220">
        <v>307724028</v>
      </c>
      <c r="GE220">
        <v>300529834</v>
      </c>
      <c r="GJ220">
        <v>293358033</v>
      </c>
      <c r="GO220">
        <v>284980587</v>
      </c>
      <c r="GT220">
        <v>277740544</v>
      </c>
    </row>
    <row r="221" spans="1:202">
      <c r="A221" s="38" t="s">
        <v>444</v>
      </c>
      <c r="AZ221">
        <v>80666408</v>
      </c>
      <c r="BA221">
        <v>80620947</v>
      </c>
      <c r="BB221">
        <v>80063375</v>
      </c>
      <c r="BC221">
        <v>79170671</v>
      </c>
      <c r="BD221">
        <v>78708101</v>
      </c>
      <c r="BE221">
        <v>79589313</v>
      </c>
      <c r="BF221">
        <v>81553378</v>
      </c>
      <c r="BG221">
        <v>84043702</v>
      </c>
      <c r="BH221">
        <v>86996844</v>
      </c>
      <c r="BI221">
        <v>89909588</v>
      </c>
      <c r="BJ221">
        <v>92158925</v>
      </c>
      <c r="BK221">
        <v>94118360</v>
      </c>
      <c r="BL221">
        <v>96072037</v>
      </c>
      <c r="BM221">
        <v>97792202</v>
      </c>
      <c r="BN221">
        <v>99315238</v>
      </c>
      <c r="BO221">
        <v>100776981</v>
      </c>
      <c r="BP221">
        <v>102004440</v>
      </c>
      <c r="BQ221">
        <v>103051476</v>
      </c>
      <c r="BR221">
        <v>103978150</v>
      </c>
      <c r="BS221">
        <v>104780631</v>
      </c>
      <c r="BT221">
        <v>105784851</v>
      </c>
      <c r="BU221">
        <v>107304314</v>
      </c>
      <c r="BV221">
        <v>109192085</v>
      </c>
      <c r="BW221">
        <v>111066739</v>
      </c>
      <c r="BX221">
        <v>112784314</v>
      </c>
      <c r="BY221">
        <v>114180280</v>
      </c>
      <c r="BZ221">
        <v>115214061</v>
      </c>
      <c r="CA221">
        <v>115704880</v>
      </c>
      <c r="CB221">
        <v>115853816</v>
      </c>
      <c r="CC221">
        <v>116270632</v>
      </c>
      <c r="CD221">
        <v>117093359</v>
      </c>
      <c r="CE221">
        <v>119091177</v>
      </c>
      <c r="CF221">
        <v>123065508</v>
      </c>
      <c r="CG221">
        <v>128401496</v>
      </c>
      <c r="CH221">
        <v>134575131</v>
      </c>
      <c r="CI221">
        <v>141665236</v>
      </c>
      <c r="CJ221">
        <v>148632921</v>
      </c>
      <c r="CK221">
        <v>155019936</v>
      </c>
      <c r="CL221">
        <v>161113320</v>
      </c>
      <c r="CM221">
        <v>166869177</v>
      </c>
      <c r="CN221">
        <v>172366495</v>
      </c>
      <c r="CO221">
        <v>177110829</v>
      </c>
      <c r="CP221">
        <v>181328209</v>
      </c>
      <c r="CQ221">
        <v>185045771</v>
      </c>
      <c r="CR221">
        <v>187228625</v>
      </c>
      <c r="CS221">
        <v>188189731</v>
      </c>
      <c r="CT221">
        <v>188988928</v>
      </c>
      <c r="CU221">
        <v>191340924</v>
      </c>
      <c r="CV221">
        <v>197235742</v>
      </c>
      <c r="CW221">
        <v>205066377</v>
      </c>
      <c r="CX221">
        <v>212731253</v>
      </c>
      <c r="CY221">
        <v>220116297</v>
      </c>
      <c r="CZ221">
        <v>225074968</v>
      </c>
      <c r="DA221">
        <v>227262653</v>
      </c>
      <c r="DB221">
        <v>229511973</v>
      </c>
      <c r="DC221">
        <v>232633492</v>
      </c>
      <c r="DD221">
        <v>236150872</v>
      </c>
      <c r="DE221">
        <v>239697154</v>
      </c>
      <c r="DF221">
        <v>242070312</v>
      </c>
      <c r="DG221">
        <v>243090540</v>
      </c>
      <c r="DH221">
        <v>243096947</v>
      </c>
      <c r="DI221">
        <v>242456727</v>
      </c>
      <c r="DJ221">
        <v>241920978</v>
      </c>
      <c r="DK221">
        <v>241684704</v>
      </c>
      <c r="DL221">
        <v>242634676</v>
      </c>
      <c r="DM221">
        <v>245396370</v>
      </c>
      <c r="DN221">
        <v>249607847</v>
      </c>
      <c r="DO221">
        <v>255133590</v>
      </c>
      <c r="DP221">
        <v>260838474</v>
      </c>
      <c r="DQ221">
        <v>265713829</v>
      </c>
      <c r="DR221">
        <v>270283150</v>
      </c>
      <c r="DW221">
        <v>290114280</v>
      </c>
      <c r="EB221">
        <v>288661146</v>
      </c>
      <c r="EG221">
        <v>283318765</v>
      </c>
      <c r="EL221">
        <v>291537427</v>
      </c>
      <c r="EQ221">
        <v>305701363</v>
      </c>
      <c r="EV221">
        <v>319638382</v>
      </c>
      <c r="FA221">
        <v>319433066</v>
      </c>
      <c r="FF221">
        <v>304900566</v>
      </c>
      <c r="FK221">
        <v>305570687</v>
      </c>
      <c r="FP221">
        <v>308193805</v>
      </c>
      <c r="FU221">
        <v>310653137</v>
      </c>
      <c r="FZ221">
        <v>310255773</v>
      </c>
      <c r="GE221">
        <v>306597662</v>
      </c>
      <c r="GJ221">
        <v>299544805</v>
      </c>
      <c r="GO221">
        <v>292503067</v>
      </c>
      <c r="GT221">
        <v>284251100</v>
      </c>
    </row>
    <row r="222" spans="1:202">
      <c r="A222" s="38" t="s">
        <v>445</v>
      </c>
      <c r="AZ222">
        <v>72805493</v>
      </c>
      <c r="BA222">
        <v>73917655</v>
      </c>
      <c r="BB222">
        <v>75063985</v>
      </c>
      <c r="BC222">
        <v>76188579</v>
      </c>
      <c r="BD222">
        <v>77099379</v>
      </c>
      <c r="BE222">
        <v>77582332</v>
      </c>
      <c r="BF222">
        <v>77549232</v>
      </c>
      <c r="BG222">
        <v>77020861</v>
      </c>
      <c r="BH222">
        <v>76231955</v>
      </c>
      <c r="BI222">
        <v>75783880</v>
      </c>
      <c r="BJ222">
        <v>76576573</v>
      </c>
      <c r="BK222">
        <v>78490395</v>
      </c>
      <c r="BL222">
        <v>81021088</v>
      </c>
      <c r="BM222">
        <v>84065418</v>
      </c>
      <c r="BN222">
        <v>87007866</v>
      </c>
      <c r="BO222">
        <v>89339139</v>
      </c>
      <c r="BP222">
        <v>91353099</v>
      </c>
      <c r="BQ222">
        <v>93324325</v>
      </c>
      <c r="BR222">
        <v>95046662</v>
      </c>
      <c r="BS222">
        <v>96571186</v>
      </c>
      <c r="BT222">
        <v>98018818</v>
      </c>
      <c r="BU222">
        <v>99228762</v>
      </c>
      <c r="BV222">
        <v>100288455</v>
      </c>
      <c r="BW222">
        <v>101266035</v>
      </c>
      <c r="BX222">
        <v>102139968</v>
      </c>
      <c r="BY222">
        <v>103190471</v>
      </c>
      <c r="BZ222">
        <v>104750589</v>
      </c>
      <c r="CA222">
        <v>106656784</v>
      </c>
      <c r="CB222">
        <v>108555765</v>
      </c>
      <c r="CC222">
        <v>110318723</v>
      </c>
      <c r="CD222">
        <v>111763401</v>
      </c>
      <c r="CE222">
        <v>112877959</v>
      </c>
      <c r="CF222">
        <v>113480512</v>
      </c>
      <c r="CG222">
        <v>113707488</v>
      </c>
      <c r="CH222">
        <v>114167833</v>
      </c>
      <c r="CI222">
        <v>114997830</v>
      </c>
      <c r="CJ222">
        <v>116996292</v>
      </c>
      <c r="CK222">
        <v>120942564</v>
      </c>
      <c r="CL222">
        <v>126221090</v>
      </c>
      <c r="CM222">
        <v>132392807</v>
      </c>
      <c r="CN222">
        <v>139478991</v>
      </c>
      <c r="CO222">
        <v>146422665</v>
      </c>
      <c r="CP222">
        <v>152759465</v>
      </c>
      <c r="CQ222">
        <v>158766573</v>
      </c>
      <c r="CR222">
        <v>164443502</v>
      </c>
      <c r="CS222">
        <v>169831441</v>
      </c>
      <c r="CT222">
        <v>174462835</v>
      </c>
      <c r="CU222">
        <v>178610824</v>
      </c>
      <c r="CV222">
        <v>182294695</v>
      </c>
      <c r="CW222">
        <v>184441642</v>
      </c>
      <c r="CX222">
        <v>185372807</v>
      </c>
      <c r="CY222">
        <v>186181953</v>
      </c>
      <c r="CZ222">
        <v>188531201</v>
      </c>
      <c r="DA222">
        <v>194364558</v>
      </c>
      <c r="DB222">
        <v>202109220</v>
      </c>
      <c r="DC222">
        <v>209684228</v>
      </c>
      <c r="DD222">
        <v>216978739</v>
      </c>
      <c r="DE222">
        <v>221904128</v>
      </c>
      <c r="DF222">
        <v>224118274</v>
      </c>
      <c r="DG222">
        <v>226399883</v>
      </c>
      <c r="DH222">
        <v>229579511</v>
      </c>
      <c r="DI222">
        <v>233187024</v>
      </c>
      <c r="DJ222">
        <v>236822799</v>
      </c>
      <c r="DK222">
        <v>239290297</v>
      </c>
      <c r="DL222">
        <v>240426097</v>
      </c>
      <c r="DM222">
        <v>240509831</v>
      </c>
      <c r="DN222">
        <v>239848991</v>
      </c>
      <c r="DO222">
        <v>239274491</v>
      </c>
      <c r="DP222">
        <v>239031027</v>
      </c>
      <c r="DQ222">
        <v>239993747</v>
      </c>
      <c r="DR222">
        <v>242808407</v>
      </c>
      <c r="DW222">
        <v>265195935</v>
      </c>
      <c r="EB222">
        <v>287452638</v>
      </c>
      <c r="EG222">
        <v>286062651</v>
      </c>
      <c r="EL222">
        <v>280794052</v>
      </c>
      <c r="EQ222">
        <v>289024193</v>
      </c>
      <c r="EV222">
        <v>303205752</v>
      </c>
      <c r="FA222">
        <v>317197455</v>
      </c>
      <c r="FF222">
        <v>317119644</v>
      </c>
      <c r="FK222">
        <v>302758028</v>
      </c>
      <c r="FP222">
        <v>303560938</v>
      </c>
      <c r="FU222">
        <v>306326608</v>
      </c>
      <c r="FZ222">
        <v>308943609</v>
      </c>
      <c r="GE222">
        <v>308715308</v>
      </c>
      <c r="GJ222">
        <v>305228984</v>
      </c>
      <c r="GO222">
        <v>298345839</v>
      </c>
      <c r="GT222">
        <v>291462787</v>
      </c>
    </row>
    <row r="223" spans="1:202">
      <c r="A223" s="38" t="s">
        <v>446</v>
      </c>
      <c r="AZ223">
        <v>63490793</v>
      </c>
      <c r="BA223">
        <v>64694355</v>
      </c>
      <c r="BB223">
        <v>65835915</v>
      </c>
      <c r="BC223">
        <v>67048034</v>
      </c>
      <c r="BD223">
        <v>68395773</v>
      </c>
      <c r="BE223">
        <v>69650341</v>
      </c>
      <c r="BF223">
        <v>70802439</v>
      </c>
      <c r="BG223">
        <v>71968658</v>
      </c>
      <c r="BH223">
        <v>72980996</v>
      </c>
      <c r="BI223">
        <v>73917984</v>
      </c>
      <c r="BJ223">
        <v>74373279</v>
      </c>
      <c r="BK223">
        <v>74196113</v>
      </c>
      <c r="BL223">
        <v>73619610</v>
      </c>
      <c r="BM223">
        <v>72910552</v>
      </c>
      <c r="BN223">
        <v>72631622</v>
      </c>
      <c r="BO223">
        <v>73468039</v>
      </c>
      <c r="BP223">
        <v>75435622</v>
      </c>
      <c r="BQ223">
        <v>78005818</v>
      </c>
      <c r="BR223">
        <v>81065659</v>
      </c>
      <c r="BS223">
        <v>84020155</v>
      </c>
      <c r="BT223">
        <v>86464666</v>
      </c>
      <c r="BU223">
        <v>88530059</v>
      </c>
      <c r="BV223">
        <v>90404508</v>
      </c>
      <c r="BW223">
        <v>92059503</v>
      </c>
      <c r="BX223">
        <v>93566235</v>
      </c>
      <c r="BY223">
        <v>95068274</v>
      </c>
      <c r="BZ223">
        <v>96323321</v>
      </c>
      <c r="CA223">
        <v>97403086</v>
      </c>
      <c r="CB223">
        <v>98386474</v>
      </c>
      <c r="CC223">
        <v>99275221</v>
      </c>
      <c r="CD223">
        <v>100361918</v>
      </c>
      <c r="CE223">
        <v>101922739</v>
      </c>
      <c r="CF223">
        <v>103839509</v>
      </c>
      <c r="CG223">
        <v>105804405</v>
      </c>
      <c r="CH223">
        <v>107618798</v>
      </c>
      <c r="CI223">
        <v>109098253</v>
      </c>
      <c r="CJ223">
        <v>110245422</v>
      </c>
      <c r="CK223">
        <v>110873231</v>
      </c>
      <c r="CL223">
        <v>111112624</v>
      </c>
      <c r="CM223">
        <v>111567757</v>
      </c>
      <c r="CN223">
        <v>112387524</v>
      </c>
      <c r="CO223">
        <v>114356239</v>
      </c>
      <c r="CP223">
        <v>118271333</v>
      </c>
      <c r="CQ223">
        <v>123524423</v>
      </c>
      <c r="CR223">
        <v>129650548</v>
      </c>
      <c r="CS223">
        <v>136653350</v>
      </c>
      <c r="CT223">
        <v>143485603</v>
      </c>
      <c r="CU223">
        <v>149728066</v>
      </c>
      <c r="CV223">
        <v>155671801</v>
      </c>
      <c r="CW223">
        <v>161297824</v>
      </c>
      <c r="CX223">
        <v>166620229</v>
      </c>
      <c r="CY223">
        <v>171202115</v>
      </c>
      <c r="CZ223">
        <v>175329025</v>
      </c>
      <c r="DA223">
        <v>178978826</v>
      </c>
      <c r="DB223">
        <v>181093019</v>
      </c>
      <c r="DC223">
        <v>182007516</v>
      </c>
      <c r="DD223">
        <v>182792940</v>
      </c>
      <c r="DE223">
        <v>185099907</v>
      </c>
      <c r="DF223">
        <v>190884085</v>
      </c>
      <c r="DG223">
        <v>198604880</v>
      </c>
      <c r="DH223">
        <v>206195954</v>
      </c>
      <c r="DI223">
        <v>213512429</v>
      </c>
      <c r="DJ223">
        <v>218476931</v>
      </c>
      <c r="DK223">
        <v>220788113</v>
      </c>
      <c r="DL223">
        <v>223198103</v>
      </c>
      <c r="DM223">
        <v>226486775</v>
      </c>
      <c r="DN223">
        <v>230140771</v>
      </c>
      <c r="DO223">
        <v>233740634</v>
      </c>
      <c r="DP223">
        <v>236137206</v>
      </c>
      <c r="DQ223">
        <v>237193582</v>
      </c>
      <c r="DR223">
        <v>237207805</v>
      </c>
      <c r="DW223">
        <v>237457850</v>
      </c>
      <c r="EB223">
        <v>262008627</v>
      </c>
      <c r="EG223">
        <v>284188051</v>
      </c>
      <c r="EL223">
        <v>282891542</v>
      </c>
      <c r="EQ223">
        <v>277731514</v>
      </c>
      <c r="EV223">
        <v>285987285</v>
      </c>
      <c r="FA223">
        <v>300187888</v>
      </c>
      <c r="FF223">
        <v>314243056</v>
      </c>
      <c r="FK223">
        <v>314313468</v>
      </c>
      <c r="FP223">
        <v>300156410</v>
      </c>
      <c r="FU223">
        <v>301114455</v>
      </c>
      <c r="FZ223">
        <v>304056194</v>
      </c>
      <c r="GE223">
        <v>306864059</v>
      </c>
      <c r="GJ223">
        <v>306838699</v>
      </c>
      <c r="GO223">
        <v>303560225</v>
      </c>
      <c r="GT223">
        <v>296885094</v>
      </c>
    </row>
    <row r="224" spans="1:202">
      <c r="A224" s="38" t="s">
        <v>447</v>
      </c>
      <c r="AZ224">
        <v>53546209</v>
      </c>
      <c r="BA224">
        <v>54776874</v>
      </c>
      <c r="BB224">
        <v>56057927</v>
      </c>
      <c r="BC224">
        <v>57315425</v>
      </c>
      <c r="BD224">
        <v>58609895</v>
      </c>
      <c r="BE224">
        <v>59938594</v>
      </c>
      <c r="BF224">
        <v>61167856</v>
      </c>
      <c r="BG224">
        <v>62287234</v>
      </c>
      <c r="BH224">
        <v>63447681</v>
      </c>
      <c r="BI224">
        <v>64686179</v>
      </c>
      <c r="BJ224">
        <v>65951111</v>
      </c>
      <c r="BK224">
        <v>67105229</v>
      </c>
      <c r="BL224">
        <v>68243924</v>
      </c>
      <c r="BM224">
        <v>69364410</v>
      </c>
      <c r="BN224">
        <v>70374122</v>
      </c>
      <c r="BO224">
        <v>70933383</v>
      </c>
      <c r="BP224">
        <v>70847474</v>
      </c>
      <c r="BQ224">
        <v>70300041</v>
      </c>
      <c r="BR224">
        <v>69624390</v>
      </c>
      <c r="BS224">
        <v>69382130</v>
      </c>
      <c r="BT224">
        <v>70284387</v>
      </c>
      <c r="BU224">
        <v>72342609</v>
      </c>
      <c r="BV224">
        <v>74997509</v>
      </c>
      <c r="BW224">
        <v>78130595</v>
      </c>
      <c r="BX224">
        <v>81077220</v>
      </c>
      <c r="BY224">
        <v>83352209</v>
      </c>
      <c r="BZ224">
        <v>85299179</v>
      </c>
      <c r="CA224">
        <v>87165773</v>
      </c>
      <c r="CB224">
        <v>88816598</v>
      </c>
      <c r="CC224">
        <v>90342527</v>
      </c>
      <c r="CD224">
        <v>91857861</v>
      </c>
      <c r="CE224">
        <v>93131090</v>
      </c>
      <c r="CF224">
        <v>94223571</v>
      </c>
      <c r="CG224">
        <v>95209821</v>
      </c>
      <c r="CH224">
        <v>96101977</v>
      </c>
      <c r="CI224">
        <v>97187484</v>
      </c>
      <c r="CJ224">
        <v>98725550</v>
      </c>
      <c r="CK224">
        <v>100593306</v>
      </c>
      <c r="CL224">
        <v>102513738</v>
      </c>
      <c r="CM224">
        <v>104317666</v>
      </c>
      <c r="CN224">
        <v>105835523</v>
      </c>
      <c r="CO224">
        <v>107051180</v>
      </c>
      <c r="CP224">
        <v>107742966</v>
      </c>
      <c r="CQ224">
        <v>108038940</v>
      </c>
      <c r="CR224">
        <v>108518671</v>
      </c>
      <c r="CS224">
        <v>109305530</v>
      </c>
      <c r="CT224">
        <v>111228509</v>
      </c>
      <c r="CU224">
        <v>115102387</v>
      </c>
      <c r="CV224">
        <v>120310164</v>
      </c>
      <c r="CW224">
        <v>126373931</v>
      </c>
      <c r="CX224">
        <v>133279780</v>
      </c>
      <c r="CY224">
        <v>140015104</v>
      </c>
      <c r="CZ224">
        <v>146183963</v>
      </c>
      <c r="DA224">
        <v>152044278</v>
      </c>
      <c r="DB224">
        <v>157595897</v>
      </c>
      <c r="DC224">
        <v>162864480</v>
      </c>
      <c r="DD224">
        <v>167387617</v>
      </c>
      <c r="DE224">
        <v>171467037</v>
      </c>
      <c r="DF224">
        <v>175074307</v>
      </c>
      <c r="DG224">
        <v>177165095</v>
      </c>
      <c r="DH224">
        <v>178103332</v>
      </c>
      <c r="DI224">
        <v>178929606</v>
      </c>
      <c r="DJ224">
        <v>181263060</v>
      </c>
      <c r="DK224">
        <v>187029320</v>
      </c>
      <c r="DL224">
        <v>194677778</v>
      </c>
      <c r="DM224">
        <v>202159228</v>
      </c>
      <c r="DN224">
        <v>209354124</v>
      </c>
      <c r="DO224">
        <v>214243103</v>
      </c>
      <c r="DP224">
        <v>216560051</v>
      </c>
      <c r="DQ224">
        <v>218987179</v>
      </c>
      <c r="DR224">
        <v>222219758</v>
      </c>
      <c r="DW224">
        <v>232913918</v>
      </c>
      <c r="EB224">
        <v>233314223</v>
      </c>
      <c r="EG224">
        <v>257664125</v>
      </c>
      <c r="EL224">
        <v>279745880</v>
      </c>
      <c r="EQ224">
        <v>278597589</v>
      </c>
      <c r="EV224">
        <v>273607841</v>
      </c>
      <c r="FA224">
        <v>281914507</v>
      </c>
      <c r="FF224">
        <v>296167926</v>
      </c>
      <c r="FK224">
        <v>310319075</v>
      </c>
      <c r="FP224">
        <v>310600780</v>
      </c>
      <c r="FU224">
        <v>296725448</v>
      </c>
      <c r="FZ224">
        <v>297908262</v>
      </c>
      <c r="GE224">
        <v>301088396</v>
      </c>
      <c r="GJ224">
        <v>304150260</v>
      </c>
      <c r="GO224">
        <v>304394049</v>
      </c>
      <c r="GT224">
        <v>301391910</v>
      </c>
    </row>
    <row r="225" spans="1:202">
      <c r="A225" s="38" t="s">
        <v>448</v>
      </c>
      <c r="AZ225">
        <v>44410740</v>
      </c>
      <c r="BA225">
        <v>45339018</v>
      </c>
      <c r="BB225">
        <v>46418378</v>
      </c>
      <c r="BC225">
        <v>47609132</v>
      </c>
      <c r="BD225">
        <v>48710698</v>
      </c>
      <c r="BE225">
        <v>49806639</v>
      </c>
      <c r="BF225">
        <v>51006473</v>
      </c>
      <c r="BG225">
        <v>52275726</v>
      </c>
      <c r="BH225">
        <v>53593715</v>
      </c>
      <c r="BI225">
        <v>54957746</v>
      </c>
      <c r="BJ225">
        <v>56075677</v>
      </c>
      <c r="BK225">
        <v>57119499</v>
      </c>
      <c r="BL225">
        <v>58300567</v>
      </c>
      <c r="BM225">
        <v>59548887</v>
      </c>
      <c r="BN225">
        <v>60917502</v>
      </c>
      <c r="BO225">
        <v>62245802</v>
      </c>
      <c r="BP225">
        <v>63423733</v>
      </c>
      <c r="BQ225">
        <v>64548108</v>
      </c>
      <c r="BR225">
        <v>65615304</v>
      </c>
      <c r="BS225">
        <v>66565174</v>
      </c>
      <c r="BT225">
        <v>67103228</v>
      </c>
      <c r="BU225">
        <v>66969425</v>
      </c>
      <c r="BV225">
        <v>66362273</v>
      </c>
      <c r="BW225">
        <v>65713358</v>
      </c>
      <c r="BX225">
        <v>65555770</v>
      </c>
      <c r="BY225">
        <v>66539396</v>
      </c>
      <c r="BZ225">
        <v>68631136</v>
      </c>
      <c r="CA225">
        <v>71308261</v>
      </c>
      <c r="CB225">
        <v>74403764</v>
      </c>
      <c r="CC225">
        <v>77287617</v>
      </c>
      <c r="CD225">
        <v>79489346</v>
      </c>
      <c r="CE225">
        <v>81361611</v>
      </c>
      <c r="CF225">
        <v>83219774</v>
      </c>
      <c r="CG225">
        <v>84901856</v>
      </c>
      <c r="CH225">
        <v>86429061</v>
      </c>
      <c r="CI225">
        <v>87936844</v>
      </c>
      <c r="CJ225">
        <v>89217537</v>
      </c>
      <c r="CK225">
        <v>90314871</v>
      </c>
      <c r="CL225">
        <v>91295957</v>
      </c>
      <c r="CM225">
        <v>92172072</v>
      </c>
      <c r="CN225">
        <v>93261121</v>
      </c>
      <c r="CO225">
        <v>94788565</v>
      </c>
      <c r="CP225">
        <v>96635624</v>
      </c>
      <c r="CQ225">
        <v>98555560</v>
      </c>
      <c r="CR225">
        <v>100337719</v>
      </c>
      <c r="CS225">
        <v>101831224</v>
      </c>
      <c r="CT225">
        <v>103040510</v>
      </c>
      <c r="CU225">
        <v>103734151</v>
      </c>
      <c r="CV225">
        <v>104044589</v>
      </c>
      <c r="CW225">
        <v>104540704</v>
      </c>
      <c r="CX225">
        <v>105323255</v>
      </c>
      <c r="CY225">
        <v>107218024</v>
      </c>
      <c r="CZ225">
        <v>111041174</v>
      </c>
      <c r="DA225">
        <v>116185440</v>
      </c>
      <c r="DB225">
        <v>122186181</v>
      </c>
      <c r="DC225">
        <v>129042010</v>
      </c>
      <c r="DD225">
        <v>135722414</v>
      </c>
      <c r="DE225">
        <v>141804721</v>
      </c>
      <c r="DF225">
        <v>147583478</v>
      </c>
      <c r="DG225">
        <v>153059073</v>
      </c>
      <c r="DH225">
        <v>158240111</v>
      </c>
      <c r="DI225">
        <v>162700808</v>
      </c>
      <c r="DJ225">
        <v>166735043</v>
      </c>
      <c r="DK225">
        <v>170280361</v>
      </c>
      <c r="DL225">
        <v>172291589</v>
      </c>
      <c r="DM225">
        <v>173147268</v>
      </c>
      <c r="DN225">
        <v>173903576</v>
      </c>
      <c r="DO225">
        <v>176153092</v>
      </c>
      <c r="DP225">
        <v>181783049</v>
      </c>
      <c r="DQ225">
        <v>189288004</v>
      </c>
      <c r="DR225">
        <v>196591977</v>
      </c>
      <c r="DW225">
        <v>214032707</v>
      </c>
      <c r="EB225">
        <v>227149683</v>
      </c>
      <c r="EG225">
        <v>227646593</v>
      </c>
      <c r="EL225">
        <v>251733877</v>
      </c>
      <c r="EQ225">
        <v>273692834</v>
      </c>
      <c r="EV225">
        <v>272765894</v>
      </c>
      <c r="FA225">
        <v>268021903</v>
      </c>
      <c r="FF225">
        <v>276417776</v>
      </c>
      <c r="FK225">
        <v>290759782</v>
      </c>
      <c r="FP225">
        <v>305058749</v>
      </c>
      <c r="FU225">
        <v>305637632</v>
      </c>
      <c r="FZ225">
        <v>292166116</v>
      </c>
      <c r="GE225">
        <v>293653217</v>
      </c>
      <c r="GJ225">
        <v>297152723</v>
      </c>
      <c r="GO225">
        <v>300554478</v>
      </c>
      <c r="GT225">
        <v>301159525</v>
      </c>
    </row>
    <row r="226" spans="1:202">
      <c r="A226" s="38" t="s">
        <v>449</v>
      </c>
      <c r="AZ226">
        <v>37529675</v>
      </c>
      <c r="BA226">
        <v>37926952</v>
      </c>
      <c r="BB226">
        <v>38243557</v>
      </c>
      <c r="BC226">
        <v>38566559</v>
      </c>
      <c r="BD226">
        <v>39083354</v>
      </c>
      <c r="BE226">
        <v>39875457</v>
      </c>
      <c r="BF226">
        <v>40856205</v>
      </c>
      <c r="BG226">
        <v>41952859</v>
      </c>
      <c r="BH226">
        <v>43167222</v>
      </c>
      <c r="BI226">
        <v>44177868</v>
      </c>
      <c r="BJ226">
        <v>45161234</v>
      </c>
      <c r="BK226">
        <v>46249181</v>
      </c>
      <c r="BL226">
        <v>47407010</v>
      </c>
      <c r="BM226">
        <v>48662352</v>
      </c>
      <c r="BN226">
        <v>49940793</v>
      </c>
      <c r="BO226">
        <v>51165747</v>
      </c>
      <c r="BP226">
        <v>52314682</v>
      </c>
      <c r="BQ226">
        <v>53492466</v>
      </c>
      <c r="BR226">
        <v>54719654</v>
      </c>
      <c r="BS226">
        <v>56056455</v>
      </c>
      <c r="BT226">
        <v>57297698</v>
      </c>
      <c r="BU226">
        <v>58420215</v>
      </c>
      <c r="BV226">
        <v>59543003</v>
      </c>
      <c r="BW226">
        <v>60594871</v>
      </c>
      <c r="BX226">
        <v>61544290</v>
      </c>
      <c r="BY226">
        <v>62111342</v>
      </c>
      <c r="BZ226">
        <v>62094679</v>
      </c>
      <c r="CA226">
        <v>61601109</v>
      </c>
      <c r="CB226">
        <v>61042069</v>
      </c>
      <c r="CC226">
        <v>60977865</v>
      </c>
      <c r="CD226">
        <v>61950632</v>
      </c>
      <c r="CE226">
        <v>63934048</v>
      </c>
      <c r="CF226">
        <v>66436779</v>
      </c>
      <c r="CG226">
        <v>69354969</v>
      </c>
      <c r="CH226">
        <v>72139293</v>
      </c>
      <c r="CI226">
        <v>74328425</v>
      </c>
      <c r="CJ226">
        <v>76227177</v>
      </c>
      <c r="CK226">
        <v>78085114</v>
      </c>
      <c r="CL226">
        <v>79758602</v>
      </c>
      <c r="CM226">
        <v>81262314</v>
      </c>
      <c r="CN226">
        <v>82726697</v>
      </c>
      <c r="CO226">
        <v>83983138</v>
      </c>
      <c r="CP226">
        <v>85077122</v>
      </c>
      <c r="CQ226">
        <v>86052686</v>
      </c>
      <c r="CR226">
        <v>86906610</v>
      </c>
      <c r="CS226">
        <v>87961938</v>
      </c>
      <c r="CT226">
        <v>89470633</v>
      </c>
      <c r="CU226">
        <v>91288964</v>
      </c>
      <c r="CV226">
        <v>93171553</v>
      </c>
      <c r="CW226">
        <v>94946557</v>
      </c>
      <c r="CX226">
        <v>96457448</v>
      </c>
      <c r="CY226">
        <v>97686486</v>
      </c>
      <c r="CZ226">
        <v>98421520</v>
      </c>
      <c r="DA226">
        <v>98795131</v>
      </c>
      <c r="DB226">
        <v>99347662</v>
      </c>
      <c r="DC226">
        <v>100178140</v>
      </c>
      <c r="DD226">
        <v>102092119</v>
      </c>
      <c r="DE226">
        <v>105869406</v>
      </c>
      <c r="DF226">
        <v>110914455</v>
      </c>
      <c r="DG226">
        <v>116776305</v>
      </c>
      <c r="DH226">
        <v>123450141</v>
      </c>
      <c r="DI226">
        <v>129955951</v>
      </c>
      <c r="DJ226">
        <v>135887747</v>
      </c>
      <c r="DK226">
        <v>141527220</v>
      </c>
      <c r="DL226">
        <v>146870832</v>
      </c>
      <c r="DM226">
        <v>151917528</v>
      </c>
      <c r="DN226">
        <v>156218775</v>
      </c>
      <c r="DO226">
        <v>160063801</v>
      </c>
      <c r="DP226">
        <v>163454715</v>
      </c>
      <c r="DQ226">
        <v>165392070</v>
      </c>
      <c r="DR226">
        <v>166125166</v>
      </c>
      <c r="DW226">
        <v>184654638</v>
      </c>
      <c r="EB226">
        <v>206352236</v>
      </c>
      <c r="EG226">
        <v>219416622</v>
      </c>
      <c r="EL226">
        <v>220077419</v>
      </c>
      <c r="EQ226">
        <v>243821981</v>
      </c>
      <c r="EV226">
        <v>265626713</v>
      </c>
      <c r="FA226">
        <v>265015215</v>
      </c>
      <c r="FF226">
        <v>260616382</v>
      </c>
      <c r="FK226">
        <v>269130492</v>
      </c>
      <c r="FP226">
        <v>283594196</v>
      </c>
      <c r="FU226">
        <v>298089997</v>
      </c>
      <c r="FZ226">
        <v>299076474</v>
      </c>
      <c r="GE226">
        <v>286125713</v>
      </c>
      <c r="GJ226">
        <v>288004217</v>
      </c>
      <c r="GO226">
        <v>291916215</v>
      </c>
      <c r="GT226">
        <v>295760936</v>
      </c>
    </row>
    <row r="227" spans="1:202">
      <c r="A227" s="38" t="s">
        <v>450</v>
      </c>
      <c r="AZ227">
        <v>28872840</v>
      </c>
      <c r="BA227">
        <v>29367927</v>
      </c>
      <c r="BB227">
        <v>29986674</v>
      </c>
      <c r="BC227">
        <v>30722496</v>
      </c>
      <c r="BD227">
        <v>31428029</v>
      </c>
      <c r="BE227">
        <v>31985097</v>
      </c>
      <c r="BF227">
        <v>32422143</v>
      </c>
      <c r="BG227">
        <v>32765221</v>
      </c>
      <c r="BH227">
        <v>33112073</v>
      </c>
      <c r="BI227">
        <v>33641880</v>
      </c>
      <c r="BJ227">
        <v>34339455</v>
      </c>
      <c r="BK227">
        <v>35196723</v>
      </c>
      <c r="BL227">
        <v>36200192</v>
      </c>
      <c r="BM227">
        <v>37275154</v>
      </c>
      <c r="BN227">
        <v>38274607</v>
      </c>
      <c r="BO227">
        <v>39336797</v>
      </c>
      <c r="BP227">
        <v>40486886</v>
      </c>
      <c r="BQ227">
        <v>41649820</v>
      </c>
      <c r="BR227">
        <v>42851361</v>
      </c>
      <c r="BS227">
        <v>44047565</v>
      </c>
      <c r="BT227">
        <v>45204867</v>
      </c>
      <c r="BU227">
        <v>46274406</v>
      </c>
      <c r="BV227">
        <v>47343036</v>
      </c>
      <c r="BW227">
        <v>48500954</v>
      </c>
      <c r="BX227">
        <v>49771641</v>
      </c>
      <c r="BY227">
        <v>50999089</v>
      </c>
      <c r="BZ227">
        <v>52145399</v>
      </c>
      <c r="CA227">
        <v>53302469</v>
      </c>
      <c r="CB227">
        <v>54381204</v>
      </c>
      <c r="CC227">
        <v>55340579</v>
      </c>
      <c r="CD227">
        <v>55893627</v>
      </c>
      <c r="CE227">
        <v>55858283</v>
      </c>
      <c r="CF227">
        <v>55385205</v>
      </c>
      <c r="CG227">
        <v>54824666</v>
      </c>
      <c r="CH227">
        <v>54734378</v>
      </c>
      <c r="CI227">
        <v>55680240</v>
      </c>
      <c r="CJ227">
        <v>57597353</v>
      </c>
      <c r="CK227">
        <v>59981493</v>
      </c>
      <c r="CL227">
        <v>62757303</v>
      </c>
      <c r="CM227">
        <v>65427480</v>
      </c>
      <c r="CN227">
        <v>67521584</v>
      </c>
      <c r="CO227">
        <v>69314897</v>
      </c>
      <c r="CP227">
        <v>71062649</v>
      </c>
      <c r="CQ227">
        <v>72649607</v>
      </c>
      <c r="CR227">
        <v>74067061</v>
      </c>
      <c r="CS227">
        <v>75457833</v>
      </c>
      <c r="CT227">
        <v>76675816</v>
      </c>
      <c r="CU227">
        <v>77738288</v>
      </c>
      <c r="CV227">
        <v>78697788</v>
      </c>
      <c r="CW227">
        <v>79586457</v>
      </c>
      <c r="CX227">
        <v>80681867</v>
      </c>
      <c r="CY227">
        <v>82187114</v>
      </c>
      <c r="CZ227">
        <v>83981860</v>
      </c>
      <c r="DA227">
        <v>85829464</v>
      </c>
      <c r="DB227">
        <v>87568048</v>
      </c>
      <c r="DC227">
        <v>89084278</v>
      </c>
      <c r="DD227">
        <v>90350788</v>
      </c>
      <c r="DE227">
        <v>91133742</v>
      </c>
      <c r="DF227">
        <v>91588477</v>
      </c>
      <c r="DG227">
        <v>92242391</v>
      </c>
      <c r="DH227">
        <v>93153314</v>
      </c>
      <c r="DI227">
        <v>95069723</v>
      </c>
      <c r="DJ227">
        <v>98717957</v>
      </c>
      <c r="DK227">
        <v>103527336</v>
      </c>
      <c r="DL227">
        <v>109086720</v>
      </c>
      <c r="DM227">
        <v>115437854</v>
      </c>
      <c r="DN227">
        <v>121650876</v>
      </c>
      <c r="DO227">
        <v>127324123</v>
      </c>
      <c r="DP227">
        <v>132707084</v>
      </c>
      <c r="DQ227">
        <v>137795209</v>
      </c>
      <c r="DR227">
        <v>142507921</v>
      </c>
      <c r="DW227">
        <v>154798991</v>
      </c>
      <c r="EB227">
        <v>174265730</v>
      </c>
      <c r="EG227">
        <v>195562201</v>
      </c>
      <c r="EL227">
        <v>208553398</v>
      </c>
      <c r="EQ227">
        <v>209460824</v>
      </c>
      <c r="EV227">
        <v>232710568</v>
      </c>
      <c r="FA227">
        <v>254277130</v>
      </c>
      <c r="FF227">
        <v>254118840</v>
      </c>
      <c r="FK227">
        <v>250193794</v>
      </c>
      <c r="FP227">
        <v>258856354</v>
      </c>
      <c r="FU227">
        <v>273464862</v>
      </c>
      <c r="FZ227">
        <v>288214187</v>
      </c>
      <c r="GE227">
        <v>289728176</v>
      </c>
      <c r="GJ227">
        <v>277474440</v>
      </c>
      <c r="GO227">
        <v>279867319</v>
      </c>
      <c r="GT227">
        <v>284327084</v>
      </c>
    </row>
    <row r="228" spans="1:202">
      <c r="A228" s="38" t="s">
        <v>451</v>
      </c>
      <c r="AZ228">
        <v>20369452</v>
      </c>
      <c r="BA228">
        <v>20645781</v>
      </c>
      <c r="BB228">
        <v>20980631</v>
      </c>
      <c r="BC228">
        <v>21390311</v>
      </c>
      <c r="BD228">
        <v>21848844</v>
      </c>
      <c r="BE228">
        <v>22334969</v>
      </c>
      <c r="BF228">
        <v>22850335</v>
      </c>
      <c r="BG228">
        <v>23444558</v>
      </c>
      <c r="BH228">
        <v>24183214</v>
      </c>
      <c r="BI228">
        <v>24821354</v>
      </c>
      <c r="BJ228">
        <v>25221671</v>
      </c>
      <c r="BK228">
        <v>25582564</v>
      </c>
      <c r="BL228">
        <v>25975806</v>
      </c>
      <c r="BM228">
        <v>26356798</v>
      </c>
      <c r="BN228">
        <v>26874952</v>
      </c>
      <c r="BO228">
        <v>27623783</v>
      </c>
      <c r="BP228">
        <v>28475201</v>
      </c>
      <c r="BQ228">
        <v>29392323</v>
      </c>
      <c r="BR228">
        <v>30321681</v>
      </c>
      <c r="BS228">
        <v>31181467</v>
      </c>
      <c r="BT228">
        <v>32069625</v>
      </c>
      <c r="BU228">
        <v>33065832</v>
      </c>
      <c r="BV228">
        <v>34119863</v>
      </c>
      <c r="BW228">
        <v>35205513</v>
      </c>
      <c r="BX228">
        <v>36308948</v>
      </c>
      <c r="BY228">
        <v>37398349</v>
      </c>
      <c r="BZ228">
        <v>38444027</v>
      </c>
      <c r="CA228">
        <v>39487533</v>
      </c>
      <c r="CB228">
        <v>40609257</v>
      </c>
      <c r="CC228">
        <v>41808024</v>
      </c>
      <c r="CD228">
        <v>42928741</v>
      </c>
      <c r="CE228">
        <v>43949990</v>
      </c>
      <c r="CF228">
        <v>45002322</v>
      </c>
      <c r="CG228">
        <v>46004728</v>
      </c>
      <c r="CH228">
        <v>46906674</v>
      </c>
      <c r="CI228">
        <v>47451257</v>
      </c>
      <c r="CJ228">
        <v>47464120</v>
      </c>
      <c r="CK228">
        <v>47099819</v>
      </c>
      <c r="CL228">
        <v>46656329</v>
      </c>
      <c r="CM228">
        <v>46651442</v>
      </c>
      <c r="CN228">
        <v>47591855</v>
      </c>
      <c r="CO228">
        <v>49382365</v>
      </c>
      <c r="CP228">
        <v>51576609</v>
      </c>
      <c r="CQ228">
        <v>54111747</v>
      </c>
      <c r="CR228">
        <v>56519558</v>
      </c>
      <c r="CS228">
        <v>58387590</v>
      </c>
      <c r="CT228">
        <v>59999249</v>
      </c>
      <c r="CU228">
        <v>61580933</v>
      </c>
      <c r="CV228">
        <v>63043520</v>
      </c>
      <c r="CW228">
        <v>64395105</v>
      </c>
      <c r="CX228">
        <v>65745284</v>
      </c>
      <c r="CY228">
        <v>66939432</v>
      </c>
      <c r="CZ228">
        <v>68007602</v>
      </c>
      <c r="DA228">
        <v>68997367</v>
      </c>
      <c r="DB228">
        <v>69927755</v>
      </c>
      <c r="DC228">
        <v>71036518</v>
      </c>
      <c r="DD228">
        <v>72494989</v>
      </c>
      <c r="DE228">
        <v>74215989</v>
      </c>
      <c r="DF228">
        <v>75978333</v>
      </c>
      <c r="DG228">
        <v>77629894</v>
      </c>
      <c r="DH228">
        <v>79105736</v>
      </c>
      <c r="DI228">
        <v>80373957</v>
      </c>
      <c r="DJ228">
        <v>81221814</v>
      </c>
      <c r="DK228">
        <v>81803682</v>
      </c>
      <c r="DL228">
        <v>82554400</v>
      </c>
      <c r="DM228">
        <v>83477770</v>
      </c>
      <c r="DN228">
        <v>85317458</v>
      </c>
      <c r="DO228">
        <v>88769231</v>
      </c>
      <c r="DP228">
        <v>93282465</v>
      </c>
      <c r="DQ228">
        <v>98477629</v>
      </c>
      <c r="DR228">
        <v>104266686</v>
      </c>
      <c r="DW228">
        <v>126223944</v>
      </c>
      <c r="EB228">
        <v>141253331</v>
      </c>
      <c r="EG228">
        <v>159975048</v>
      </c>
      <c r="EL228">
        <v>180603478</v>
      </c>
      <c r="EQ228">
        <v>193420951</v>
      </c>
      <c r="EV228">
        <v>194665844</v>
      </c>
      <c r="FA228">
        <v>217157962</v>
      </c>
      <c r="FF228">
        <v>238298748</v>
      </c>
      <c r="FK228">
        <v>238721092</v>
      </c>
      <c r="FP228">
        <v>235415474</v>
      </c>
      <c r="FU228">
        <v>244226382</v>
      </c>
      <c r="FZ228">
        <v>258974707</v>
      </c>
      <c r="GE228">
        <v>273973884</v>
      </c>
      <c r="GJ228">
        <v>276153748</v>
      </c>
      <c r="GO228">
        <v>264833888</v>
      </c>
      <c r="GT228">
        <v>267881984</v>
      </c>
    </row>
    <row r="229" spans="1:202">
      <c r="A229" s="38" t="s">
        <v>452</v>
      </c>
      <c r="AZ229">
        <v>12819165</v>
      </c>
      <c r="BA229">
        <v>12993717</v>
      </c>
      <c r="BB229">
        <v>13152308</v>
      </c>
      <c r="BC229">
        <v>13293481</v>
      </c>
      <c r="BD229">
        <v>13461583</v>
      </c>
      <c r="BE229">
        <v>13697884</v>
      </c>
      <c r="BF229">
        <v>13985112</v>
      </c>
      <c r="BG229">
        <v>14303448</v>
      </c>
      <c r="BH229">
        <v>14642387</v>
      </c>
      <c r="BI229">
        <v>14993544</v>
      </c>
      <c r="BJ229">
        <v>15320368</v>
      </c>
      <c r="BK229">
        <v>15694773</v>
      </c>
      <c r="BL229">
        <v>16170650</v>
      </c>
      <c r="BM229">
        <v>16764891</v>
      </c>
      <c r="BN229">
        <v>17360050</v>
      </c>
      <c r="BO229">
        <v>17811381</v>
      </c>
      <c r="BP229">
        <v>18200954</v>
      </c>
      <c r="BQ229">
        <v>18560200</v>
      </c>
      <c r="BR229">
        <v>18892097</v>
      </c>
      <c r="BS229">
        <v>19291987</v>
      </c>
      <c r="BT229">
        <v>19842747</v>
      </c>
      <c r="BU229">
        <v>20532832</v>
      </c>
      <c r="BV229">
        <v>21311302</v>
      </c>
      <c r="BW229">
        <v>22100143</v>
      </c>
      <c r="BX229">
        <v>22882527</v>
      </c>
      <c r="BY229">
        <v>23737469</v>
      </c>
      <c r="BZ229">
        <v>24679325</v>
      </c>
      <c r="CA229">
        <v>25688832</v>
      </c>
      <c r="CB229">
        <v>26729782</v>
      </c>
      <c r="CC229">
        <v>27730357</v>
      </c>
      <c r="CD229">
        <v>28656977</v>
      </c>
      <c r="CE229">
        <v>29509644</v>
      </c>
      <c r="CF229">
        <v>30338465</v>
      </c>
      <c r="CG229">
        <v>31226124</v>
      </c>
      <c r="CH229">
        <v>32193382</v>
      </c>
      <c r="CI229">
        <v>33137480</v>
      </c>
      <c r="CJ229">
        <v>34031073</v>
      </c>
      <c r="CK229">
        <v>34970901</v>
      </c>
      <c r="CL229">
        <v>35873980</v>
      </c>
      <c r="CM229">
        <v>36694950</v>
      </c>
      <c r="CN229">
        <v>37223367</v>
      </c>
      <c r="CO229">
        <v>37283405</v>
      </c>
      <c r="CP229">
        <v>37023858</v>
      </c>
      <c r="CQ229">
        <v>36706982</v>
      </c>
      <c r="CR229">
        <v>36765700</v>
      </c>
      <c r="CS229">
        <v>37635527</v>
      </c>
      <c r="CT229">
        <v>39219855</v>
      </c>
      <c r="CU229">
        <v>41127474</v>
      </c>
      <c r="CV229">
        <v>43300705</v>
      </c>
      <c r="CW229">
        <v>45378409</v>
      </c>
      <c r="CX229">
        <v>47023317</v>
      </c>
      <c r="CY229">
        <v>48476070</v>
      </c>
      <c r="CZ229">
        <v>49912778</v>
      </c>
      <c r="DA229">
        <v>51233911</v>
      </c>
      <c r="DB229">
        <v>52475292</v>
      </c>
      <c r="DC229">
        <v>53730283</v>
      </c>
      <c r="DD229">
        <v>54839113</v>
      </c>
      <c r="DE229">
        <v>55827308</v>
      </c>
      <c r="DF229">
        <v>56765871</v>
      </c>
      <c r="DG229">
        <v>57679885</v>
      </c>
      <c r="DH229">
        <v>58758637</v>
      </c>
      <c r="DI229">
        <v>60132248</v>
      </c>
      <c r="DJ229">
        <v>61726624</v>
      </c>
      <c r="DK229">
        <v>63358885</v>
      </c>
      <c r="DL229">
        <v>64886087</v>
      </c>
      <c r="DM229">
        <v>66267340</v>
      </c>
      <c r="DN229">
        <v>67502504</v>
      </c>
      <c r="DO229">
        <v>68405064</v>
      </c>
      <c r="DP229">
        <v>69064482</v>
      </c>
      <c r="DQ229">
        <v>69847924</v>
      </c>
      <c r="DR229">
        <v>70671571</v>
      </c>
      <c r="DW229">
        <v>85670768</v>
      </c>
      <c r="EB229">
        <v>109137890</v>
      </c>
      <c r="EG229">
        <v>123059396</v>
      </c>
      <c r="EL229">
        <v>140613653</v>
      </c>
      <c r="EQ229">
        <v>160090117</v>
      </c>
      <c r="EV229">
        <v>172561901</v>
      </c>
      <c r="FA229">
        <v>174291637</v>
      </c>
      <c r="FF229">
        <v>195607927</v>
      </c>
      <c r="FK229">
        <v>215990895</v>
      </c>
      <c r="FP229">
        <v>217161340</v>
      </c>
      <c r="FU229">
        <v>214680285</v>
      </c>
      <c r="FZ229">
        <v>223602397</v>
      </c>
      <c r="GE229">
        <v>238395803</v>
      </c>
      <c r="GJ229">
        <v>253574000</v>
      </c>
      <c r="GO229">
        <v>256576303</v>
      </c>
      <c r="GT229">
        <v>246485776</v>
      </c>
    </row>
    <row r="230" spans="1:202">
      <c r="A230" s="38" t="s">
        <v>453</v>
      </c>
      <c r="AZ230">
        <v>6481443</v>
      </c>
      <c r="BA230">
        <v>6495584</v>
      </c>
      <c r="BB230">
        <v>6564404</v>
      </c>
      <c r="BC230">
        <v>6692567</v>
      </c>
      <c r="BD230">
        <v>6824358</v>
      </c>
      <c r="BE230">
        <v>6972135</v>
      </c>
      <c r="BF230">
        <v>7143872</v>
      </c>
      <c r="BG230">
        <v>7308473</v>
      </c>
      <c r="BH230">
        <v>7446639</v>
      </c>
      <c r="BI230">
        <v>7587786</v>
      </c>
      <c r="BJ230">
        <v>7749234</v>
      </c>
      <c r="BK230">
        <v>7930160</v>
      </c>
      <c r="BL230">
        <v>8142749</v>
      </c>
      <c r="BM230">
        <v>8385514</v>
      </c>
      <c r="BN230">
        <v>8670374</v>
      </c>
      <c r="BO230">
        <v>8980325</v>
      </c>
      <c r="BP230">
        <v>9306255</v>
      </c>
      <c r="BQ230">
        <v>9682151</v>
      </c>
      <c r="BR230">
        <v>10093281</v>
      </c>
      <c r="BS230">
        <v>10479649</v>
      </c>
      <c r="BT230">
        <v>10798345</v>
      </c>
      <c r="BU230">
        <v>11078535</v>
      </c>
      <c r="BV230">
        <v>11351233</v>
      </c>
      <c r="BW230">
        <v>11632242</v>
      </c>
      <c r="BX230">
        <v>11985154</v>
      </c>
      <c r="BY230">
        <v>12444037</v>
      </c>
      <c r="BZ230">
        <v>12975438</v>
      </c>
      <c r="CA230">
        <v>13556358</v>
      </c>
      <c r="CB230">
        <v>14170147</v>
      </c>
      <c r="CC230">
        <v>14766257</v>
      </c>
      <c r="CD230">
        <v>15395729</v>
      </c>
      <c r="CE230">
        <v>16056444</v>
      </c>
      <c r="CF230">
        <v>16752098</v>
      </c>
      <c r="CG230">
        <v>17456309</v>
      </c>
      <c r="CH230">
        <v>18137177</v>
      </c>
      <c r="CI230">
        <v>18806424</v>
      </c>
      <c r="CJ230">
        <v>19461912</v>
      </c>
      <c r="CK230">
        <v>20136643</v>
      </c>
      <c r="CL230">
        <v>20854599</v>
      </c>
      <c r="CM230">
        <v>21625332</v>
      </c>
      <c r="CN230">
        <v>22387678</v>
      </c>
      <c r="CO230">
        <v>23094982</v>
      </c>
      <c r="CP230">
        <v>23821529</v>
      </c>
      <c r="CQ230">
        <v>24542283</v>
      </c>
      <c r="CR230">
        <v>25198148</v>
      </c>
      <c r="CS230">
        <v>25612334</v>
      </c>
      <c r="CT230">
        <v>25671524</v>
      </c>
      <c r="CU230">
        <v>25511615</v>
      </c>
      <c r="CV230">
        <v>25362800</v>
      </c>
      <c r="CW230">
        <v>25525645</v>
      </c>
      <c r="CX230">
        <v>26318358</v>
      </c>
      <c r="CY230">
        <v>27674555</v>
      </c>
      <c r="CZ230">
        <v>29237574</v>
      </c>
      <c r="DA230">
        <v>30952381</v>
      </c>
      <c r="DB230">
        <v>32628362</v>
      </c>
      <c r="DC230">
        <v>34001688</v>
      </c>
      <c r="DD230">
        <v>35191626</v>
      </c>
      <c r="DE230">
        <v>36369302</v>
      </c>
      <c r="DF230">
        <v>37476568</v>
      </c>
      <c r="DG230">
        <v>38542116</v>
      </c>
      <c r="DH230">
        <v>39613283</v>
      </c>
      <c r="DI230">
        <v>40555605</v>
      </c>
      <c r="DJ230">
        <v>41412518</v>
      </c>
      <c r="DK230">
        <v>42273391</v>
      </c>
      <c r="DL230">
        <v>43151096</v>
      </c>
      <c r="DM230">
        <v>44158357</v>
      </c>
      <c r="DN230">
        <v>45381839</v>
      </c>
      <c r="DO230">
        <v>46749995</v>
      </c>
      <c r="DP230">
        <v>48118398</v>
      </c>
      <c r="DQ230">
        <v>49385973</v>
      </c>
      <c r="DR230">
        <v>50471463</v>
      </c>
      <c r="DW230">
        <v>53520974</v>
      </c>
      <c r="EB230">
        <v>67622686</v>
      </c>
      <c r="EG230">
        <v>87174165</v>
      </c>
      <c r="EL230">
        <v>99482501</v>
      </c>
      <c r="EQ230">
        <v>115179410</v>
      </c>
      <c r="EV230">
        <v>132732586</v>
      </c>
      <c r="FA230">
        <v>144563633</v>
      </c>
      <c r="FF230">
        <v>146976923</v>
      </c>
      <c r="FK230">
        <v>166456494</v>
      </c>
      <c r="FP230">
        <v>185474970</v>
      </c>
      <c r="FU230">
        <v>187611937</v>
      </c>
      <c r="FZ230">
        <v>186220761</v>
      </c>
      <c r="GE230">
        <v>195114485</v>
      </c>
      <c r="GJ230">
        <v>209700090</v>
      </c>
      <c r="GO230">
        <v>224817018</v>
      </c>
      <c r="GT230">
        <v>228747857</v>
      </c>
    </row>
    <row r="231" spans="1:202">
      <c r="A231" s="38" t="s">
        <v>454</v>
      </c>
      <c r="AZ231">
        <v>2515701</v>
      </c>
      <c r="BA231">
        <v>2496754</v>
      </c>
      <c r="BB231">
        <v>2487726</v>
      </c>
      <c r="BC231">
        <v>2490910</v>
      </c>
      <c r="BD231">
        <v>2514770</v>
      </c>
      <c r="BE231">
        <v>2558206</v>
      </c>
      <c r="BF231">
        <v>2599769</v>
      </c>
      <c r="BG231">
        <v>2661232</v>
      </c>
      <c r="BH231">
        <v>2757669</v>
      </c>
      <c r="BI231">
        <v>2848783</v>
      </c>
      <c r="BJ231">
        <v>2925102</v>
      </c>
      <c r="BK231">
        <v>3017695</v>
      </c>
      <c r="BL231">
        <v>3109421</v>
      </c>
      <c r="BM231">
        <v>3190042</v>
      </c>
      <c r="BN231">
        <v>3293979</v>
      </c>
      <c r="BO231">
        <v>3419265</v>
      </c>
      <c r="BP231">
        <v>3547622</v>
      </c>
      <c r="BQ231">
        <v>3685999</v>
      </c>
      <c r="BR231">
        <v>3830302</v>
      </c>
      <c r="BS231">
        <v>3982854</v>
      </c>
      <c r="BT231">
        <v>4150211</v>
      </c>
      <c r="BU231">
        <v>4328949</v>
      </c>
      <c r="BV231">
        <v>4534332</v>
      </c>
      <c r="BW231">
        <v>4765860</v>
      </c>
      <c r="BX231">
        <v>4998166</v>
      </c>
      <c r="BY231">
        <v>5207044</v>
      </c>
      <c r="BZ231">
        <v>5393067</v>
      </c>
      <c r="CA231">
        <v>5580505</v>
      </c>
      <c r="CB231">
        <v>5781588</v>
      </c>
      <c r="CC231">
        <v>6017713</v>
      </c>
      <c r="CD231">
        <v>6294623</v>
      </c>
      <c r="CE231">
        <v>6600583</v>
      </c>
      <c r="CF231">
        <v>6937587</v>
      </c>
      <c r="CG231">
        <v>7289522</v>
      </c>
      <c r="CH231">
        <v>7626644</v>
      </c>
      <c r="CI231">
        <v>7990421</v>
      </c>
      <c r="CJ231">
        <v>8384307</v>
      </c>
      <c r="CK231">
        <v>8818853</v>
      </c>
      <c r="CL231">
        <v>9264516</v>
      </c>
      <c r="CM231">
        <v>9691799</v>
      </c>
      <c r="CN231">
        <v>10121595</v>
      </c>
      <c r="CO231">
        <v>10534292</v>
      </c>
      <c r="CP231">
        <v>10957285</v>
      </c>
      <c r="CQ231">
        <v>11411754</v>
      </c>
      <c r="CR231">
        <v>11886508</v>
      </c>
      <c r="CS231">
        <v>12356677</v>
      </c>
      <c r="CT231">
        <v>12806577</v>
      </c>
      <c r="CU231">
        <v>13273164</v>
      </c>
      <c r="CV231">
        <v>13744553</v>
      </c>
      <c r="CW231">
        <v>14178897</v>
      </c>
      <c r="CX231">
        <v>14463399</v>
      </c>
      <c r="CY231">
        <v>14564776</v>
      </c>
      <c r="CZ231">
        <v>14552969</v>
      </c>
      <c r="DA231">
        <v>14550091</v>
      </c>
      <c r="DB231">
        <v>14786783</v>
      </c>
      <c r="DC231">
        <v>15447051</v>
      </c>
      <c r="DD231">
        <v>16434074</v>
      </c>
      <c r="DE231">
        <v>17504679</v>
      </c>
      <c r="DF231">
        <v>18642934</v>
      </c>
      <c r="DG231">
        <v>19745968</v>
      </c>
      <c r="DH231">
        <v>20661137</v>
      </c>
      <c r="DI231">
        <v>21481375</v>
      </c>
      <c r="DJ231">
        <v>22292980</v>
      </c>
      <c r="DK231">
        <v>23066657</v>
      </c>
      <c r="DL231">
        <v>23843893</v>
      </c>
      <c r="DM231">
        <v>24636422</v>
      </c>
      <c r="DN231">
        <v>25368107</v>
      </c>
      <c r="DO231">
        <v>26082314</v>
      </c>
      <c r="DP231">
        <v>26821887</v>
      </c>
      <c r="DQ231">
        <v>27579145</v>
      </c>
      <c r="DR231">
        <v>28294726</v>
      </c>
      <c r="DW231">
        <v>31721519</v>
      </c>
      <c r="EB231">
        <v>35979330</v>
      </c>
      <c r="EG231">
        <v>46617910</v>
      </c>
      <c r="EL231">
        <v>61081118</v>
      </c>
      <c r="EQ231">
        <v>71087029</v>
      </c>
      <c r="EV231">
        <v>84009046</v>
      </c>
      <c r="FA231">
        <v>98612213</v>
      </c>
      <c r="FF231">
        <v>109287175</v>
      </c>
      <c r="FK231">
        <v>112591876</v>
      </c>
      <c r="FP231">
        <v>129330415</v>
      </c>
      <c r="FU231">
        <v>146114849</v>
      </c>
      <c r="FZ231">
        <v>149395743</v>
      </c>
      <c r="GE231">
        <v>149474617</v>
      </c>
      <c r="GJ231">
        <v>158151822</v>
      </c>
      <c r="GO231">
        <v>172105859</v>
      </c>
      <c r="GT231">
        <v>186676673</v>
      </c>
    </row>
    <row r="232" spans="1:202">
      <c r="A232" s="38" t="s">
        <v>455</v>
      </c>
      <c r="AZ232">
        <v>649521</v>
      </c>
      <c r="BA232">
        <v>649150</v>
      </c>
      <c r="BB232">
        <v>649124</v>
      </c>
      <c r="BC232">
        <v>652550</v>
      </c>
      <c r="BD232">
        <v>657823</v>
      </c>
      <c r="BE232">
        <v>665407</v>
      </c>
      <c r="BF232">
        <v>671870</v>
      </c>
      <c r="BG232">
        <v>679439</v>
      </c>
      <c r="BH232">
        <v>704599</v>
      </c>
      <c r="BI232">
        <v>736191</v>
      </c>
      <c r="BJ232">
        <v>758133</v>
      </c>
      <c r="BK232">
        <v>777183</v>
      </c>
      <c r="BL232">
        <v>798849</v>
      </c>
      <c r="BM232">
        <v>826275</v>
      </c>
      <c r="BN232">
        <v>860564</v>
      </c>
      <c r="BO232">
        <v>900063</v>
      </c>
      <c r="BP232">
        <v>941581</v>
      </c>
      <c r="BQ232">
        <v>982681</v>
      </c>
      <c r="BR232">
        <v>1019016</v>
      </c>
      <c r="BS232">
        <v>1059306</v>
      </c>
      <c r="BT232">
        <v>1110293</v>
      </c>
      <c r="BU232">
        <v>1164334</v>
      </c>
      <c r="BV232">
        <v>1221999</v>
      </c>
      <c r="BW232">
        <v>1284993</v>
      </c>
      <c r="BX232">
        <v>1356103</v>
      </c>
      <c r="BY232">
        <v>1435666</v>
      </c>
      <c r="BZ232">
        <v>1512686</v>
      </c>
      <c r="CA232">
        <v>1598113</v>
      </c>
      <c r="CB232">
        <v>1701463</v>
      </c>
      <c r="CC232">
        <v>1808667</v>
      </c>
      <c r="CD232">
        <v>1899527</v>
      </c>
      <c r="CE232">
        <v>1978167</v>
      </c>
      <c r="CF232">
        <v>2062630</v>
      </c>
      <c r="CG232">
        <v>2148744</v>
      </c>
      <c r="CH232">
        <v>2247488</v>
      </c>
      <c r="CI232">
        <v>2365938</v>
      </c>
      <c r="CJ232">
        <v>2497474</v>
      </c>
      <c r="CK232">
        <v>2644758</v>
      </c>
      <c r="CL232">
        <v>2803775</v>
      </c>
      <c r="CM232">
        <v>2956577</v>
      </c>
      <c r="CN232">
        <v>3123434</v>
      </c>
      <c r="CO232">
        <v>3302055</v>
      </c>
      <c r="CP232">
        <v>3497749</v>
      </c>
      <c r="CQ232">
        <v>3695398</v>
      </c>
      <c r="CR232">
        <v>3878015</v>
      </c>
      <c r="CS232">
        <v>4068423</v>
      </c>
      <c r="CT232">
        <v>4251724</v>
      </c>
      <c r="CU232">
        <v>4438211</v>
      </c>
      <c r="CV232">
        <v>4650336</v>
      </c>
      <c r="CW232">
        <v>4870139</v>
      </c>
      <c r="CX232">
        <v>5089865</v>
      </c>
      <c r="CY232">
        <v>5319458</v>
      </c>
      <c r="CZ232">
        <v>5560501</v>
      </c>
      <c r="DA232">
        <v>5798890</v>
      </c>
      <c r="DB232">
        <v>6046096</v>
      </c>
      <c r="DC232">
        <v>6236627</v>
      </c>
      <c r="DD232">
        <v>6328269</v>
      </c>
      <c r="DE232">
        <v>6377245</v>
      </c>
      <c r="DF232">
        <v>6439783</v>
      </c>
      <c r="DG232">
        <v>6625646</v>
      </c>
      <c r="DH232">
        <v>7025931</v>
      </c>
      <c r="DI232">
        <v>7564244</v>
      </c>
      <c r="DJ232">
        <v>8103813</v>
      </c>
      <c r="DK232">
        <v>8677099</v>
      </c>
      <c r="DL232">
        <v>9257148</v>
      </c>
      <c r="DM232">
        <v>9738879</v>
      </c>
      <c r="DN232">
        <v>10174303</v>
      </c>
      <c r="DO232">
        <v>10608617</v>
      </c>
      <c r="DP232">
        <v>11029112</v>
      </c>
      <c r="DQ232">
        <v>11473842</v>
      </c>
      <c r="DR232">
        <v>11921640</v>
      </c>
      <c r="DW232">
        <v>13644770</v>
      </c>
      <c r="EB232">
        <v>16485414</v>
      </c>
      <c r="EG232">
        <v>19453434</v>
      </c>
      <c r="EL232">
        <v>26099108</v>
      </c>
      <c r="EQ232">
        <v>34955756</v>
      </c>
      <c r="EV232">
        <v>41952821</v>
      </c>
      <c r="FA232">
        <v>51169904</v>
      </c>
      <c r="FF232">
        <v>61727151</v>
      </c>
      <c r="FK232">
        <v>70425248</v>
      </c>
      <c r="FP232">
        <v>74340645</v>
      </c>
      <c r="FU232">
        <v>87323172</v>
      </c>
      <c r="FZ232">
        <v>100710349</v>
      </c>
      <c r="GE232">
        <v>105122846</v>
      </c>
      <c r="GJ232">
        <v>106941483</v>
      </c>
      <c r="GO232">
        <v>115076220</v>
      </c>
      <c r="GT232">
        <v>127681137</v>
      </c>
    </row>
    <row r="233" spans="1:202">
      <c r="A233" s="38" t="s">
        <v>456</v>
      </c>
      <c r="AZ233">
        <v>113266</v>
      </c>
      <c r="BA233">
        <v>104978</v>
      </c>
      <c r="BB233">
        <v>102823</v>
      </c>
      <c r="BC233">
        <v>102329</v>
      </c>
      <c r="BD233">
        <v>103004</v>
      </c>
      <c r="BE233">
        <v>106159</v>
      </c>
      <c r="BF233">
        <v>109388</v>
      </c>
      <c r="BG233">
        <v>111850</v>
      </c>
      <c r="BH233">
        <v>122597</v>
      </c>
      <c r="BI233">
        <v>133258</v>
      </c>
      <c r="BJ233">
        <v>134689</v>
      </c>
      <c r="BK233">
        <v>136260</v>
      </c>
      <c r="BL233">
        <v>138106</v>
      </c>
      <c r="BM233">
        <v>139470</v>
      </c>
      <c r="BN233">
        <v>144198</v>
      </c>
      <c r="BO233">
        <v>152435</v>
      </c>
      <c r="BP233">
        <v>159820</v>
      </c>
      <c r="BQ233">
        <v>167258</v>
      </c>
      <c r="BR233">
        <v>175107</v>
      </c>
      <c r="BS233">
        <v>182632</v>
      </c>
      <c r="BT233">
        <v>192127</v>
      </c>
      <c r="BU233">
        <v>203344</v>
      </c>
      <c r="BV233">
        <v>214595</v>
      </c>
      <c r="BW233">
        <v>224698</v>
      </c>
      <c r="BX233">
        <v>236542</v>
      </c>
      <c r="BY233">
        <v>252685</v>
      </c>
      <c r="BZ233">
        <v>268562</v>
      </c>
      <c r="CA233">
        <v>284828</v>
      </c>
      <c r="CB233">
        <v>303898</v>
      </c>
      <c r="CC233">
        <v>325550</v>
      </c>
      <c r="CD233">
        <v>348089</v>
      </c>
      <c r="CE233">
        <v>369817</v>
      </c>
      <c r="CF233">
        <v>394706</v>
      </c>
      <c r="CG233">
        <v>422704</v>
      </c>
      <c r="CH233">
        <v>451331</v>
      </c>
      <c r="CI233">
        <v>478178</v>
      </c>
      <c r="CJ233">
        <v>502846</v>
      </c>
      <c r="CK233">
        <v>528491</v>
      </c>
      <c r="CL233">
        <v>553361</v>
      </c>
      <c r="CM233">
        <v>581490</v>
      </c>
      <c r="CN233">
        <v>615785</v>
      </c>
      <c r="CO233">
        <v>652727</v>
      </c>
      <c r="CP233">
        <v>691529</v>
      </c>
      <c r="CQ233">
        <v>732547</v>
      </c>
      <c r="CR233">
        <v>773509</v>
      </c>
      <c r="CS233">
        <v>820032</v>
      </c>
      <c r="CT233">
        <v>870694</v>
      </c>
      <c r="CU233">
        <v>927438</v>
      </c>
      <c r="CV233">
        <v>984732</v>
      </c>
      <c r="CW233">
        <v>1032870</v>
      </c>
      <c r="CX233">
        <v>1085880</v>
      </c>
      <c r="CY233">
        <v>1142531</v>
      </c>
      <c r="CZ233">
        <v>1199394</v>
      </c>
      <c r="DA233">
        <v>1261416</v>
      </c>
      <c r="DB233">
        <v>1335636</v>
      </c>
      <c r="DC233">
        <v>1418755</v>
      </c>
      <c r="DD233">
        <v>1504455</v>
      </c>
      <c r="DE233">
        <v>1598289</v>
      </c>
      <c r="DF233">
        <v>1689519</v>
      </c>
      <c r="DG233">
        <v>1778486</v>
      </c>
      <c r="DH233">
        <v>1849266</v>
      </c>
      <c r="DI233">
        <v>1890908</v>
      </c>
      <c r="DJ233">
        <v>1919118</v>
      </c>
      <c r="DK233">
        <v>1957822</v>
      </c>
      <c r="DL233">
        <v>2044382</v>
      </c>
      <c r="DM233">
        <v>2202302</v>
      </c>
      <c r="DN233">
        <v>2400041</v>
      </c>
      <c r="DO233">
        <v>2586480</v>
      </c>
      <c r="DP233">
        <v>2778961</v>
      </c>
      <c r="DQ233">
        <v>2964374</v>
      </c>
      <c r="DR233">
        <v>3115863</v>
      </c>
      <c r="DW233">
        <v>3804582</v>
      </c>
      <c r="EB233">
        <v>4723109</v>
      </c>
      <c r="EG233">
        <v>5942131</v>
      </c>
      <c r="EL233">
        <v>7377929</v>
      </c>
      <c r="EQ233">
        <v>10343176</v>
      </c>
      <c r="EV233">
        <v>14238760</v>
      </c>
      <c r="FA233">
        <v>17894288</v>
      </c>
      <c r="FF233">
        <v>22822266</v>
      </c>
      <c r="FK233">
        <v>28633663</v>
      </c>
      <c r="FP233">
        <v>34222961</v>
      </c>
      <c r="FU233">
        <v>37728451</v>
      </c>
      <c r="FZ233">
        <v>45867978</v>
      </c>
      <c r="GE233">
        <v>54785263</v>
      </c>
      <c r="GJ233">
        <v>59499767</v>
      </c>
      <c r="GO233">
        <v>62599535</v>
      </c>
      <c r="GT233">
        <v>69417840</v>
      </c>
    </row>
    <row r="234" spans="1:202">
      <c r="A234" s="38" t="s">
        <v>457</v>
      </c>
      <c r="AZ234">
        <v>10379</v>
      </c>
      <c r="BA234">
        <v>11391</v>
      </c>
      <c r="BB234">
        <v>11829</v>
      </c>
      <c r="BC234">
        <v>11802</v>
      </c>
      <c r="BD234">
        <v>11348</v>
      </c>
      <c r="BE234">
        <v>10765</v>
      </c>
      <c r="BF234">
        <v>10592</v>
      </c>
      <c r="BG234">
        <v>10813</v>
      </c>
      <c r="BH234">
        <v>11920</v>
      </c>
      <c r="BI234">
        <v>13573</v>
      </c>
      <c r="BJ234">
        <v>14789</v>
      </c>
      <c r="BK234">
        <v>15668</v>
      </c>
      <c r="BL234">
        <v>16095</v>
      </c>
      <c r="BM234">
        <v>16299</v>
      </c>
      <c r="BN234">
        <v>16721</v>
      </c>
      <c r="BO234">
        <v>17093</v>
      </c>
      <c r="BP234">
        <v>17400</v>
      </c>
      <c r="BQ234">
        <v>17976</v>
      </c>
      <c r="BR234">
        <v>18579</v>
      </c>
      <c r="BS234">
        <v>19353</v>
      </c>
      <c r="BT234">
        <v>20529</v>
      </c>
      <c r="BU234">
        <v>21549</v>
      </c>
      <c r="BV234">
        <v>22636</v>
      </c>
      <c r="BW234">
        <v>23963</v>
      </c>
      <c r="BX234">
        <v>25561</v>
      </c>
      <c r="BY234">
        <v>27584</v>
      </c>
      <c r="BZ234">
        <v>29439</v>
      </c>
      <c r="CA234">
        <v>31128</v>
      </c>
      <c r="CB234">
        <v>32849</v>
      </c>
      <c r="CC234">
        <v>34925</v>
      </c>
      <c r="CD234">
        <v>37694</v>
      </c>
      <c r="CE234">
        <v>40803</v>
      </c>
      <c r="CF234">
        <v>44334</v>
      </c>
      <c r="CG234">
        <v>47918</v>
      </c>
      <c r="CH234">
        <v>51393</v>
      </c>
      <c r="CI234">
        <v>54962</v>
      </c>
      <c r="CJ234">
        <v>59386</v>
      </c>
      <c r="CK234">
        <v>64984</v>
      </c>
      <c r="CL234">
        <v>70806</v>
      </c>
      <c r="CM234">
        <v>76495</v>
      </c>
      <c r="CN234">
        <v>81463</v>
      </c>
      <c r="CO234">
        <v>85370</v>
      </c>
      <c r="CP234">
        <v>88694</v>
      </c>
      <c r="CQ234">
        <v>91330</v>
      </c>
      <c r="CR234">
        <v>94981</v>
      </c>
      <c r="CS234">
        <v>100636</v>
      </c>
      <c r="CT234">
        <v>107177</v>
      </c>
      <c r="CU234">
        <v>114359</v>
      </c>
      <c r="CV234">
        <v>122561</v>
      </c>
      <c r="CW234">
        <v>130150</v>
      </c>
      <c r="CX234">
        <v>138098</v>
      </c>
      <c r="CY234">
        <v>147238</v>
      </c>
      <c r="CZ234">
        <v>157190</v>
      </c>
      <c r="DA234">
        <v>166119</v>
      </c>
      <c r="DB234">
        <v>174278</v>
      </c>
      <c r="DC234">
        <v>183938</v>
      </c>
      <c r="DD234">
        <v>194482</v>
      </c>
      <c r="DE234">
        <v>207679</v>
      </c>
      <c r="DF234">
        <v>222505</v>
      </c>
      <c r="DG234">
        <v>238367</v>
      </c>
      <c r="DH234">
        <v>255549</v>
      </c>
      <c r="DI234">
        <v>273358</v>
      </c>
      <c r="DJ234">
        <v>292199</v>
      </c>
      <c r="DK234">
        <v>311774</v>
      </c>
      <c r="DL234">
        <v>332132</v>
      </c>
      <c r="DM234">
        <v>348639</v>
      </c>
      <c r="DN234">
        <v>362322</v>
      </c>
      <c r="DO234">
        <v>375493</v>
      </c>
      <c r="DP234">
        <v>388617</v>
      </c>
      <c r="DQ234">
        <v>410197</v>
      </c>
      <c r="DR234">
        <v>444323</v>
      </c>
      <c r="DW234">
        <v>543277</v>
      </c>
      <c r="EB234">
        <v>816473</v>
      </c>
      <c r="EG234">
        <v>1085470</v>
      </c>
      <c r="EL234">
        <v>1435542</v>
      </c>
      <c r="EQ234">
        <v>1888039</v>
      </c>
      <c r="EV234">
        <v>2752965</v>
      </c>
      <c r="FA234">
        <v>3926800</v>
      </c>
      <c r="FF234">
        <v>5264201</v>
      </c>
      <c r="FK234">
        <v>7117579</v>
      </c>
      <c r="FP234">
        <v>9442076</v>
      </c>
      <c r="FU234">
        <v>12173034</v>
      </c>
      <c r="FZ234">
        <v>14600070</v>
      </c>
      <c r="GE234">
        <v>18718138</v>
      </c>
      <c r="GJ234">
        <v>23844339</v>
      </c>
      <c r="GO234">
        <v>28250024</v>
      </c>
      <c r="GT234">
        <v>32180620</v>
      </c>
    </row>
    <row r="235" spans="1:202">
      <c r="A235" s="38" t="s">
        <v>458</v>
      </c>
      <c r="AZ235">
        <v>174647391</v>
      </c>
      <c r="BA235">
        <v>182143783</v>
      </c>
      <c r="BB235">
        <v>189197712</v>
      </c>
      <c r="BC235">
        <v>196306916</v>
      </c>
      <c r="BD235">
        <v>202386962</v>
      </c>
      <c r="BE235">
        <v>207810992</v>
      </c>
      <c r="BF235">
        <v>212741511</v>
      </c>
      <c r="BG235">
        <v>217359548</v>
      </c>
      <c r="BH235">
        <v>221485819</v>
      </c>
      <c r="BI235">
        <v>223252024</v>
      </c>
      <c r="BJ235">
        <v>222727370</v>
      </c>
      <c r="BK235">
        <v>222030558</v>
      </c>
      <c r="BL235">
        <v>224158077</v>
      </c>
      <c r="BM235">
        <v>230897137</v>
      </c>
      <c r="BN235">
        <v>239720430</v>
      </c>
      <c r="BO235">
        <v>248185789</v>
      </c>
      <c r="BP235">
        <v>256296101</v>
      </c>
      <c r="BQ235">
        <v>261582917</v>
      </c>
      <c r="BR235">
        <v>263726019</v>
      </c>
      <c r="BS235">
        <v>265956645</v>
      </c>
      <c r="BT235">
        <v>269075003</v>
      </c>
      <c r="BU235">
        <v>272513824</v>
      </c>
      <c r="BV235">
        <v>276067231</v>
      </c>
      <c r="BW235">
        <v>278594131</v>
      </c>
      <c r="BX235">
        <v>279713312</v>
      </c>
      <c r="BY235">
        <v>279727203</v>
      </c>
      <c r="BZ235">
        <v>279031664</v>
      </c>
      <c r="CA235">
        <v>278331561</v>
      </c>
      <c r="CB235">
        <v>277773662</v>
      </c>
      <c r="CC235">
        <v>278464400</v>
      </c>
      <c r="CD235">
        <v>281025967</v>
      </c>
      <c r="CE235">
        <v>285101389</v>
      </c>
      <c r="CF235">
        <v>290787037</v>
      </c>
      <c r="CG235">
        <v>296763367</v>
      </c>
      <c r="CH235">
        <v>301878346</v>
      </c>
      <c r="CI235">
        <v>306729434</v>
      </c>
      <c r="CJ235">
        <v>311639466</v>
      </c>
      <c r="CK235">
        <v>316531284</v>
      </c>
      <c r="CL235">
        <v>321333400</v>
      </c>
      <c r="CM235">
        <v>326098840</v>
      </c>
      <c r="CN235">
        <v>330438039</v>
      </c>
      <c r="CO235">
        <v>332500014</v>
      </c>
      <c r="CP235">
        <v>331715399</v>
      </c>
      <c r="CQ235">
        <v>330068047</v>
      </c>
      <c r="CR235">
        <v>327839743</v>
      </c>
      <c r="CS235">
        <v>324693686</v>
      </c>
      <c r="CT235">
        <v>322222885</v>
      </c>
      <c r="CU235">
        <v>321085882</v>
      </c>
      <c r="CV235">
        <v>320337182</v>
      </c>
      <c r="CW235">
        <v>319904785</v>
      </c>
      <c r="CX235">
        <v>320174433</v>
      </c>
      <c r="CY235">
        <v>321100219</v>
      </c>
      <c r="CZ235">
        <v>322421477</v>
      </c>
      <c r="DA235">
        <v>324100226</v>
      </c>
      <c r="DB235">
        <v>326033947</v>
      </c>
      <c r="DC235">
        <v>327768007</v>
      </c>
      <c r="DD235">
        <v>329458465</v>
      </c>
      <c r="DE235">
        <v>331851034</v>
      </c>
      <c r="DF235">
        <v>335021058</v>
      </c>
      <c r="DG235">
        <v>338565980</v>
      </c>
      <c r="DH235">
        <v>342031392</v>
      </c>
      <c r="DI235">
        <v>345352903</v>
      </c>
      <c r="DJ235">
        <v>348728807</v>
      </c>
      <c r="DK235">
        <v>351561456</v>
      </c>
      <c r="DL235">
        <v>353496594</v>
      </c>
      <c r="DM235">
        <v>354791461</v>
      </c>
      <c r="DN235">
        <v>355704422</v>
      </c>
      <c r="DO235">
        <v>355934413</v>
      </c>
      <c r="DP235">
        <v>354861540</v>
      </c>
      <c r="DQ235">
        <v>352683791</v>
      </c>
      <c r="DR235">
        <v>349488397</v>
      </c>
      <c r="DW235">
        <v>332818559</v>
      </c>
      <c r="EB235">
        <v>331078970</v>
      </c>
      <c r="EG235">
        <v>332112917</v>
      </c>
      <c r="EL235">
        <v>333501593</v>
      </c>
      <c r="EQ235">
        <v>331953700</v>
      </c>
      <c r="EV235">
        <v>327042316</v>
      </c>
      <c r="FA235">
        <v>318692605</v>
      </c>
      <c r="FF235">
        <v>310411685</v>
      </c>
      <c r="FK235">
        <v>300968307</v>
      </c>
      <c r="FP235">
        <v>292806774</v>
      </c>
      <c r="FU235">
        <v>283915866</v>
      </c>
      <c r="FZ235">
        <v>274083373</v>
      </c>
      <c r="GE235">
        <v>263733246</v>
      </c>
      <c r="GJ235">
        <v>253694758</v>
      </c>
      <c r="GO235">
        <v>243673615</v>
      </c>
      <c r="GT235">
        <v>234599534</v>
      </c>
    </row>
    <row r="236" spans="1:202">
      <c r="A236" s="38" t="s">
        <v>459</v>
      </c>
      <c r="AZ236">
        <v>136914008</v>
      </c>
      <c r="BA236">
        <v>138781647</v>
      </c>
      <c r="BB236">
        <v>142468406</v>
      </c>
      <c r="BC236">
        <v>147418835</v>
      </c>
      <c r="BD236">
        <v>153897381</v>
      </c>
      <c r="BE236">
        <v>161721391</v>
      </c>
      <c r="BF236">
        <v>169341446</v>
      </c>
      <c r="BG236">
        <v>176593317</v>
      </c>
      <c r="BH236">
        <v>182993641</v>
      </c>
      <c r="BI236">
        <v>188661892</v>
      </c>
      <c r="BJ236">
        <v>194061089</v>
      </c>
      <c r="BK236">
        <v>198600350</v>
      </c>
      <c r="BL236">
        <v>202833492</v>
      </c>
      <c r="BM236">
        <v>206667019</v>
      </c>
      <c r="BN236">
        <v>208800543</v>
      </c>
      <c r="BO236">
        <v>209632842</v>
      </c>
      <c r="BP236">
        <v>210362885</v>
      </c>
      <c r="BQ236">
        <v>212880924</v>
      </c>
      <c r="BR236">
        <v>219323076</v>
      </c>
      <c r="BS236">
        <v>227923980</v>
      </c>
      <c r="BT236">
        <v>236349864</v>
      </c>
      <c r="BU236">
        <v>244431536</v>
      </c>
      <c r="BV236">
        <v>249753938</v>
      </c>
      <c r="BW236">
        <v>251969048</v>
      </c>
      <c r="BX236">
        <v>254265184</v>
      </c>
      <c r="BY236">
        <v>257566071</v>
      </c>
      <c r="BZ236">
        <v>261400025</v>
      </c>
      <c r="CA236">
        <v>265342612</v>
      </c>
      <c r="CB236">
        <v>268079781</v>
      </c>
      <c r="CC236">
        <v>269470428</v>
      </c>
      <c r="CD236">
        <v>269755149</v>
      </c>
      <c r="CE236">
        <v>269151020</v>
      </c>
      <c r="CF236">
        <v>268502814</v>
      </c>
      <c r="CG236">
        <v>268072828</v>
      </c>
      <c r="CH236">
        <v>268881759</v>
      </c>
      <c r="CI236">
        <v>271630226</v>
      </c>
      <c r="CJ236">
        <v>275969448</v>
      </c>
      <c r="CK236">
        <v>281813517</v>
      </c>
      <c r="CL236">
        <v>287852506</v>
      </c>
      <c r="CM236">
        <v>293011951</v>
      </c>
      <c r="CN236">
        <v>297849671</v>
      </c>
      <c r="CO236">
        <v>302793986</v>
      </c>
      <c r="CP236">
        <v>307856262</v>
      </c>
      <c r="CQ236">
        <v>312934413</v>
      </c>
      <c r="CR236">
        <v>317849836</v>
      </c>
      <c r="CS236">
        <v>322293754</v>
      </c>
      <c r="CT236">
        <v>324656246</v>
      </c>
      <c r="CU236">
        <v>324119930</v>
      </c>
      <c r="CV236">
        <v>322514958</v>
      </c>
      <c r="CW236">
        <v>320359596</v>
      </c>
      <c r="CX236">
        <v>317337732</v>
      </c>
      <c r="CY236">
        <v>314930559</v>
      </c>
      <c r="CZ236">
        <v>313942796</v>
      </c>
      <c r="DA236">
        <v>313511956</v>
      </c>
      <c r="DB236">
        <v>313413760</v>
      </c>
      <c r="DC236">
        <v>313999237</v>
      </c>
      <c r="DD236">
        <v>315242272</v>
      </c>
      <c r="DE236">
        <v>316709313</v>
      </c>
      <c r="DF236">
        <v>318436139</v>
      </c>
      <c r="DG236">
        <v>320475999</v>
      </c>
      <c r="DH236">
        <v>322398779</v>
      </c>
      <c r="DI236">
        <v>324352319</v>
      </c>
      <c r="DJ236">
        <v>327049631</v>
      </c>
      <c r="DK236">
        <v>330531967</v>
      </c>
      <c r="DL236">
        <v>334404887</v>
      </c>
      <c r="DM236">
        <v>338234610</v>
      </c>
      <c r="DN236">
        <v>341832077</v>
      </c>
      <c r="DO236">
        <v>345307528</v>
      </c>
      <c r="DP236">
        <v>348162530</v>
      </c>
      <c r="DQ236">
        <v>350161010</v>
      </c>
      <c r="DR236">
        <v>351560249</v>
      </c>
      <c r="DW236">
        <v>348205339</v>
      </c>
      <c r="EB236">
        <v>329686988</v>
      </c>
      <c r="EG236">
        <v>328050752</v>
      </c>
      <c r="EL236">
        <v>329258126</v>
      </c>
      <c r="EQ236">
        <v>330833174</v>
      </c>
      <c r="EV236">
        <v>329496784</v>
      </c>
      <c r="FA236">
        <v>324814766</v>
      </c>
      <c r="FF236">
        <v>316708711</v>
      </c>
      <c r="FK236">
        <v>308663204</v>
      </c>
      <c r="FP236">
        <v>299453202</v>
      </c>
      <c r="FU236">
        <v>291481175</v>
      </c>
      <c r="FZ236">
        <v>282769850</v>
      </c>
      <c r="GE236">
        <v>273098910</v>
      </c>
      <c r="GJ236">
        <v>262889345</v>
      </c>
      <c r="GO236">
        <v>252972170</v>
      </c>
      <c r="GT236">
        <v>243058539</v>
      </c>
    </row>
    <row r="237" spans="1:202">
      <c r="A237" s="38" t="s">
        <v>460</v>
      </c>
      <c r="AZ237">
        <v>132112875</v>
      </c>
      <c r="BA237">
        <v>132760851</v>
      </c>
      <c r="BB237">
        <v>132943060</v>
      </c>
      <c r="BC237">
        <v>132943337</v>
      </c>
      <c r="BD237">
        <v>133362618</v>
      </c>
      <c r="BE237">
        <v>134266441</v>
      </c>
      <c r="BF237">
        <v>136225408</v>
      </c>
      <c r="BG237">
        <v>140014100</v>
      </c>
      <c r="BH237">
        <v>145587500</v>
      </c>
      <c r="BI237">
        <v>152292669</v>
      </c>
      <c r="BJ237">
        <v>159491033</v>
      </c>
      <c r="BK237">
        <v>166366477</v>
      </c>
      <c r="BL237">
        <v>172778165</v>
      </c>
      <c r="BM237">
        <v>179024916</v>
      </c>
      <c r="BN237">
        <v>184880413</v>
      </c>
      <c r="BO237">
        <v>190470799</v>
      </c>
      <c r="BP237">
        <v>195319045</v>
      </c>
      <c r="BQ237">
        <v>199716213</v>
      </c>
      <c r="BR237">
        <v>203649767</v>
      </c>
      <c r="BS237">
        <v>205914837</v>
      </c>
      <c r="BT237">
        <v>206854119</v>
      </c>
      <c r="BU237">
        <v>207637046</v>
      </c>
      <c r="BV237">
        <v>210197546</v>
      </c>
      <c r="BW237">
        <v>216611703</v>
      </c>
      <c r="BX237">
        <v>225126709</v>
      </c>
      <c r="BY237">
        <v>233430907</v>
      </c>
      <c r="BZ237">
        <v>241323997</v>
      </c>
      <c r="CA237">
        <v>246537802</v>
      </c>
      <c r="CB237">
        <v>248777348</v>
      </c>
      <c r="CC237">
        <v>251124130</v>
      </c>
      <c r="CD237">
        <v>254515584</v>
      </c>
      <c r="CE237">
        <v>258404256</v>
      </c>
      <c r="CF237">
        <v>262385805</v>
      </c>
      <c r="CG237">
        <v>265208704</v>
      </c>
      <c r="CH237">
        <v>266594119</v>
      </c>
      <c r="CI237">
        <v>266821382</v>
      </c>
      <c r="CJ237">
        <v>266209022</v>
      </c>
      <c r="CK237">
        <v>265553633</v>
      </c>
      <c r="CL237">
        <v>265156453</v>
      </c>
      <c r="CM237">
        <v>266084811</v>
      </c>
      <c r="CN237">
        <v>268905756</v>
      </c>
      <c r="CO237">
        <v>273240336</v>
      </c>
      <c r="CP237">
        <v>279158758</v>
      </c>
      <c r="CQ237">
        <v>285429861</v>
      </c>
      <c r="CR237">
        <v>290758667</v>
      </c>
      <c r="CS237">
        <v>295727688</v>
      </c>
      <c r="CT237">
        <v>300833790</v>
      </c>
      <c r="CU237">
        <v>305886757</v>
      </c>
      <c r="CV237">
        <v>310810377</v>
      </c>
      <c r="CW237">
        <v>315678942</v>
      </c>
      <c r="CX237">
        <v>320142251</v>
      </c>
      <c r="CY237">
        <v>322475596</v>
      </c>
      <c r="CZ237">
        <v>321998541</v>
      </c>
      <c r="DA237">
        <v>320524378</v>
      </c>
      <c r="DB237">
        <v>318482949</v>
      </c>
      <c r="DC237">
        <v>315588865</v>
      </c>
      <c r="DD237">
        <v>313345193</v>
      </c>
      <c r="DE237">
        <v>312447400</v>
      </c>
      <c r="DF237">
        <v>312027639</v>
      </c>
      <c r="DG237">
        <v>311933618</v>
      </c>
      <c r="DH237">
        <v>312535626</v>
      </c>
      <c r="DI237">
        <v>313813395</v>
      </c>
      <c r="DJ237">
        <v>315341518</v>
      </c>
      <c r="DK237">
        <v>317133780</v>
      </c>
      <c r="DL237">
        <v>319245117</v>
      </c>
      <c r="DM237">
        <v>321277607</v>
      </c>
      <c r="DN237">
        <v>323372341</v>
      </c>
      <c r="DO237">
        <v>326212160</v>
      </c>
      <c r="DP237">
        <v>329760726</v>
      </c>
      <c r="DQ237">
        <v>333619837</v>
      </c>
      <c r="DR237">
        <v>337363691</v>
      </c>
      <c r="DW237">
        <v>349415981</v>
      </c>
      <c r="EB237">
        <v>346835056</v>
      </c>
      <c r="EG237">
        <v>328373565</v>
      </c>
      <c r="EL237">
        <v>326803726</v>
      </c>
      <c r="EQ237">
        <v>328081691</v>
      </c>
      <c r="EV237">
        <v>329733934</v>
      </c>
      <c r="FA237">
        <v>328486366</v>
      </c>
      <c r="FF237">
        <v>323900035</v>
      </c>
      <c r="FK237">
        <v>315894257</v>
      </c>
      <c r="FP237">
        <v>307944568</v>
      </c>
      <c r="FU237">
        <v>298820890</v>
      </c>
      <c r="FZ237">
        <v>290930906</v>
      </c>
      <c r="GE237">
        <v>282294793</v>
      </c>
      <c r="GJ237">
        <v>272691245</v>
      </c>
      <c r="GO237">
        <v>262540509</v>
      </c>
      <c r="GT237">
        <v>252675168</v>
      </c>
    </row>
    <row r="238" spans="1:202">
      <c r="A238" s="38" t="s">
        <v>461</v>
      </c>
      <c r="AZ238">
        <v>120512860</v>
      </c>
      <c r="BA238">
        <v>122350823</v>
      </c>
      <c r="BB238">
        <v>124690837</v>
      </c>
      <c r="BC238">
        <v>126730587</v>
      </c>
      <c r="BD238">
        <v>128197856</v>
      </c>
      <c r="BE238">
        <v>129263629</v>
      </c>
      <c r="BF238">
        <v>129939982</v>
      </c>
      <c r="BG238">
        <v>130147454</v>
      </c>
      <c r="BH238">
        <v>130431514</v>
      </c>
      <c r="BI238">
        <v>130964053</v>
      </c>
      <c r="BJ238">
        <v>131584978</v>
      </c>
      <c r="BK238">
        <v>133459598</v>
      </c>
      <c r="BL238">
        <v>137471752</v>
      </c>
      <c r="BM238">
        <v>142835180</v>
      </c>
      <c r="BN238">
        <v>149145029</v>
      </c>
      <c r="BO238">
        <v>156328756</v>
      </c>
      <c r="BP238">
        <v>163283114</v>
      </c>
      <c r="BQ238">
        <v>169740761</v>
      </c>
      <c r="BR238">
        <v>175999024</v>
      </c>
      <c r="BS238">
        <v>181864016</v>
      </c>
      <c r="BT238">
        <v>187418060</v>
      </c>
      <c r="BU238">
        <v>192216246</v>
      </c>
      <c r="BV238">
        <v>196538820</v>
      </c>
      <c r="BW238">
        <v>200447457</v>
      </c>
      <c r="BX238">
        <v>202740205</v>
      </c>
      <c r="BY238">
        <v>203693347</v>
      </c>
      <c r="BZ238">
        <v>204444804</v>
      </c>
      <c r="CA238">
        <v>206954495</v>
      </c>
      <c r="CB238">
        <v>213245451</v>
      </c>
      <c r="CC238">
        <v>221492371</v>
      </c>
      <c r="CD238">
        <v>229741516</v>
      </c>
      <c r="CE238">
        <v>237893543</v>
      </c>
      <c r="CF238">
        <v>243400123</v>
      </c>
      <c r="CG238">
        <v>245934345</v>
      </c>
      <c r="CH238">
        <v>248593948</v>
      </c>
      <c r="CI238">
        <v>252238548</v>
      </c>
      <c r="CJ238">
        <v>256287273</v>
      </c>
      <c r="CK238">
        <v>260337463</v>
      </c>
      <c r="CL238">
        <v>263153988</v>
      </c>
      <c r="CM238">
        <v>264448636</v>
      </c>
      <c r="CN238">
        <v>264502363</v>
      </c>
      <c r="CO238">
        <v>263706886</v>
      </c>
      <c r="CP238">
        <v>262924963</v>
      </c>
      <c r="CQ238">
        <v>262521929</v>
      </c>
      <c r="CR238">
        <v>263526813</v>
      </c>
      <c r="CS238">
        <v>266517378</v>
      </c>
      <c r="CT238">
        <v>271102113</v>
      </c>
      <c r="CU238">
        <v>277186319</v>
      </c>
      <c r="CV238">
        <v>283459486</v>
      </c>
      <c r="CW238">
        <v>288773137</v>
      </c>
      <c r="CX238">
        <v>293685421</v>
      </c>
      <c r="CY238">
        <v>298640566</v>
      </c>
      <c r="CZ238">
        <v>303540178</v>
      </c>
      <c r="DA238">
        <v>308318626</v>
      </c>
      <c r="DB238">
        <v>313112978</v>
      </c>
      <c r="DC238">
        <v>317669720</v>
      </c>
      <c r="DD238">
        <v>320205565</v>
      </c>
      <c r="DE238">
        <v>319868355</v>
      </c>
      <c r="DF238">
        <v>318428153</v>
      </c>
      <c r="DG238">
        <v>316364588</v>
      </c>
      <c r="DH238">
        <v>313507964</v>
      </c>
      <c r="DI238">
        <v>311288718</v>
      </c>
      <c r="DJ238">
        <v>310365646</v>
      </c>
      <c r="DK238">
        <v>310005830</v>
      </c>
      <c r="DL238">
        <v>310107221</v>
      </c>
      <c r="DM238">
        <v>310916626</v>
      </c>
      <c r="DN238">
        <v>312292412</v>
      </c>
      <c r="DO238">
        <v>313908231</v>
      </c>
      <c r="DP238">
        <v>315757263</v>
      </c>
      <c r="DQ238">
        <v>317842210</v>
      </c>
      <c r="DR238">
        <v>319816719</v>
      </c>
      <c r="DW238">
        <v>333901155</v>
      </c>
      <c r="EB238">
        <v>347929748</v>
      </c>
      <c r="EG238">
        <v>345410533</v>
      </c>
      <c r="EL238">
        <v>327040195</v>
      </c>
      <c r="EQ238">
        <v>325544105</v>
      </c>
      <c r="EV238">
        <v>326896173</v>
      </c>
      <c r="FA238">
        <v>328626201</v>
      </c>
      <c r="FF238">
        <v>327462967</v>
      </c>
      <c r="FK238">
        <v>322964818</v>
      </c>
      <c r="FP238">
        <v>315049782</v>
      </c>
      <c r="FU238">
        <v>307187747</v>
      </c>
      <c r="FZ238">
        <v>298153530</v>
      </c>
      <c r="GE238">
        <v>290347383</v>
      </c>
      <c r="GJ238">
        <v>281789163</v>
      </c>
      <c r="GO238">
        <v>272256320</v>
      </c>
      <c r="GT238">
        <v>262167910</v>
      </c>
    </row>
    <row r="239" spans="1:202">
      <c r="A239" s="38" t="s">
        <v>462</v>
      </c>
      <c r="AZ239">
        <v>111019768</v>
      </c>
      <c r="BA239">
        <v>112831065</v>
      </c>
      <c r="BB239">
        <v>114177811</v>
      </c>
      <c r="BC239">
        <v>115043323</v>
      </c>
      <c r="BD239">
        <v>116132370</v>
      </c>
      <c r="BE239">
        <v>117395928</v>
      </c>
      <c r="BF239">
        <v>119098624</v>
      </c>
      <c r="BG239">
        <v>121258454</v>
      </c>
      <c r="BH239">
        <v>123108905</v>
      </c>
      <c r="BI239">
        <v>124628205</v>
      </c>
      <c r="BJ239">
        <v>126125905</v>
      </c>
      <c r="BK239">
        <v>127167706</v>
      </c>
      <c r="BL239">
        <v>127519579</v>
      </c>
      <c r="BM239">
        <v>127500383</v>
      </c>
      <c r="BN239">
        <v>127760552</v>
      </c>
      <c r="BO239">
        <v>128373024</v>
      </c>
      <c r="BP239">
        <v>130110181</v>
      </c>
      <c r="BQ239">
        <v>133890995</v>
      </c>
      <c r="BR239">
        <v>139059421</v>
      </c>
      <c r="BS239">
        <v>145288204</v>
      </c>
      <c r="BT239">
        <v>152552750</v>
      </c>
      <c r="BU239">
        <v>159583945</v>
      </c>
      <c r="BV239">
        <v>166042680</v>
      </c>
      <c r="BW239">
        <v>172290620</v>
      </c>
      <c r="BX239">
        <v>178147935</v>
      </c>
      <c r="BY239">
        <v>183678366</v>
      </c>
      <c r="BZ239">
        <v>188436964</v>
      </c>
      <c r="CA239">
        <v>192776851</v>
      </c>
      <c r="CB239">
        <v>196759070</v>
      </c>
      <c r="CC239">
        <v>199090847</v>
      </c>
      <c r="CD239">
        <v>200187854</v>
      </c>
      <c r="CE239">
        <v>201216173</v>
      </c>
      <c r="CF239">
        <v>203830194</v>
      </c>
      <c r="CG239">
        <v>210103217</v>
      </c>
      <c r="CH239">
        <v>218441578</v>
      </c>
      <c r="CI239">
        <v>226717380</v>
      </c>
      <c r="CJ239">
        <v>234770410</v>
      </c>
      <c r="CK239">
        <v>240237092</v>
      </c>
      <c r="CL239">
        <v>242810472</v>
      </c>
      <c r="CM239">
        <v>245556776</v>
      </c>
      <c r="CN239">
        <v>249249252</v>
      </c>
      <c r="CO239">
        <v>253193274</v>
      </c>
      <c r="CP239">
        <v>256952091</v>
      </c>
      <c r="CQ239">
        <v>259388851</v>
      </c>
      <c r="CR239">
        <v>260454899</v>
      </c>
      <c r="CS239">
        <v>260490396</v>
      </c>
      <c r="CT239">
        <v>259790690</v>
      </c>
      <c r="CU239">
        <v>259191182</v>
      </c>
      <c r="CV239">
        <v>258978080</v>
      </c>
      <c r="CW239">
        <v>260116024</v>
      </c>
      <c r="CX239">
        <v>263293473</v>
      </c>
      <c r="CY239">
        <v>267997736</v>
      </c>
      <c r="CZ239">
        <v>273927089</v>
      </c>
      <c r="DA239">
        <v>279925146</v>
      </c>
      <c r="DB239">
        <v>284990704</v>
      </c>
      <c r="DC239">
        <v>289794195</v>
      </c>
      <c r="DD239">
        <v>294802239</v>
      </c>
      <c r="DE239">
        <v>299867462</v>
      </c>
      <c r="DF239">
        <v>304876247</v>
      </c>
      <c r="DG239">
        <v>309856347</v>
      </c>
      <c r="DH239">
        <v>314476279</v>
      </c>
      <c r="DI239">
        <v>316989290</v>
      </c>
      <c r="DJ239">
        <v>316606519</v>
      </c>
      <c r="DK239">
        <v>315120488</v>
      </c>
      <c r="DL239">
        <v>313072166</v>
      </c>
      <c r="DM239">
        <v>310193189</v>
      </c>
      <c r="DN239">
        <v>308038851</v>
      </c>
      <c r="DO239">
        <v>307372443</v>
      </c>
      <c r="DP239">
        <v>307267390</v>
      </c>
      <c r="DQ239">
        <v>307502030</v>
      </c>
      <c r="DR239">
        <v>308351683</v>
      </c>
      <c r="DW239">
        <v>316459539</v>
      </c>
      <c r="EB239">
        <v>331564073</v>
      </c>
      <c r="EG239">
        <v>345621461</v>
      </c>
      <c r="EL239">
        <v>343204075</v>
      </c>
      <c r="EQ239">
        <v>324985401</v>
      </c>
      <c r="EV239">
        <v>323597852</v>
      </c>
      <c r="FA239">
        <v>325058442</v>
      </c>
      <c r="FF239">
        <v>326900445</v>
      </c>
      <c r="FK239">
        <v>325859025</v>
      </c>
      <c r="FP239">
        <v>321489324</v>
      </c>
      <c r="FU239">
        <v>313717590</v>
      </c>
      <c r="FZ239">
        <v>305996321</v>
      </c>
      <c r="GE239">
        <v>297103011</v>
      </c>
      <c r="GJ239">
        <v>289430129</v>
      </c>
      <c r="GO239">
        <v>280999378</v>
      </c>
      <c r="GT239">
        <v>271584288</v>
      </c>
    </row>
    <row r="240" spans="1:202">
      <c r="A240" s="38" t="s">
        <v>463</v>
      </c>
      <c r="AZ240">
        <v>95978213</v>
      </c>
      <c r="BA240">
        <v>98189458</v>
      </c>
      <c r="BB240">
        <v>100815633</v>
      </c>
      <c r="BC240">
        <v>103612624</v>
      </c>
      <c r="BD240">
        <v>106150462</v>
      </c>
      <c r="BE240">
        <v>108485250</v>
      </c>
      <c r="BF240">
        <v>110349208</v>
      </c>
      <c r="BG240">
        <v>111581390</v>
      </c>
      <c r="BH240">
        <v>112772125</v>
      </c>
      <c r="BI240">
        <v>113878425</v>
      </c>
      <c r="BJ240">
        <v>114664383</v>
      </c>
      <c r="BK240">
        <v>115991502</v>
      </c>
      <c r="BL240">
        <v>117949743</v>
      </c>
      <c r="BM240">
        <v>119952415</v>
      </c>
      <c r="BN240">
        <v>121738023</v>
      </c>
      <c r="BO240">
        <v>123236615</v>
      </c>
      <c r="BP240">
        <v>124287023</v>
      </c>
      <c r="BQ240">
        <v>124657488</v>
      </c>
      <c r="BR240">
        <v>124675587</v>
      </c>
      <c r="BS240">
        <v>125009530</v>
      </c>
      <c r="BT240">
        <v>125727902</v>
      </c>
      <c r="BU240">
        <v>127604295</v>
      </c>
      <c r="BV240">
        <v>131547915</v>
      </c>
      <c r="BW240">
        <v>136817394</v>
      </c>
      <c r="BX240">
        <v>142948979</v>
      </c>
      <c r="BY240">
        <v>150015945</v>
      </c>
      <c r="BZ240">
        <v>156891375</v>
      </c>
      <c r="CA240">
        <v>163248469</v>
      </c>
      <c r="CB240">
        <v>169422511</v>
      </c>
      <c r="CC240">
        <v>175305534</v>
      </c>
      <c r="CD240">
        <v>181029111</v>
      </c>
      <c r="CE240">
        <v>186061843</v>
      </c>
      <c r="CF240">
        <v>190536628</v>
      </c>
      <c r="CG240">
        <v>194477872</v>
      </c>
      <c r="CH240">
        <v>196682682</v>
      </c>
      <c r="CI240">
        <v>197522732</v>
      </c>
      <c r="CJ240">
        <v>198306479</v>
      </c>
      <c r="CK240">
        <v>200829617</v>
      </c>
      <c r="CL240">
        <v>207028110</v>
      </c>
      <c r="CM240">
        <v>215270426</v>
      </c>
      <c r="CN240">
        <v>223513331</v>
      </c>
      <c r="CO240">
        <v>231535275</v>
      </c>
      <c r="CP240">
        <v>236894350</v>
      </c>
      <c r="CQ240">
        <v>239286745</v>
      </c>
      <c r="CR240">
        <v>241822891</v>
      </c>
      <c r="CS240">
        <v>245277826</v>
      </c>
      <c r="CT240">
        <v>249024375</v>
      </c>
      <c r="CU240">
        <v>252785917</v>
      </c>
      <c r="CV240">
        <v>255369655</v>
      </c>
      <c r="CW240">
        <v>256526677</v>
      </c>
      <c r="CX240">
        <v>256648688</v>
      </c>
      <c r="CY240">
        <v>256131410</v>
      </c>
      <c r="CZ240">
        <v>255654866</v>
      </c>
      <c r="DA240">
        <v>255501002</v>
      </c>
      <c r="DB240">
        <v>256657813</v>
      </c>
      <c r="DC240">
        <v>259740715</v>
      </c>
      <c r="DD240">
        <v>264388057</v>
      </c>
      <c r="DE240">
        <v>270473365</v>
      </c>
      <c r="DF240">
        <v>276715601</v>
      </c>
      <c r="DG240">
        <v>281978519</v>
      </c>
      <c r="DH240">
        <v>286802121</v>
      </c>
      <c r="DI240">
        <v>291638428</v>
      </c>
      <c r="DJ240">
        <v>296483162</v>
      </c>
      <c r="DK240">
        <v>301304474</v>
      </c>
      <c r="DL240">
        <v>306168874</v>
      </c>
      <c r="DM240">
        <v>310746336</v>
      </c>
      <c r="DN240">
        <v>313304879</v>
      </c>
      <c r="DO240">
        <v>313006938</v>
      </c>
      <c r="DP240">
        <v>311613975</v>
      </c>
      <c r="DQ240">
        <v>309702833</v>
      </c>
      <c r="DR240">
        <v>306985148</v>
      </c>
      <c r="DW240">
        <v>304701980</v>
      </c>
      <c r="EB240">
        <v>313734200</v>
      </c>
      <c r="EG240">
        <v>328834576</v>
      </c>
      <c r="EL240">
        <v>342930530</v>
      </c>
      <c r="EQ240">
        <v>340642371</v>
      </c>
      <c r="EV240">
        <v>322609081</v>
      </c>
      <c r="FA240">
        <v>321350694</v>
      </c>
      <c r="FF240">
        <v>322939673</v>
      </c>
      <c r="FK240">
        <v>324915778</v>
      </c>
      <c r="FP240">
        <v>324020906</v>
      </c>
      <c r="FU240">
        <v>319811998</v>
      </c>
      <c r="FZ240">
        <v>312211495</v>
      </c>
      <c r="GE240">
        <v>304653910</v>
      </c>
      <c r="GJ240">
        <v>295924949</v>
      </c>
      <c r="GO240">
        <v>288406362</v>
      </c>
      <c r="GT240">
        <v>280120323</v>
      </c>
    </row>
    <row r="241" spans="1:202">
      <c r="A241" s="38" t="s">
        <v>464</v>
      </c>
      <c r="AZ241">
        <v>81001880</v>
      </c>
      <c r="BA241">
        <v>82712650</v>
      </c>
      <c r="BB241">
        <v>84911880</v>
      </c>
      <c r="BC241">
        <v>87723208</v>
      </c>
      <c r="BD241">
        <v>90637019</v>
      </c>
      <c r="BE241">
        <v>93052471</v>
      </c>
      <c r="BF241">
        <v>95374261</v>
      </c>
      <c r="BG241">
        <v>98029681</v>
      </c>
      <c r="BH241">
        <v>100748425</v>
      </c>
      <c r="BI241">
        <v>103248255</v>
      </c>
      <c r="BJ241">
        <v>105621193</v>
      </c>
      <c r="BK241">
        <v>107573640</v>
      </c>
      <c r="BL241">
        <v>108999660</v>
      </c>
      <c r="BM241">
        <v>110136619</v>
      </c>
      <c r="BN241">
        <v>111065383</v>
      </c>
      <c r="BO241">
        <v>111953569</v>
      </c>
      <c r="BP241">
        <v>113315299</v>
      </c>
      <c r="BQ241">
        <v>115218002</v>
      </c>
      <c r="BR241">
        <v>117138379</v>
      </c>
      <c r="BS241">
        <v>118862890</v>
      </c>
      <c r="BT241">
        <v>120373742</v>
      </c>
      <c r="BU241">
        <v>121451901</v>
      </c>
      <c r="BV241">
        <v>121895378</v>
      </c>
      <c r="BW241">
        <v>122055261</v>
      </c>
      <c r="BX241">
        <v>122526012</v>
      </c>
      <c r="BY241">
        <v>123298868</v>
      </c>
      <c r="BZ241">
        <v>125211944</v>
      </c>
      <c r="CA241">
        <v>129225819</v>
      </c>
      <c r="CB241">
        <v>134531737</v>
      </c>
      <c r="CC241">
        <v>140672494</v>
      </c>
      <c r="CD241">
        <v>147801886</v>
      </c>
      <c r="CE241">
        <v>154816908</v>
      </c>
      <c r="CF241">
        <v>161230544</v>
      </c>
      <c r="CG241">
        <v>167339264</v>
      </c>
      <c r="CH241">
        <v>173103408</v>
      </c>
      <c r="CI241">
        <v>178605114</v>
      </c>
      <c r="CJ241">
        <v>183432204</v>
      </c>
      <c r="CK241">
        <v>187818671</v>
      </c>
      <c r="CL241">
        <v>191722967</v>
      </c>
      <c r="CM241">
        <v>193965691</v>
      </c>
      <c r="CN241">
        <v>195001109</v>
      </c>
      <c r="CO241">
        <v>196000213</v>
      </c>
      <c r="CP241">
        <v>198540757</v>
      </c>
      <c r="CQ241">
        <v>204605809</v>
      </c>
      <c r="CR241">
        <v>212698516</v>
      </c>
      <c r="CS241">
        <v>220689877</v>
      </c>
      <c r="CT241">
        <v>228365209</v>
      </c>
      <c r="CU241">
        <v>233527591</v>
      </c>
      <c r="CV241">
        <v>235887883</v>
      </c>
      <c r="CW241">
        <v>238340810</v>
      </c>
      <c r="CX241">
        <v>241761758</v>
      </c>
      <c r="CY241">
        <v>245629248</v>
      </c>
      <c r="CZ241">
        <v>249483853</v>
      </c>
      <c r="DA241">
        <v>252111430</v>
      </c>
      <c r="DB241">
        <v>253322484</v>
      </c>
      <c r="DC241">
        <v>253441604</v>
      </c>
      <c r="DD241">
        <v>252930572</v>
      </c>
      <c r="DE241">
        <v>252621755</v>
      </c>
      <c r="DF241">
        <v>252659223</v>
      </c>
      <c r="DG241">
        <v>253966927</v>
      </c>
      <c r="DH241">
        <v>257107355</v>
      </c>
      <c r="DI241">
        <v>261601337</v>
      </c>
      <c r="DJ241">
        <v>267413514</v>
      </c>
      <c r="DK241">
        <v>273388490</v>
      </c>
      <c r="DL241">
        <v>278405546</v>
      </c>
      <c r="DM241">
        <v>283070531</v>
      </c>
      <c r="DN241">
        <v>287859075</v>
      </c>
      <c r="DO241">
        <v>292706230</v>
      </c>
      <c r="DP241">
        <v>297603619</v>
      </c>
      <c r="DQ241">
        <v>302565204</v>
      </c>
      <c r="DR241">
        <v>307163722</v>
      </c>
      <c r="DW241">
        <v>305281221</v>
      </c>
      <c r="EB241">
        <v>301804740</v>
      </c>
      <c r="EG241">
        <v>310846177</v>
      </c>
      <c r="EL241">
        <v>325951462</v>
      </c>
      <c r="EQ241">
        <v>340102667</v>
      </c>
      <c r="EV241">
        <v>337964686</v>
      </c>
      <c r="FA241">
        <v>320134914</v>
      </c>
      <c r="FF241">
        <v>319017315</v>
      </c>
      <c r="FK241">
        <v>320744158</v>
      </c>
      <c r="FP241">
        <v>322863849</v>
      </c>
      <c r="FU241">
        <v>322131991</v>
      </c>
      <c r="FZ241">
        <v>318097914</v>
      </c>
      <c r="GE241">
        <v>310678029</v>
      </c>
      <c r="GJ241">
        <v>303294090</v>
      </c>
      <c r="GO241">
        <v>294738163</v>
      </c>
      <c r="GT241">
        <v>287378972</v>
      </c>
    </row>
    <row r="242" spans="1:202">
      <c r="A242" s="38" t="s">
        <v>465</v>
      </c>
      <c r="AZ242">
        <v>78455755</v>
      </c>
      <c r="BA242">
        <v>78426686</v>
      </c>
      <c r="BB242">
        <v>78046876</v>
      </c>
      <c r="BC242">
        <v>77428878</v>
      </c>
      <c r="BD242">
        <v>77201217</v>
      </c>
      <c r="BE242">
        <v>78139964</v>
      </c>
      <c r="BF242">
        <v>79992005</v>
      </c>
      <c r="BG242">
        <v>82257749</v>
      </c>
      <c r="BH242">
        <v>85036686</v>
      </c>
      <c r="BI242">
        <v>87833981</v>
      </c>
      <c r="BJ242">
        <v>90083765</v>
      </c>
      <c r="BK242">
        <v>92318488</v>
      </c>
      <c r="BL242">
        <v>94956041</v>
      </c>
      <c r="BM242">
        <v>97667236</v>
      </c>
      <c r="BN242">
        <v>100238864</v>
      </c>
      <c r="BO242">
        <v>102707133</v>
      </c>
      <c r="BP242">
        <v>104712572</v>
      </c>
      <c r="BQ242">
        <v>106109732</v>
      </c>
      <c r="BR242">
        <v>107175815</v>
      </c>
      <c r="BS242">
        <v>108031379</v>
      </c>
      <c r="BT242">
        <v>108886054</v>
      </c>
      <c r="BU242">
        <v>110283660</v>
      </c>
      <c r="BV242">
        <v>112244663</v>
      </c>
      <c r="BW242">
        <v>114236353</v>
      </c>
      <c r="BX242">
        <v>116020242</v>
      </c>
      <c r="BY242">
        <v>117576330</v>
      </c>
      <c r="BZ242">
        <v>118693967</v>
      </c>
      <c r="CA242">
        <v>119161629</v>
      </c>
      <c r="CB242">
        <v>119328444</v>
      </c>
      <c r="CC242">
        <v>119800712</v>
      </c>
      <c r="CD242">
        <v>120621527</v>
      </c>
      <c r="CE242">
        <v>122615068</v>
      </c>
      <c r="CF242">
        <v>126603703</v>
      </c>
      <c r="CG242">
        <v>131822292</v>
      </c>
      <c r="CH242">
        <v>137899400</v>
      </c>
      <c r="CI242">
        <v>144926391</v>
      </c>
      <c r="CJ242">
        <v>151837802</v>
      </c>
      <c r="CK242">
        <v>158254207</v>
      </c>
      <c r="CL242">
        <v>164412744</v>
      </c>
      <c r="CM242">
        <v>170213138</v>
      </c>
      <c r="CN242">
        <v>175789481</v>
      </c>
      <c r="CO242">
        <v>180683805</v>
      </c>
      <c r="CP242">
        <v>185063107</v>
      </c>
      <c r="CQ242">
        <v>188891695</v>
      </c>
      <c r="CR242">
        <v>191056893</v>
      </c>
      <c r="CS242">
        <v>191953240</v>
      </c>
      <c r="CT242">
        <v>192668737</v>
      </c>
      <c r="CU242">
        <v>194968594</v>
      </c>
      <c r="CV242">
        <v>200945392</v>
      </c>
      <c r="CW242">
        <v>208965810</v>
      </c>
      <c r="CX242">
        <v>216878024</v>
      </c>
      <c r="CY242">
        <v>224541196</v>
      </c>
      <c r="CZ242">
        <v>229715917</v>
      </c>
      <c r="DA242">
        <v>232086028</v>
      </c>
      <c r="DB242">
        <v>234564084</v>
      </c>
      <c r="DC242">
        <v>237955009</v>
      </c>
      <c r="DD242">
        <v>241766769</v>
      </c>
      <c r="DE242">
        <v>245634019</v>
      </c>
      <c r="DF242">
        <v>248285311</v>
      </c>
      <c r="DG242">
        <v>249543432</v>
      </c>
      <c r="DH242">
        <v>249754100</v>
      </c>
      <c r="DI242">
        <v>249318696</v>
      </c>
      <c r="DJ242">
        <v>249031267</v>
      </c>
      <c r="DK242">
        <v>249039148</v>
      </c>
      <c r="DL242">
        <v>250253109</v>
      </c>
      <c r="DM242">
        <v>253325586</v>
      </c>
      <c r="DN242">
        <v>257826237</v>
      </c>
      <c r="DO242">
        <v>263634900</v>
      </c>
      <c r="DP242">
        <v>269635581</v>
      </c>
      <c r="DQ242">
        <v>274724378</v>
      </c>
      <c r="DR242">
        <v>279421791</v>
      </c>
      <c r="DW242">
        <v>301076346</v>
      </c>
      <c r="EB242">
        <v>301862039</v>
      </c>
      <c r="EG242">
        <v>298499388</v>
      </c>
      <c r="EL242">
        <v>307562691</v>
      </c>
      <c r="EQ242">
        <v>322692667</v>
      </c>
      <c r="EV242">
        <v>336922393</v>
      </c>
      <c r="FA242">
        <v>334962190</v>
      </c>
      <c r="FF242">
        <v>317368414</v>
      </c>
      <c r="FK242">
        <v>316415427</v>
      </c>
      <c r="FP242">
        <v>318303951</v>
      </c>
      <c r="FU242">
        <v>320598045</v>
      </c>
      <c r="FZ242">
        <v>320057478</v>
      </c>
      <c r="GE242">
        <v>316222650</v>
      </c>
      <c r="GJ242">
        <v>309008071</v>
      </c>
      <c r="GO242">
        <v>301819739</v>
      </c>
      <c r="GT242">
        <v>293455706</v>
      </c>
    </row>
    <row r="243" spans="1:202">
      <c r="A243" s="38" t="s">
        <v>466</v>
      </c>
      <c r="AZ243">
        <v>71233035</v>
      </c>
      <c r="BA243">
        <v>72106445</v>
      </c>
      <c r="BB243">
        <v>72963343</v>
      </c>
      <c r="BC243">
        <v>73827492</v>
      </c>
      <c r="BD243">
        <v>74595216</v>
      </c>
      <c r="BE243">
        <v>75031670</v>
      </c>
      <c r="BF243">
        <v>75058258</v>
      </c>
      <c r="BG243">
        <v>74735432</v>
      </c>
      <c r="BH243">
        <v>74198358</v>
      </c>
      <c r="BI243">
        <v>73978788</v>
      </c>
      <c r="BJ243">
        <v>74822993</v>
      </c>
      <c r="BK243">
        <v>76608606</v>
      </c>
      <c r="BL243">
        <v>78894955</v>
      </c>
      <c r="BM243">
        <v>81687856</v>
      </c>
      <c r="BN243">
        <v>84483594</v>
      </c>
      <c r="BO243">
        <v>86818390</v>
      </c>
      <c r="BP243">
        <v>89098802</v>
      </c>
      <c r="BQ243">
        <v>91720651</v>
      </c>
      <c r="BR243">
        <v>94377818</v>
      </c>
      <c r="BS243">
        <v>96898957</v>
      </c>
      <c r="BT243">
        <v>99345238</v>
      </c>
      <c r="BU243">
        <v>101344980</v>
      </c>
      <c r="BV243">
        <v>102782280</v>
      </c>
      <c r="BW243">
        <v>103942397</v>
      </c>
      <c r="BX243">
        <v>104885289</v>
      </c>
      <c r="BY243">
        <v>105792611</v>
      </c>
      <c r="BZ243">
        <v>107232420</v>
      </c>
      <c r="CA243">
        <v>109180969</v>
      </c>
      <c r="CB243">
        <v>111137585</v>
      </c>
      <c r="CC243">
        <v>112903796</v>
      </c>
      <c r="CD243">
        <v>114461822</v>
      </c>
      <c r="CE243">
        <v>115646123</v>
      </c>
      <c r="CF243">
        <v>116199081</v>
      </c>
      <c r="CG243">
        <v>116399972</v>
      </c>
      <c r="CH243">
        <v>116867933</v>
      </c>
      <c r="CI243">
        <v>117640324</v>
      </c>
      <c r="CJ243">
        <v>119606431</v>
      </c>
      <c r="CK243">
        <v>123582773</v>
      </c>
      <c r="CL243">
        <v>128793156</v>
      </c>
      <c r="CM243">
        <v>134928137</v>
      </c>
      <c r="CN243">
        <v>142001975</v>
      </c>
      <c r="CO243">
        <v>148887546</v>
      </c>
      <c r="CP243">
        <v>155167636</v>
      </c>
      <c r="CQ243">
        <v>161089820</v>
      </c>
      <c r="CR243">
        <v>166627538</v>
      </c>
      <c r="CS243">
        <v>171924296</v>
      </c>
      <c r="CT243">
        <v>176544131</v>
      </c>
      <c r="CU243">
        <v>180730282</v>
      </c>
      <c r="CV243">
        <v>184495995</v>
      </c>
      <c r="CW243">
        <v>186659613</v>
      </c>
      <c r="CX243">
        <v>187586393</v>
      </c>
      <c r="CY243">
        <v>188345775</v>
      </c>
      <c r="CZ243">
        <v>190637381</v>
      </c>
      <c r="DA243">
        <v>196540033</v>
      </c>
      <c r="DB243">
        <v>204466363</v>
      </c>
      <c r="DC243">
        <v>212256226</v>
      </c>
      <c r="DD243">
        <v>219793486</v>
      </c>
      <c r="DE243">
        <v>224935750</v>
      </c>
      <c r="DF243">
        <v>227328616</v>
      </c>
      <c r="DG243">
        <v>229834781</v>
      </c>
      <c r="DH243">
        <v>233295410</v>
      </c>
      <c r="DI243">
        <v>237218337</v>
      </c>
      <c r="DJ243">
        <v>241190155</v>
      </c>
      <c r="DK243">
        <v>243963821</v>
      </c>
      <c r="DL243">
        <v>245378992</v>
      </c>
      <c r="DM243">
        <v>245734400</v>
      </c>
      <c r="DN243">
        <v>245287065</v>
      </c>
      <c r="DO243">
        <v>244863142</v>
      </c>
      <c r="DP243">
        <v>244767497</v>
      </c>
      <c r="DQ243">
        <v>245901870</v>
      </c>
      <c r="DR243">
        <v>248929278</v>
      </c>
      <c r="DW243">
        <v>272527409</v>
      </c>
      <c r="EB243">
        <v>296794252</v>
      </c>
      <c r="EG243">
        <v>297728105</v>
      </c>
      <c r="EL243">
        <v>294523535</v>
      </c>
      <c r="EQ243">
        <v>303632935</v>
      </c>
      <c r="EV243">
        <v>318804536</v>
      </c>
      <c r="FA243">
        <v>333129302</v>
      </c>
      <c r="FF243">
        <v>331387424</v>
      </c>
      <c r="FK243">
        <v>314081693</v>
      </c>
      <c r="FP243">
        <v>313329948</v>
      </c>
      <c r="FU243">
        <v>315422203</v>
      </c>
      <c r="FZ243">
        <v>317931401</v>
      </c>
      <c r="GE243">
        <v>317621543</v>
      </c>
      <c r="GJ243">
        <v>314028466</v>
      </c>
      <c r="GO243">
        <v>307060091</v>
      </c>
      <c r="GT243">
        <v>300103042</v>
      </c>
    </row>
    <row r="244" spans="1:202">
      <c r="A244" s="38" t="s">
        <v>467</v>
      </c>
      <c r="AZ244">
        <v>61862940</v>
      </c>
      <c r="BA244">
        <v>62908288</v>
      </c>
      <c r="BB244">
        <v>63894618</v>
      </c>
      <c r="BC244">
        <v>64954401</v>
      </c>
      <c r="BD244">
        <v>66113393</v>
      </c>
      <c r="BE244">
        <v>67172708</v>
      </c>
      <c r="BF244">
        <v>68129643</v>
      </c>
      <c r="BG244">
        <v>69062500</v>
      </c>
      <c r="BH244">
        <v>69939584</v>
      </c>
      <c r="BI244">
        <v>70736221</v>
      </c>
      <c r="BJ244">
        <v>71093924</v>
      </c>
      <c r="BK244">
        <v>70966705</v>
      </c>
      <c r="BL244">
        <v>70582770</v>
      </c>
      <c r="BM244">
        <v>70098446</v>
      </c>
      <c r="BN244">
        <v>70007645</v>
      </c>
      <c r="BO244">
        <v>70940951</v>
      </c>
      <c r="BP244">
        <v>72792795</v>
      </c>
      <c r="BQ244">
        <v>75089171</v>
      </c>
      <c r="BR244">
        <v>77845293</v>
      </c>
      <c r="BS244">
        <v>80596267</v>
      </c>
      <c r="BT244">
        <v>82925216</v>
      </c>
      <c r="BU244">
        <v>85181251</v>
      </c>
      <c r="BV244">
        <v>87738062</v>
      </c>
      <c r="BW244">
        <v>90384932</v>
      </c>
      <c r="BX244">
        <v>92944293</v>
      </c>
      <c r="BY244">
        <v>95411953</v>
      </c>
      <c r="BZ244">
        <v>97404228</v>
      </c>
      <c r="CA244">
        <v>98833318</v>
      </c>
      <c r="CB244">
        <v>99953454</v>
      </c>
      <c r="CC244">
        <v>100857014</v>
      </c>
      <c r="CD244">
        <v>101758179</v>
      </c>
      <c r="CE244">
        <v>103181723</v>
      </c>
      <c r="CF244">
        <v>105109661</v>
      </c>
      <c r="CG244">
        <v>107063287</v>
      </c>
      <c r="CH244">
        <v>108817735</v>
      </c>
      <c r="CI244">
        <v>110360688</v>
      </c>
      <c r="CJ244">
        <v>111567650</v>
      </c>
      <c r="CK244">
        <v>112214739</v>
      </c>
      <c r="CL244">
        <v>112541281</v>
      </c>
      <c r="CM244">
        <v>113102137</v>
      </c>
      <c r="CN244">
        <v>113923881</v>
      </c>
      <c r="CO244">
        <v>115880026</v>
      </c>
      <c r="CP244">
        <v>119771090</v>
      </c>
      <c r="CQ244">
        <v>124816335</v>
      </c>
      <c r="CR244">
        <v>130715238</v>
      </c>
      <c r="CS244">
        <v>137510151</v>
      </c>
      <c r="CT244">
        <v>144102075</v>
      </c>
      <c r="CU244">
        <v>150150639</v>
      </c>
      <c r="CV244">
        <v>155942174</v>
      </c>
      <c r="CW244">
        <v>161403095</v>
      </c>
      <c r="CX244">
        <v>166623597</v>
      </c>
      <c r="CY244">
        <v>171171138</v>
      </c>
      <c r="CZ244">
        <v>175289001</v>
      </c>
      <c r="DA244">
        <v>178967987</v>
      </c>
      <c r="DB244">
        <v>181070812</v>
      </c>
      <c r="DC244">
        <v>181957853</v>
      </c>
      <c r="DD244">
        <v>182689103</v>
      </c>
      <c r="DE244">
        <v>184950720</v>
      </c>
      <c r="DF244">
        <v>190758986</v>
      </c>
      <c r="DG244">
        <v>198574004</v>
      </c>
      <c r="DH244">
        <v>206338370</v>
      </c>
      <c r="DI244">
        <v>213942352</v>
      </c>
      <c r="DJ244">
        <v>219224489</v>
      </c>
      <c r="DK244">
        <v>221833305</v>
      </c>
      <c r="DL244">
        <v>224555706</v>
      </c>
      <c r="DM244">
        <v>228194470</v>
      </c>
      <c r="DN244">
        <v>232192870</v>
      </c>
      <c r="DO244">
        <v>236093614</v>
      </c>
      <c r="DP244">
        <v>238748743</v>
      </c>
      <c r="DQ244">
        <v>240001399</v>
      </c>
      <c r="DR244">
        <v>240137305</v>
      </c>
      <c r="DW244">
        <v>241204461</v>
      </c>
      <c r="EB244">
        <v>267143340</v>
      </c>
      <c r="EG244">
        <v>291286456</v>
      </c>
      <c r="EL244">
        <v>292432999</v>
      </c>
      <c r="EQ244">
        <v>289460192</v>
      </c>
      <c r="EV244">
        <v>298646912</v>
      </c>
      <c r="FA244">
        <v>313880361</v>
      </c>
      <c r="FF244">
        <v>328327184</v>
      </c>
      <c r="FK244">
        <v>326865843</v>
      </c>
      <c r="FP244">
        <v>309937005</v>
      </c>
      <c r="FU244">
        <v>309455026</v>
      </c>
      <c r="FZ244">
        <v>311814419</v>
      </c>
      <c r="GE244">
        <v>314600278</v>
      </c>
      <c r="GJ244">
        <v>314586954</v>
      </c>
      <c r="GO244">
        <v>311302135</v>
      </c>
      <c r="GT244">
        <v>304643498</v>
      </c>
    </row>
    <row r="245" spans="1:202">
      <c r="A245" s="38" t="s">
        <v>468</v>
      </c>
      <c r="AZ245">
        <v>50998586</v>
      </c>
      <c r="BA245">
        <v>52167750</v>
      </c>
      <c r="BB245">
        <v>53407644</v>
      </c>
      <c r="BC245">
        <v>54622238</v>
      </c>
      <c r="BD245">
        <v>55851238</v>
      </c>
      <c r="BE245">
        <v>57089984</v>
      </c>
      <c r="BF245">
        <v>58201015</v>
      </c>
      <c r="BG245">
        <v>59198457</v>
      </c>
      <c r="BH245">
        <v>60282537</v>
      </c>
      <c r="BI245">
        <v>61385147</v>
      </c>
      <c r="BJ245">
        <v>62335389</v>
      </c>
      <c r="BK245">
        <v>63201996</v>
      </c>
      <c r="BL245">
        <v>64083804</v>
      </c>
      <c r="BM245">
        <v>64996270</v>
      </c>
      <c r="BN245">
        <v>65855599</v>
      </c>
      <c r="BO245">
        <v>66352311</v>
      </c>
      <c r="BP245">
        <v>66366283</v>
      </c>
      <c r="BQ245">
        <v>66047189</v>
      </c>
      <c r="BR245">
        <v>65606749</v>
      </c>
      <c r="BS245">
        <v>65562045</v>
      </c>
      <c r="BT245">
        <v>66541211</v>
      </c>
      <c r="BU245">
        <v>68426229</v>
      </c>
      <c r="BV245">
        <v>70748087</v>
      </c>
      <c r="BW245">
        <v>73512895</v>
      </c>
      <c r="BX245">
        <v>76229817</v>
      </c>
      <c r="BY245">
        <v>78483609</v>
      </c>
      <c r="BZ245">
        <v>80676114</v>
      </c>
      <c r="CA245">
        <v>83156222</v>
      </c>
      <c r="CB245">
        <v>85711064</v>
      </c>
      <c r="CC245">
        <v>88180472</v>
      </c>
      <c r="CD245">
        <v>90533084</v>
      </c>
      <c r="CE245">
        <v>92443117</v>
      </c>
      <c r="CF245">
        <v>93809303</v>
      </c>
      <c r="CG245">
        <v>94873167</v>
      </c>
      <c r="CH245">
        <v>95753591</v>
      </c>
      <c r="CI245">
        <v>96649264</v>
      </c>
      <c r="CJ245">
        <v>98055379</v>
      </c>
      <c r="CK245">
        <v>99954145</v>
      </c>
      <c r="CL245">
        <v>101892935</v>
      </c>
      <c r="CM245">
        <v>103678867</v>
      </c>
      <c r="CN245">
        <v>105301314</v>
      </c>
      <c r="CO245">
        <v>106589747</v>
      </c>
      <c r="CP245">
        <v>107279687</v>
      </c>
      <c r="CQ245">
        <v>107609739</v>
      </c>
      <c r="CR245">
        <v>108134159</v>
      </c>
      <c r="CS245">
        <v>108886269</v>
      </c>
      <c r="CT245">
        <v>110735722</v>
      </c>
      <c r="CU245">
        <v>114492626</v>
      </c>
      <c r="CV245">
        <v>119425497</v>
      </c>
      <c r="CW245">
        <v>125199583</v>
      </c>
      <c r="CX245">
        <v>131817300</v>
      </c>
      <c r="CY245">
        <v>138221394</v>
      </c>
      <c r="CZ245">
        <v>144078393</v>
      </c>
      <c r="DA245">
        <v>149649172</v>
      </c>
      <c r="DB245">
        <v>154915250</v>
      </c>
      <c r="DC245">
        <v>159964576</v>
      </c>
      <c r="DD245">
        <v>164356206</v>
      </c>
      <c r="DE245">
        <v>168359628</v>
      </c>
      <c r="DF245">
        <v>171931356</v>
      </c>
      <c r="DG245">
        <v>173982277</v>
      </c>
      <c r="DH245">
        <v>174925424</v>
      </c>
      <c r="DI245">
        <v>175797610</v>
      </c>
      <c r="DJ245">
        <v>178231155</v>
      </c>
      <c r="DK245">
        <v>184171296</v>
      </c>
      <c r="DL245">
        <v>192051294</v>
      </c>
      <c r="DM245">
        <v>199805946</v>
      </c>
      <c r="DN245">
        <v>207277696</v>
      </c>
      <c r="DO245">
        <v>212384759</v>
      </c>
      <c r="DP245">
        <v>214916864</v>
      </c>
      <c r="DQ245">
        <v>217595423</v>
      </c>
      <c r="DR245">
        <v>221073249</v>
      </c>
      <c r="DW245">
        <v>232725578</v>
      </c>
      <c r="EB245">
        <v>234342359</v>
      </c>
      <c r="EG245">
        <v>259949364</v>
      </c>
      <c r="EL245">
        <v>283919470</v>
      </c>
      <c r="EQ245">
        <v>285375732</v>
      </c>
      <c r="EV245">
        <v>282731678</v>
      </c>
      <c r="FA245">
        <v>292027310</v>
      </c>
      <c r="FF245">
        <v>307336642</v>
      </c>
      <c r="FK245">
        <v>321930101</v>
      </c>
      <c r="FP245">
        <v>320835756</v>
      </c>
      <c r="FU245">
        <v>304424464</v>
      </c>
      <c r="FZ245">
        <v>304304759</v>
      </c>
      <c r="GE245">
        <v>307017678</v>
      </c>
      <c r="GJ245">
        <v>310168839</v>
      </c>
      <c r="GO245">
        <v>310547473</v>
      </c>
      <c r="GT245">
        <v>307669564</v>
      </c>
    </row>
    <row r="246" spans="1:202">
      <c r="A246" s="38" t="s">
        <v>469</v>
      </c>
      <c r="AZ246">
        <v>40982893</v>
      </c>
      <c r="BA246">
        <v>41706776</v>
      </c>
      <c r="BB246">
        <v>42582117</v>
      </c>
      <c r="BC246">
        <v>43621825</v>
      </c>
      <c r="BD246">
        <v>44646925</v>
      </c>
      <c r="BE246">
        <v>45707305</v>
      </c>
      <c r="BF246">
        <v>46880171</v>
      </c>
      <c r="BG246">
        <v>48109276</v>
      </c>
      <c r="BH246">
        <v>49289836</v>
      </c>
      <c r="BI246">
        <v>50458046</v>
      </c>
      <c r="BJ246">
        <v>51533181</v>
      </c>
      <c r="BK246">
        <v>52524489</v>
      </c>
      <c r="BL246">
        <v>53547829</v>
      </c>
      <c r="BM246">
        <v>54609704</v>
      </c>
      <c r="BN246">
        <v>55732995</v>
      </c>
      <c r="BO246">
        <v>56784836</v>
      </c>
      <c r="BP246">
        <v>57726674</v>
      </c>
      <c r="BQ246">
        <v>58612839</v>
      </c>
      <c r="BR246">
        <v>59483732</v>
      </c>
      <c r="BS246">
        <v>60285514</v>
      </c>
      <c r="BT246">
        <v>60751926</v>
      </c>
      <c r="BU246">
        <v>60759075</v>
      </c>
      <c r="BV246">
        <v>60457575</v>
      </c>
      <c r="BW246">
        <v>60100285</v>
      </c>
      <c r="BX246">
        <v>60165457</v>
      </c>
      <c r="BY246">
        <v>61227334</v>
      </c>
      <c r="BZ246">
        <v>63137255</v>
      </c>
      <c r="CA246">
        <v>65427829</v>
      </c>
      <c r="CB246">
        <v>68079538</v>
      </c>
      <c r="CC246">
        <v>70659474</v>
      </c>
      <c r="CD246">
        <v>72768555</v>
      </c>
      <c r="CE246">
        <v>74801304</v>
      </c>
      <c r="CF246">
        <v>77142283</v>
      </c>
      <c r="CG246">
        <v>79553955</v>
      </c>
      <c r="CH246">
        <v>81866284</v>
      </c>
      <c r="CI246">
        <v>84097595</v>
      </c>
      <c r="CJ246">
        <v>85955055</v>
      </c>
      <c r="CK246">
        <v>87328186</v>
      </c>
      <c r="CL246">
        <v>88423146</v>
      </c>
      <c r="CM246">
        <v>89358505</v>
      </c>
      <c r="CN246">
        <v>90339973</v>
      </c>
      <c r="CO246">
        <v>91775245</v>
      </c>
      <c r="CP246">
        <v>93631936</v>
      </c>
      <c r="CQ246">
        <v>95497469</v>
      </c>
      <c r="CR246">
        <v>97165444</v>
      </c>
      <c r="CS246">
        <v>98669291</v>
      </c>
      <c r="CT246">
        <v>99871447</v>
      </c>
      <c r="CU246">
        <v>100543836</v>
      </c>
      <c r="CV246">
        <v>100940800</v>
      </c>
      <c r="CW246">
        <v>101547070</v>
      </c>
      <c r="CX246">
        <v>102350842</v>
      </c>
      <c r="CY246">
        <v>104183171</v>
      </c>
      <c r="CZ246">
        <v>107826026</v>
      </c>
      <c r="DA246">
        <v>112584998</v>
      </c>
      <c r="DB246">
        <v>118154864</v>
      </c>
      <c r="DC246">
        <v>124547716</v>
      </c>
      <c r="DD246">
        <v>130740310</v>
      </c>
      <c r="DE246">
        <v>136376475</v>
      </c>
      <c r="DF246">
        <v>141725916</v>
      </c>
      <c r="DG246">
        <v>146787524</v>
      </c>
      <c r="DH246">
        <v>151651316</v>
      </c>
      <c r="DI246">
        <v>155944239</v>
      </c>
      <c r="DJ246">
        <v>159915534</v>
      </c>
      <c r="DK246">
        <v>163481981</v>
      </c>
      <c r="DL246">
        <v>165573903</v>
      </c>
      <c r="DM246">
        <v>166585277</v>
      </c>
      <c r="DN246">
        <v>167481659</v>
      </c>
      <c r="DO246">
        <v>169840991</v>
      </c>
      <c r="DP246">
        <v>175587840</v>
      </c>
      <c r="DQ246">
        <v>183195554</v>
      </c>
      <c r="DR246">
        <v>190547423</v>
      </c>
      <c r="DW246">
        <v>208633089</v>
      </c>
      <c r="EB246">
        <v>223114774</v>
      </c>
      <c r="EG246">
        <v>224975653</v>
      </c>
      <c r="EL246">
        <v>250123328</v>
      </c>
      <c r="EQ246">
        <v>273861015</v>
      </c>
      <c r="EV246">
        <v>275745018</v>
      </c>
      <c r="FA246">
        <v>273554746</v>
      </c>
      <c r="FF246">
        <v>283008876</v>
      </c>
      <c r="FK246">
        <v>298434568</v>
      </c>
      <c r="FP246">
        <v>313235975</v>
      </c>
      <c r="FU246">
        <v>312675172</v>
      </c>
      <c r="FZ246">
        <v>296981116</v>
      </c>
      <c r="GE246">
        <v>297357269</v>
      </c>
      <c r="GJ246">
        <v>300549100</v>
      </c>
      <c r="GO246">
        <v>304192805</v>
      </c>
      <c r="GT246">
        <v>305098806</v>
      </c>
    </row>
    <row r="247" spans="1:202">
      <c r="A247" s="38" t="s">
        <v>470</v>
      </c>
      <c r="AZ247">
        <v>33266960</v>
      </c>
      <c r="BA247">
        <v>33491028</v>
      </c>
      <c r="BB247">
        <v>33686611</v>
      </c>
      <c r="BC247">
        <v>33908624</v>
      </c>
      <c r="BD247">
        <v>34274743</v>
      </c>
      <c r="BE247">
        <v>34870507</v>
      </c>
      <c r="BF247">
        <v>35643295</v>
      </c>
      <c r="BG247">
        <v>36524677</v>
      </c>
      <c r="BH247">
        <v>37530822</v>
      </c>
      <c r="BI247">
        <v>38447029</v>
      </c>
      <c r="BJ247">
        <v>39280266</v>
      </c>
      <c r="BK247">
        <v>40199314</v>
      </c>
      <c r="BL247">
        <v>41259959</v>
      </c>
      <c r="BM247">
        <v>42379162</v>
      </c>
      <c r="BN247">
        <v>43505842</v>
      </c>
      <c r="BO247">
        <v>44625915</v>
      </c>
      <c r="BP247">
        <v>45670215</v>
      </c>
      <c r="BQ247">
        <v>46675351</v>
      </c>
      <c r="BR247">
        <v>47691382</v>
      </c>
      <c r="BS247">
        <v>48761959</v>
      </c>
      <c r="BT247">
        <v>49758268</v>
      </c>
      <c r="BU247">
        <v>50665048</v>
      </c>
      <c r="BV247">
        <v>51566032</v>
      </c>
      <c r="BW247">
        <v>52472007</v>
      </c>
      <c r="BX247">
        <v>53327017</v>
      </c>
      <c r="BY247">
        <v>53871793</v>
      </c>
      <c r="BZ247">
        <v>54000510</v>
      </c>
      <c r="CA247">
        <v>53823218</v>
      </c>
      <c r="CB247">
        <v>53562918</v>
      </c>
      <c r="CC247">
        <v>53696162</v>
      </c>
      <c r="CD247">
        <v>54699525</v>
      </c>
      <c r="CE247">
        <v>56447071</v>
      </c>
      <c r="CF247">
        <v>58521251</v>
      </c>
      <c r="CG247">
        <v>60920202</v>
      </c>
      <c r="CH247">
        <v>63290959</v>
      </c>
      <c r="CI247">
        <v>65275304</v>
      </c>
      <c r="CJ247">
        <v>67215837</v>
      </c>
      <c r="CK247">
        <v>69433266</v>
      </c>
      <c r="CL247">
        <v>71720368</v>
      </c>
      <c r="CM247">
        <v>73924899</v>
      </c>
      <c r="CN247">
        <v>76059232</v>
      </c>
      <c r="CO247">
        <v>77854643</v>
      </c>
      <c r="CP247">
        <v>79188099</v>
      </c>
      <c r="CQ247">
        <v>80243454</v>
      </c>
      <c r="CR247">
        <v>81126292</v>
      </c>
      <c r="CS247">
        <v>82041537</v>
      </c>
      <c r="CT247">
        <v>83404761</v>
      </c>
      <c r="CU247">
        <v>85174210</v>
      </c>
      <c r="CV247">
        <v>86964239</v>
      </c>
      <c r="CW247">
        <v>88591727</v>
      </c>
      <c r="CX247">
        <v>90089074</v>
      </c>
      <c r="CY247">
        <v>91294983</v>
      </c>
      <c r="CZ247">
        <v>92006322</v>
      </c>
      <c r="DA247">
        <v>92502322</v>
      </c>
      <c r="DB247">
        <v>93228188</v>
      </c>
      <c r="DC247">
        <v>94151380</v>
      </c>
      <c r="DD247">
        <v>96048268</v>
      </c>
      <c r="DE247">
        <v>99618043</v>
      </c>
      <c r="DF247">
        <v>104170080</v>
      </c>
      <c r="DG247">
        <v>109420835</v>
      </c>
      <c r="DH247">
        <v>115395286</v>
      </c>
      <c r="DI247">
        <v>121193444</v>
      </c>
      <c r="DJ247">
        <v>126502795</v>
      </c>
      <c r="DK247">
        <v>131568951</v>
      </c>
      <c r="DL247">
        <v>136403479</v>
      </c>
      <c r="DM247">
        <v>141073582</v>
      </c>
      <c r="DN247">
        <v>145143369</v>
      </c>
      <c r="DO247">
        <v>148852342</v>
      </c>
      <c r="DP247">
        <v>152209851</v>
      </c>
      <c r="DQ247">
        <v>154194471</v>
      </c>
      <c r="DR247">
        <v>154990172</v>
      </c>
      <c r="DW247">
        <v>173345079</v>
      </c>
      <c r="EB247">
        <v>195886277</v>
      </c>
      <c r="EG247">
        <v>210234190</v>
      </c>
      <c r="EL247">
        <v>212438235</v>
      </c>
      <c r="EQ247">
        <v>236976209</v>
      </c>
      <c r="EV247">
        <v>260388928</v>
      </c>
      <c r="FA247">
        <v>262852666</v>
      </c>
      <c r="FF247">
        <v>261280668</v>
      </c>
      <c r="FK247">
        <v>270951626</v>
      </c>
      <c r="FP247">
        <v>286540329</v>
      </c>
      <c r="FU247">
        <v>301648517</v>
      </c>
      <c r="FZ247">
        <v>301800473</v>
      </c>
      <c r="GE247">
        <v>287061413</v>
      </c>
      <c r="GJ247">
        <v>288083686</v>
      </c>
      <c r="GO247">
        <v>291893979</v>
      </c>
      <c r="GT247">
        <v>296175668</v>
      </c>
    </row>
    <row r="248" spans="1:202">
      <c r="A248" s="38" t="s">
        <v>471</v>
      </c>
      <c r="AZ248">
        <v>24250143</v>
      </c>
      <c r="BA248">
        <v>24555847</v>
      </c>
      <c r="BB248">
        <v>24982696</v>
      </c>
      <c r="BC248">
        <v>25513879</v>
      </c>
      <c r="BD248">
        <v>26033273</v>
      </c>
      <c r="BE248">
        <v>26423038</v>
      </c>
      <c r="BF248">
        <v>26703863</v>
      </c>
      <c r="BG248">
        <v>26922823</v>
      </c>
      <c r="BH248">
        <v>27150560</v>
      </c>
      <c r="BI248">
        <v>27484520</v>
      </c>
      <c r="BJ248">
        <v>27925358</v>
      </c>
      <c r="BK248">
        <v>28512779</v>
      </c>
      <c r="BL248">
        <v>29261532</v>
      </c>
      <c r="BM248">
        <v>30105985</v>
      </c>
      <c r="BN248">
        <v>30944791</v>
      </c>
      <c r="BO248">
        <v>31809433</v>
      </c>
      <c r="BP248">
        <v>32739257</v>
      </c>
      <c r="BQ248">
        <v>33734950</v>
      </c>
      <c r="BR248">
        <v>34736073</v>
      </c>
      <c r="BS248">
        <v>35713840</v>
      </c>
      <c r="BT248">
        <v>36684223</v>
      </c>
      <c r="BU248">
        <v>37589573</v>
      </c>
      <c r="BV248">
        <v>38470270</v>
      </c>
      <c r="BW248">
        <v>39405374</v>
      </c>
      <c r="BX248">
        <v>40412060</v>
      </c>
      <c r="BY248">
        <v>41402495</v>
      </c>
      <c r="BZ248">
        <v>42353950</v>
      </c>
      <c r="CA248">
        <v>43281313</v>
      </c>
      <c r="CB248">
        <v>44176636</v>
      </c>
      <c r="CC248">
        <v>45010086</v>
      </c>
      <c r="CD248">
        <v>45522590</v>
      </c>
      <c r="CE248">
        <v>45629904</v>
      </c>
      <c r="CF248">
        <v>45477166</v>
      </c>
      <c r="CG248">
        <v>45243001</v>
      </c>
      <c r="CH248">
        <v>45364009</v>
      </c>
      <c r="CI248">
        <v>46295272</v>
      </c>
      <c r="CJ248">
        <v>47901842</v>
      </c>
      <c r="CK248">
        <v>49789467</v>
      </c>
      <c r="CL248">
        <v>51978022</v>
      </c>
      <c r="CM248">
        <v>54151221</v>
      </c>
      <c r="CN248">
        <v>55975952</v>
      </c>
      <c r="CO248">
        <v>57756685</v>
      </c>
      <c r="CP248">
        <v>59763191</v>
      </c>
      <c r="CQ248">
        <v>61810212</v>
      </c>
      <c r="CR248">
        <v>63754908</v>
      </c>
      <c r="CS248">
        <v>65637565</v>
      </c>
      <c r="CT248">
        <v>67246341</v>
      </c>
      <c r="CU248">
        <v>68492339</v>
      </c>
      <c r="CV248">
        <v>69556503</v>
      </c>
      <c r="CW248">
        <v>70517635</v>
      </c>
      <c r="CX248">
        <v>71501961</v>
      </c>
      <c r="CY248">
        <v>72838524</v>
      </c>
      <c r="CZ248">
        <v>74491690</v>
      </c>
      <c r="DA248">
        <v>76133246</v>
      </c>
      <c r="DB248">
        <v>77638091</v>
      </c>
      <c r="DC248">
        <v>79076913</v>
      </c>
      <c r="DD248">
        <v>80308606</v>
      </c>
      <c r="DE248">
        <v>81131144</v>
      </c>
      <c r="DF248">
        <v>81803131</v>
      </c>
      <c r="DG248">
        <v>82704714</v>
      </c>
      <c r="DH248">
        <v>83752094</v>
      </c>
      <c r="DI248">
        <v>85642058</v>
      </c>
      <c r="DJ248">
        <v>88998147</v>
      </c>
      <c r="DK248">
        <v>93180022</v>
      </c>
      <c r="DL248">
        <v>97959694</v>
      </c>
      <c r="DM248">
        <v>103415999</v>
      </c>
      <c r="DN248">
        <v>108709272</v>
      </c>
      <c r="DO248">
        <v>113545375</v>
      </c>
      <c r="DP248">
        <v>118167313</v>
      </c>
      <c r="DQ248">
        <v>122578611</v>
      </c>
      <c r="DR248">
        <v>126676052</v>
      </c>
      <c r="DW248">
        <v>138006651</v>
      </c>
      <c r="EB248">
        <v>157508661</v>
      </c>
      <c r="EG248">
        <v>179222893</v>
      </c>
      <c r="EL248">
        <v>193339382</v>
      </c>
      <c r="EQ248">
        <v>196044473</v>
      </c>
      <c r="EV248">
        <v>219736652</v>
      </c>
      <c r="FA248">
        <v>242649878</v>
      </c>
      <c r="FF248">
        <v>245856516</v>
      </c>
      <c r="FK248">
        <v>245079394</v>
      </c>
      <c r="FP248">
        <v>254981746</v>
      </c>
      <c r="FU248">
        <v>270741631</v>
      </c>
      <c r="FZ248">
        <v>286157390</v>
      </c>
      <c r="GE248">
        <v>287171940</v>
      </c>
      <c r="GJ248">
        <v>273628353</v>
      </c>
      <c r="GO248">
        <v>275426293</v>
      </c>
      <c r="GT248">
        <v>279984554</v>
      </c>
    </row>
    <row r="249" spans="1:202">
      <c r="A249" s="38" t="s">
        <v>472</v>
      </c>
      <c r="AZ249">
        <v>16283098</v>
      </c>
      <c r="BA249">
        <v>16388681</v>
      </c>
      <c r="BB249">
        <v>16540901</v>
      </c>
      <c r="BC249">
        <v>16754585</v>
      </c>
      <c r="BD249">
        <v>17018304</v>
      </c>
      <c r="BE249">
        <v>17314398</v>
      </c>
      <c r="BF249">
        <v>17639880</v>
      </c>
      <c r="BG249">
        <v>18028231</v>
      </c>
      <c r="BH249">
        <v>18528610</v>
      </c>
      <c r="BI249">
        <v>18953762</v>
      </c>
      <c r="BJ249">
        <v>19163620</v>
      </c>
      <c r="BK249">
        <v>19328798</v>
      </c>
      <c r="BL249">
        <v>19524425</v>
      </c>
      <c r="BM249">
        <v>19737855</v>
      </c>
      <c r="BN249">
        <v>20051119</v>
      </c>
      <c r="BO249">
        <v>20501625</v>
      </c>
      <c r="BP249">
        <v>21039601</v>
      </c>
      <c r="BQ249">
        <v>21658863</v>
      </c>
      <c r="BR249">
        <v>22328734</v>
      </c>
      <c r="BS249">
        <v>22978813</v>
      </c>
      <c r="BT249">
        <v>23650145</v>
      </c>
      <c r="BU249">
        <v>24391097</v>
      </c>
      <c r="BV249">
        <v>25207982</v>
      </c>
      <c r="BW249">
        <v>26058307</v>
      </c>
      <c r="BX249">
        <v>26907343</v>
      </c>
      <c r="BY249">
        <v>27752104</v>
      </c>
      <c r="BZ249">
        <v>28570986</v>
      </c>
      <c r="CA249">
        <v>29386034</v>
      </c>
      <c r="CB249">
        <v>30227726</v>
      </c>
      <c r="CC249">
        <v>31109421</v>
      </c>
      <c r="CD249">
        <v>31951805</v>
      </c>
      <c r="CE249">
        <v>32737495</v>
      </c>
      <c r="CF249">
        <v>33515588</v>
      </c>
      <c r="CG249">
        <v>34272794</v>
      </c>
      <c r="CH249">
        <v>34978480</v>
      </c>
      <c r="CI249">
        <v>35436166</v>
      </c>
      <c r="CJ249">
        <v>35569457</v>
      </c>
      <c r="CK249">
        <v>35506887</v>
      </c>
      <c r="CL249">
        <v>35390009</v>
      </c>
      <c r="CM249">
        <v>35595707</v>
      </c>
      <c r="CN249">
        <v>36490897</v>
      </c>
      <c r="CO249">
        <v>37935457</v>
      </c>
      <c r="CP249">
        <v>39598165</v>
      </c>
      <c r="CQ249">
        <v>41486742</v>
      </c>
      <c r="CR249">
        <v>43339724</v>
      </c>
      <c r="CS249">
        <v>44895327</v>
      </c>
      <c r="CT249">
        <v>46418334</v>
      </c>
      <c r="CU249">
        <v>48137120</v>
      </c>
      <c r="CV249">
        <v>49910498</v>
      </c>
      <c r="CW249">
        <v>51637858</v>
      </c>
      <c r="CX249">
        <v>53340296</v>
      </c>
      <c r="CY249">
        <v>54798355</v>
      </c>
      <c r="CZ249">
        <v>55946904</v>
      </c>
      <c r="DA249">
        <v>56967503</v>
      </c>
      <c r="DB249">
        <v>57917231</v>
      </c>
      <c r="DC249">
        <v>58880230</v>
      </c>
      <c r="DD249">
        <v>60136325</v>
      </c>
      <c r="DE249">
        <v>61649583</v>
      </c>
      <c r="DF249">
        <v>63132950</v>
      </c>
      <c r="DG249">
        <v>64493554</v>
      </c>
      <c r="DH249">
        <v>65832651</v>
      </c>
      <c r="DI249">
        <v>67026814</v>
      </c>
      <c r="DJ249">
        <v>67909408</v>
      </c>
      <c r="DK249">
        <v>68717799</v>
      </c>
      <c r="DL249">
        <v>69718917</v>
      </c>
      <c r="DM249">
        <v>70792530</v>
      </c>
      <c r="DN249">
        <v>72584190</v>
      </c>
      <c r="DO249">
        <v>75643765</v>
      </c>
      <c r="DP249">
        <v>79391980</v>
      </c>
      <c r="DQ249">
        <v>83616957</v>
      </c>
      <c r="DR249">
        <v>88188064</v>
      </c>
      <c r="DW249">
        <v>105435971</v>
      </c>
      <c r="EB249">
        <v>119526057</v>
      </c>
      <c r="EG249">
        <v>137717647</v>
      </c>
      <c r="EL249">
        <v>158087839</v>
      </c>
      <c r="EQ249">
        <v>171745907</v>
      </c>
      <c r="EV249">
        <v>174983575</v>
      </c>
      <c r="FA249">
        <v>197427293</v>
      </c>
      <c r="FF249">
        <v>219517734</v>
      </c>
      <c r="FK249">
        <v>223545178</v>
      </c>
      <c r="FP249">
        <v>223670466</v>
      </c>
      <c r="FU249">
        <v>233770622</v>
      </c>
      <c r="FZ249">
        <v>249606146</v>
      </c>
      <c r="GE249">
        <v>265267295</v>
      </c>
      <c r="GJ249">
        <v>267293442</v>
      </c>
      <c r="GO249">
        <v>255236689</v>
      </c>
      <c r="GT249">
        <v>257950754</v>
      </c>
    </row>
    <row r="250" spans="1:202">
      <c r="A250" s="38" t="s">
        <v>473</v>
      </c>
      <c r="AZ250">
        <v>9621544</v>
      </c>
      <c r="BA250">
        <v>9707406</v>
      </c>
      <c r="BB250">
        <v>9784863</v>
      </c>
      <c r="BC250">
        <v>9846638</v>
      </c>
      <c r="BD250">
        <v>9918380</v>
      </c>
      <c r="BE250">
        <v>10021886</v>
      </c>
      <c r="BF250">
        <v>10142381</v>
      </c>
      <c r="BG250">
        <v>10273679</v>
      </c>
      <c r="BH250">
        <v>10451692</v>
      </c>
      <c r="BI250">
        <v>10643987</v>
      </c>
      <c r="BJ250">
        <v>10793325</v>
      </c>
      <c r="BK250">
        <v>10979778</v>
      </c>
      <c r="BL250">
        <v>11249088</v>
      </c>
      <c r="BM250">
        <v>11574592</v>
      </c>
      <c r="BN250">
        <v>11885106</v>
      </c>
      <c r="BO250">
        <v>12110698</v>
      </c>
      <c r="BP250">
        <v>12297583</v>
      </c>
      <c r="BQ250">
        <v>12471308</v>
      </c>
      <c r="BR250">
        <v>12633493</v>
      </c>
      <c r="BS250">
        <v>12839471</v>
      </c>
      <c r="BT250">
        <v>13138998</v>
      </c>
      <c r="BU250">
        <v>13524257</v>
      </c>
      <c r="BV250">
        <v>13976931</v>
      </c>
      <c r="BW250">
        <v>14479211</v>
      </c>
      <c r="BX250">
        <v>15005406</v>
      </c>
      <c r="BY250">
        <v>15578689</v>
      </c>
      <c r="BZ250">
        <v>16203008</v>
      </c>
      <c r="CA250">
        <v>16880876</v>
      </c>
      <c r="CB250">
        <v>17568806</v>
      </c>
      <c r="CC250">
        <v>18221413</v>
      </c>
      <c r="CD250">
        <v>18837123</v>
      </c>
      <c r="CE250">
        <v>19413925</v>
      </c>
      <c r="CF250">
        <v>19987611</v>
      </c>
      <c r="CG250">
        <v>20585408</v>
      </c>
      <c r="CH250">
        <v>21218380</v>
      </c>
      <c r="CI250">
        <v>21846501</v>
      </c>
      <c r="CJ250">
        <v>22464805</v>
      </c>
      <c r="CK250">
        <v>23101519</v>
      </c>
      <c r="CL250">
        <v>23738361</v>
      </c>
      <c r="CM250">
        <v>24345152</v>
      </c>
      <c r="CN250">
        <v>24770992</v>
      </c>
      <c r="CO250">
        <v>24950909</v>
      </c>
      <c r="CP250">
        <v>24979602</v>
      </c>
      <c r="CQ250">
        <v>24966221</v>
      </c>
      <c r="CR250">
        <v>25209946</v>
      </c>
      <c r="CS250">
        <v>25985482</v>
      </c>
      <c r="CT250">
        <v>27170581</v>
      </c>
      <c r="CU250">
        <v>28518191</v>
      </c>
      <c r="CV250">
        <v>30037894</v>
      </c>
      <c r="CW250">
        <v>31544143</v>
      </c>
      <c r="CX250">
        <v>32844815</v>
      </c>
      <c r="CY250">
        <v>34131072</v>
      </c>
      <c r="CZ250">
        <v>35541993</v>
      </c>
      <c r="DA250">
        <v>36960537</v>
      </c>
      <c r="DB250">
        <v>38342827</v>
      </c>
      <c r="DC250">
        <v>39718971</v>
      </c>
      <c r="DD250">
        <v>40924131</v>
      </c>
      <c r="DE250">
        <v>41904096</v>
      </c>
      <c r="DF250">
        <v>42813883</v>
      </c>
      <c r="DG250">
        <v>43689541</v>
      </c>
      <c r="DH250">
        <v>44579124</v>
      </c>
      <c r="DI250">
        <v>45699353</v>
      </c>
      <c r="DJ250">
        <v>47013408</v>
      </c>
      <c r="DK250">
        <v>48305816</v>
      </c>
      <c r="DL250">
        <v>49506789</v>
      </c>
      <c r="DM250">
        <v>50710027</v>
      </c>
      <c r="DN250">
        <v>51823800</v>
      </c>
      <c r="DO250">
        <v>52714628</v>
      </c>
      <c r="DP250">
        <v>53565168</v>
      </c>
      <c r="DQ250">
        <v>54556247</v>
      </c>
      <c r="DR250">
        <v>55412777</v>
      </c>
      <c r="DW250">
        <v>66928289</v>
      </c>
      <c r="EB250">
        <v>84801947</v>
      </c>
      <c r="EG250">
        <v>97323129</v>
      </c>
      <c r="EL250">
        <v>113552520</v>
      </c>
      <c r="EQ250">
        <v>131884386</v>
      </c>
      <c r="EV250">
        <v>144697170</v>
      </c>
      <c r="FA250">
        <v>148448098</v>
      </c>
      <c r="FF250">
        <v>169046898</v>
      </c>
      <c r="FK250">
        <v>189781658</v>
      </c>
      <c r="FP250">
        <v>194633117</v>
      </c>
      <c r="FU250">
        <v>195753456</v>
      </c>
      <c r="FZ250">
        <v>205843678</v>
      </c>
      <c r="GE250">
        <v>221502245</v>
      </c>
      <c r="GJ250">
        <v>237195635</v>
      </c>
      <c r="GO250">
        <v>240317886</v>
      </c>
      <c r="GT250">
        <v>230097624</v>
      </c>
    </row>
    <row r="251" spans="1:202">
      <c r="A251" s="38" t="s">
        <v>474</v>
      </c>
      <c r="AZ251">
        <v>4389051</v>
      </c>
      <c r="BA251">
        <v>4417641</v>
      </c>
      <c r="BB251">
        <v>4472215</v>
      </c>
      <c r="BC251">
        <v>4553182</v>
      </c>
      <c r="BD251">
        <v>4627775</v>
      </c>
      <c r="BE251">
        <v>4704667</v>
      </c>
      <c r="BF251">
        <v>4788372</v>
      </c>
      <c r="BG251">
        <v>4864096</v>
      </c>
      <c r="BH251">
        <v>4937236</v>
      </c>
      <c r="BI251">
        <v>5005917</v>
      </c>
      <c r="BJ251">
        <v>5056247</v>
      </c>
      <c r="BK251">
        <v>5110831</v>
      </c>
      <c r="BL251">
        <v>5183025</v>
      </c>
      <c r="BM251">
        <v>5271752</v>
      </c>
      <c r="BN251">
        <v>5393842</v>
      </c>
      <c r="BO251">
        <v>5535148</v>
      </c>
      <c r="BP251">
        <v>5684008</v>
      </c>
      <c r="BQ251">
        <v>5863057</v>
      </c>
      <c r="BR251">
        <v>6060767</v>
      </c>
      <c r="BS251">
        <v>6238158</v>
      </c>
      <c r="BT251">
        <v>6372736</v>
      </c>
      <c r="BU251">
        <v>6486870</v>
      </c>
      <c r="BV251">
        <v>6605359</v>
      </c>
      <c r="BW251">
        <v>6730373</v>
      </c>
      <c r="BX251">
        <v>6890683</v>
      </c>
      <c r="BY251">
        <v>7108341</v>
      </c>
      <c r="BZ251">
        <v>7371240</v>
      </c>
      <c r="CA251">
        <v>7675002</v>
      </c>
      <c r="CB251">
        <v>8007724</v>
      </c>
      <c r="CC251">
        <v>8337149</v>
      </c>
      <c r="CD251">
        <v>8674228</v>
      </c>
      <c r="CE251">
        <v>9025664</v>
      </c>
      <c r="CF251">
        <v>9410348</v>
      </c>
      <c r="CG251">
        <v>9797659</v>
      </c>
      <c r="CH251">
        <v>10167283</v>
      </c>
      <c r="CI251">
        <v>10540942</v>
      </c>
      <c r="CJ251">
        <v>10909220</v>
      </c>
      <c r="CK251">
        <v>11291860</v>
      </c>
      <c r="CL251">
        <v>11698870</v>
      </c>
      <c r="CM251">
        <v>12131752</v>
      </c>
      <c r="CN251">
        <v>12566276</v>
      </c>
      <c r="CO251">
        <v>12994079</v>
      </c>
      <c r="CP251">
        <v>13441250</v>
      </c>
      <c r="CQ251">
        <v>13893509</v>
      </c>
      <c r="CR251">
        <v>14328262</v>
      </c>
      <c r="CS251">
        <v>14647011</v>
      </c>
      <c r="CT251">
        <v>14808903</v>
      </c>
      <c r="CU251">
        <v>14895460</v>
      </c>
      <c r="CV251">
        <v>14991230</v>
      </c>
      <c r="CW251">
        <v>15269296</v>
      </c>
      <c r="CX251">
        <v>15903813</v>
      </c>
      <c r="CY251">
        <v>16805213</v>
      </c>
      <c r="CZ251">
        <v>17772248</v>
      </c>
      <c r="DA251">
        <v>18827711</v>
      </c>
      <c r="DB251">
        <v>19892670</v>
      </c>
      <c r="DC251">
        <v>20831259</v>
      </c>
      <c r="DD251">
        <v>21756888</v>
      </c>
      <c r="DE251">
        <v>22776691</v>
      </c>
      <c r="DF251">
        <v>23816267</v>
      </c>
      <c r="DG251">
        <v>24859459</v>
      </c>
      <c r="DH251">
        <v>25906115</v>
      </c>
      <c r="DI251">
        <v>26832909</v>
      </c>
      <c r="DJ251">
        <v>27611617</v>
      </c>
      <c r="DK251">
        <v>28365600</v>
      </c>
      <c r="DL251">
        <v>29112263</v>
      </c>
      <c r="DM251">
        <v>29867133</v>
      </c>
      <c r="DN251">
        <v>30785662</v>
      </c>
      <c r="DO251">
        <v>31818905</v>
      </c>
      <c r="DP251">
        <v>32830327</v>
      </c>
      <c r="DQ251">
        <v>33779419</v>
      </c>
      <c r="DR251">
        <v>34587609</v>
      </c>
      <c r="DW251">
        <v>37460342</v>
      </c>
      <c r="EB251">
        <v>47906256</v>
      </c>
      <c r="EG251">
        <v>61600461</v>
      </c>
      <c r="EL251">
        <v>71904255</v>
      </c>
      <c r="EQ251">
        <v>85352098</v>
      </c>
      <c r="EV251">
        <v>100685971</v>
      </c>
      <c r="FA251">
        <v>112064413</v>
      </c>
      <c r="FF251">
        <v>116248352</v>
      </c>
      <c r="FK251">
        <v>134149665</v>
      </c>
      <c r="FP251">
        <v>152645899</v>
      </c>
      <c r="FU251">
        <v>158207637</v>
      </c>
      <c r="FZ251">
        <v>160318035</v>
      </c>
      <c r="GE251">
        <v>170049054</v>
      </c>
      <c r="GJ251">
        <v>185033655</v>
      </c>
      <c r="GO251">
        <v>200268160</v>
      </c>
      <c r="GT251">
        <v>204507066</v>
      </c>
    </row>
    <row r="252" spans="1:202">
      <c r="A252" s="38" t="s">
        <v>475</v>
      </c>
      <c r="AZ252">
        <v>1461418</v>
      </c>
      <c r="BA252">
        <v>1461912</v>
      </c>
      <c r="BB252">
        <v>1469241</v>
      </c>
      <c r="BC252">
        <v>1482586</v>
      </c>
      <c r="BD252">
        <v>1506941</v>
      </c>
      <c r="BE252">
        <v>1540805</v>
      </c>
      <c r="BF252">
        <v>1568518</v>
      </c>
      <c r="BG252">
        <v>1601401</v>
      </c>
      <c r="BH252">
        <v>1654247</v>
      </c>
      <c r="BI252">
        <v>1703155</v>
      </c>
      <c r="BJ252">
        <v>1735251</v>
      </c>
      <c r="BK252">
        <v>1771476</v>
      </c>
      <c r="BL252">
        <v>1805839</v>
      </c>
      <c r="BM252">
        <v>1829743</v>
      </c>
      <c r="BN252">
        <v>1864203</v>
      </c>
      <c r="BO252">
        <v>1907358</v>
      </c>
      <c r="BP252">
        <v>1950357</v>
      </c>
      <c r="BQ252">
        <v>2000675</v>
      </c>
      <c r="BR252">
        <v>2053656</v>
      </c>
      <c r="BS252">
        <v>2112890</v>
      </c>
      <c r="BT252">
        <v>2181924</v>
      </c>
      <c r="BU252">
        <v>2253729</v>
      </c>
      <c r="BV252">
        <v>2337898</v>
      </c>
      <c r="BW252">
        <v>2434921</v>
      </c>
      <c r="BX252">
        <v>2527586</v>
      </c>
      <c r="BY252">
        <v>2604785</v>
      </c>
      <c r="BZ252">
        <v>2670538</v>
      </c>
      <c r="CA252">
        <v>2739267</v>
      </c>
      <c r="CB252">
        <v>2814392</v>
      </c>
      <c r="CC252">
        <v>2904280</v>
      </c>
      <c r="CD252">
        <v>3008017</v>
      </c>
      <c r="CE252">
        <v>3120970</v>
      </c>
      <c r="CF252">
        <v>3251499</v>
      </c>
      <c r="CG252">
        <v>3392601</v>
      </c>
      <c r="CH252">
        <v>3531468</v>
      </c>
      <c r="CI252">
        <v>3681780</v>
      </c>
      <c r="CJ252">
        <v>3847762</v>
      </c>
      <c r="CK252">
        <v>4039689</v>
      </c>
      <c r="CL252">
        <v>4234486</v>
      </c>
      <c r="CM252">
        <v>4415242</v>
      </c>
      <c r="CN252">
        <v>4601538</v>
      </c>
      <c r="CO252">
        <v>4786200</v>
      </c>
      <c r="CP252">
        <v>4982204</v>
      </c>
      <c r="CQ252">
        <v>5197293</v>
      </c>
      <c r="CR252">
        <v>5431329</v>
      </c>
      <c r="CS252">
        <v>5670474</v>
      </c>
      <c r="CT252">
        <v>5910113</v>
      </c>
      <c r="CU252">
        <v>6167617</v>
      </c>
      <c r="CV252">
        <v>6439053</v>
      </c>
      <c r="CW252">
        <v>6707836</v>
      </c>
      <c r="CX252">
        <v>6918926</v>
      </c>
      <c r="CY252">
        <v>7056784</v>
      </c>
      <c r="CZ252">
        <v>7152579</v>
      </c>
      <c r="DA252">
        <v>7248851</v>
      </c>
      <c r="DB252">
        <v>7455753</v>
      </c>
      <c r="DC252">
        <v>7857498</v>
      </c>
      <c r="DD252">
        <v>8392895</v>
      </c>
      <c r="DE252">
        <v>8948251</v>
      </c>
      <c r="DF252">
        <v>9543262</v>
      </c>
      <c r="DG252">
        <v>10145062</v>
      </c>
      <c r="DH252">
        <v>10689195</v>
      </c>
      <c r="DI252">
        <v>11252799</v>
      </c>
      <c r="DJ252">
        <v>11875549</v>
      </c>
      <c r="DK252">
        <v>12512776</v>
      </c>
      <c r="DL252">
        <v>13171898</v>
      </c>
      <c r="DM252">
        <v>13831138</v>
      </c>
      <c r="DN252">
        <v>14413913</v>
      </c>
      <c r="DO252">
        <v>14915714</v>
      </c>
      <c r="DP252">
        <v>15428926</v>
      </c>
      <c r="DQ252">
        <v>15955969</v>
      </c>
      <c r="DR252">
        <v>16353919</v>
      </c>
      <c r="DW252">
        <v>18493122</v>
      </c>
      <c r="EB252">
        <v>21933072</v>
      </c>
      <c r="EG252">
        <v>28920474</v>
      </c>
      <c r="EL252">
        <v>37885779</v>
      </c>
      <c r="EQ252">
        <v>45325945</v>
      </c>
      <c r="EV252">
        <v>55096775</v>
      </c>
      <c r="FA252">
        <v>66360176</v>
      </c>
      <c r="FF252">
        <v>75506729</v>
      </c>
      <c r="FK252">
        <v>79834360</v>
      </c>
      <c r="FP252">
        <v>93953781</v>
      </c>
      <c r="FU252">
        <v>108994425</v>
      </c>
      <c r="FZ252">
        <v>114895689</v>
      </c>
      <c r="GE252">
        <v>117941142</v>
      </c>
      <c r="GJ252">
        <v>126836187</v>
      </c>
      <c r="GO252">
        <v>140378013</v>
      </c>
      <c r="GT252">
        <v>154362875</v>
      </c>
    </row>
    <row r="253" spans="1:202">
      <c r="A253" s="38" t="s">
        <v>476</v>
      </c>
      <c r="AZ253">
        <v>319788</v>
      </c>
      <c r="BA253">
        <v>317677</v>
      </c>
      <c r="BB253">
        <v>317437</v>
      </c>
      <c r="BC253">
        <v>319986</v>
      </c>
      <c r="BD253">
        <v>324595</v>
      </c>
      <c r="BE253">
        <v>331296</v>
      </c>
      <c r="BF253">
        <v>337394</v>
      </c>
      <c r="BG253">
        <v>343124</v>
      </c>
      <c r="BH253">
        <v>355685</v>
      </c>
      <c r="BI253">
        <v>372442</v>
      </c>
      <c r="BJ253">
        <v>384312</v>
      </c>
      <c r="BK253">
        <v>392308</v>
      </c>
      <c r="BL253">
        <v>400428</v>
      </c>
      <c r="BM253">
        <v>409188</v>
      </c>
      <c r="BN253">
        <v>420886</v>
      </c>
      <c r="BO253">
        <v>434989</v>
      </c>
      <c r="BP253">
        <v>449433</v>
      </c>
      <c r="BQ253">
        <v>464535</v>
      </c>
      <c r="BR253">
        <v>477986</v>
      </c>
      <c r="BS253">
        <v>492633</v>
      </c>
      <c r="BT253">
        <v>511213</v>
      </c>
      <c r="BU253">
        <v>529423</v>
      </c>
      <c r="BV253">
        <v>547809</v>
      </c>
      <c r="BW253">
        <v>569274</v>
      </c>
      <c r="BX253">
        <v>596307</v>
      </c>
      <c r="BY253">
        <v>626877</v>
      </c>
      <c r="BZ253">
        <v>652442</v>
      </c>
      <c r="CA253">
        <v>679608</v>
      </c>
      <c r="CB253">
        <v>714237</v>
      </c>
      <c r="CC253">
        <v>749479</v>
      </c>
      <c r="CD253">
        <v>775941</v>
      </c>
      <c r="CE253">
        <v>794554</v>
      </c>
      <c r="CF253">
        <v>814966</v>
      </c>
      <c r="CG253">
        <v>835014</v>
      </c>
      <c r="CH253">
        <v>858095</v>
      </c>
      <c r="CI253">
        <v>888628</v>
      </c>
      <c r="CJ253">
        <v>925724</v>
      </c>
      <c r="CK253">
        <v>971784</v>
      </c>
      <c r="CL253">
        <v>1022888</v>
      </c>
      <c r="CM253">
        <v>1072036</v>
      </c>
      <c r="CN253">
        <v>1124631</v>
      </c>
      <c r="CO253">
        <v>1180245</v>
      </c>
      <c r="CP253">
        <v>1241420</v>
      </c>
      <c r="CQ253">
        <v>1303208</v>
      </c>
      <c r="CR253">
        <v>1363601</v>
      </c>
      <c r="CS253">
        <v>1430510</v>
      </c>
      <c r="CT253">
        <v>1499444</v>
      </c>
      <c r="CU253">
        <v>1577587</v>
      </c>
      <c r="CV253">
        <v>1669403</v>
      </c>
      <c r="CW253">
        <v>1768309</v>
      </c>
      <c r="CX253">
        <v>1869031</v>
      </c>
      <c r="CY253">
        <v>1971412</v>
      </c>
      <c r="CZ253">
        <v>2077649</v>
      </c>
      <c r="DA253">
        <v>2184429</v>
      </c>
      <c r="DB253">
        <v>2294896</v>
      </c>
      <c r="DC253">
        <v>2385577</v>
      </c>
      <c r="DD253">
        <v>2447150</v>
      </c>
      <c r="DE253">
        <v>2498839</v>
      </c>
      <c r="DF253">
        <v>2554363</v>
      </c>
      <c r="DG253">
        <v>2659892</v>
      </c>
      <c r="DH253">
        <v>2845715</v>
      </c>
      <c r="DI253">
        <v>3080680</v>
      </c>
      <c r="DJ253">
        <v>3313651</v>
      </c>
      <c r="DK253">
        <v>3565905</v>
      </c>
      <c r="DL253">
        <v>3837712</v>
      </c>
      <c r="DM253">
        <v>4086387</v>
      </c>
      <c r="DN253">
        <v>4340141</v>
      </c>
      <c r="DO253">
        <v>4613993</v>
      </c>
      <c r="DP253">
        <v>4891940</v>
      </c>
      <c r="DQ253">
        <v>5183717</v>
      </c>
      <c r="DR253">
        <v>5448231</v>
      </c>
      <c r="DW253">
        <v>6325432</v>
      </c>
      <c r="EB253">
        <v>7897188</v>
      </c>
      <c r="EG253">
        <v>9772692</v>
      </c>
      <c r="EL253">
        <v>13396799</v>
      </c>
      <c r="EQ253">
        <v>17966302</v>
      </c>
      <c r="EV253">
        <v>22254470</v>
      </c>
      <c r="FA253">
        <v>27926190</v>
      </c>
      <c r="FF253">
        <v>34555005</v>
      </c>
      <c r="FK253">
        <v>40643670</v>
      </c>
      <c r="FP253">
        <v>44379372</v>
      </c>
      <c r="FU253">
        <v>53743686</v>
      </c>
      <c r="FZ253">
        <v>64093190</v>
      </c>
      <c r="GE253">
        <v>69519450</v>
      </c>
      <c r="GJ253">
        <v>73056958</v>
      </c>
      <c r="GO253">
        <v>80468455</v>
      </c>
      <c r="GT253">
        <v>91440685</v>
      </c>
    </row>
    <row r="254" spans="1:202">
      <c r="A254" s="38" t="s">
        <v>477</v>
      </c>
      <c r="AZ254">
        <v>46666</v>
      </c>
      <c r="BA254">
        <v>42488</v>
      </c>
      <c r="BB254">
        <v>41740</v>
      </c>
      <c r="BC254">
        <v>41831</v>
      </c>
      <c r="BD254">
        <v>42423</v>
      </c>
      <c r="BE254">
        <v>44089</v>
      </c>
      <c r="BF254">
        <v>45743</v>
      </c>
      <c r="BG254">
        <v>46812</v>
      </c>
      <c r="BH254">
        <v>50808</v>
      </c>
      <c r="BI254">
        <v>54981</v>
      </c>
      <c r="BJ254">
        <v>55532</v>
      </c>
      <c r="BK254">
        <v>55819</v>
      </c>
      <c r="BL254">
        <v>56105</v>
      </c>
      <c r="BM254">
        <v>56231</v>
      </c>
      <c r="BN254">
        <v>57926</v>
      </c>
      <c r="BO254">
        <v>60799</v>
      </c>
      <c r="BP254">
        <v>63140</v>
      </c>
      <c r="BQ254">
        <v>65609</v>
      </c>
      <c r="BR254">
        <v>68075</v>
      </c>
      <c r="BS254">
        <v>70304</v>
      </c>
      <c r="BT254">
        <v>73397</v>
      </c>
      <c r="BU254">
        <v>77376</v>
      </c>
      <c r="BV254">
        <v>81844</v>
      </c>
      <c r="BW254">
        <v>85880</v>
      </c>
      <c r="BX254">
        <v>90258</v>
      </c>
      <c r="BY254">
        <v>95333</v>
      </c>
      <c r="BZ254">
        <v>99416</v>
      </c>
      <c r="CA254">
        <v>103536</v>
      </c>
      <c r="CB254">
        <v>108772</v>
      </c>
      <c r="CC254">
        <v>115199</v>
      </c>
      <c r="CD254">
        <v>121954</v>
      </c>
      <c r="CE254">
        <v>127314</v>
      </c>
      <c r="CF254">
        <v>132900</v>
      </c>
      <c r="CG254">
        <v>139181</v>
      </c>
      <c r="CH254">
        <v>144990</v>
      </c>
      <c r="CI254">
        <v>150239</v>
      </c>
      <c r="CJ254">
        <v>155281</v>
      </c>
      <c r="CK254">
        <v>161125</v>
      </c>
      <c r="CL254">
        <v>166410</v>
      </c>
      <c r="CM254">
        <v>172024</v>
      </c>
      <c r="CN254">
        <v>178459</v>
      </c>
      <c r="CO254">
        <v>184601</v>
      </c>
      <c r="CP254">
        <v>190840</v>
      </c>
      <c r="CQ254">
        <v>198677</v>
      </c>
      <c r="CR254">
        <v>208914</v>
      </c>
      <c r="CS254">
        <v>221218</v>
      </c>
      <c r="CT254">
        <v>234243</v>
      </c>
      <c r="CU254">
        <v>249495</v>
      </c>
      <c r="CV254">
        <v>266080</v>
      </c>
      <c r="CW254">
        <v>282274</v>
      </c>
      <c r="CX254">
        <v>300842</v>
      </c>
      <c r="CY254">
        <v>319360</v>
      </c>
      <c r="CZ254">
        <v>337446</v>
      </c>
      <c r="DA254">
        <v>356377</v>
      </c>
      <c r="DB254">
        <v>377555</v>
      </c>
      <c r="DC254">
        <v>400603</v>
      </c>
      <c r="DD254">
        <v>424849</v>
      </c>
      <c r="DE254">
        <v>451366</v>
      </c>
      <c r="DF254">
        <v>478437</v>
      </c>
      <c r="DG254">
        <v>506868</v>
      </c>
      <c r="DH254">
        <v>531113</v>
      </c>
      <c r="DI254">
        <v>549594</v>
      </c>
      <c r="DJ254">
        <v>564936</v>
      </c>
      <c r="DK254">
        <v>583255</v>
      </c>
      <c r="DL254">
        <v>618989</v>
      </c>
      <c r="DM254">
        <v>676056</v>
      </c>
      <c r="DN254">
        <v>742600</v>
      </c>
      <c r="DO254">
        <v>806045</v>
      </c>
      <c r="DP254">
        <v>878889</v>
      </c>
      <c r="DQ254">
        <v>953549</v>
      </c>
      <c r="DR254">
        <v>1013492</v>
      </c>
      <c r="DW254">
        <v>1325698</v>
      </c>
      <c r="EB254">
        <v>1687790</v>
      </c>
      <c r="EG254">
        <v>2204836</v>
      </c>
      <c r="EL254">
        <v>2860245</v>
      </c>
      <c r="EQ254">
        <v>4097978</v>
      </c>
      <c r="EV254">
        <v>5634694</v>
      </c>
      <c r="FA254">
        <v>7303586</v>
      </c>
      <c r="FF254">
        <v>9528210</v>
      </c>
      <c r="FK254">
        <v>12157603</v>
      </c>
      <c r="FP254">
        <v>14988938</v>
      </c>
      <c r="FU254">
        <v>17237763</v>
      </c>
      <c r="FZ254">
        <v>21736062</v>
      </c>
      <c r="GE254">
        <v>26960895</v>
      </c>
      <c r="GJ254">
        <v>30670650</v>
      </c>
      <c r="GO254">
        <v>33725047</v>
      </c>
      <c r="GT254">
        <v>38606862</v>
      </c>
    </row>
    <row r="255" spans="1:202">
      <c r="A255" s="38" t="s">
        <v>478</v>
      </c>
      <c r="AZ255">
        <v>4090</v>
      </c>
      <c r="BA255">
        <v>4280</v>
      </c>
      <c r="BB255">
        <v>4341</v>
      </c>
      <c r="BC255">
        <v>4247</v>
      </c>
      <c r="BD255">
        <v>4077</v>
      </c>
      <c r="BE255">
        <v>3915</v>
      </c>
      <c r="BF255">
        <v>3921</v>
      </c>
      <c r="BG255">
        <v>4054</v>
      </c>
      <c r="BH255">
        <v>4441</v>
      </c>
      <c r="BI255">
        <v>5010</v>
      </c>
      <c r="BJ255">
        <v>5409</v>
      </c>
      <c r="BK255">
        <v>5670</v>
      </c>
      <c r="BL255">
        <v>5782</v>
      </c>
      <c r="BM255">
        <v>5789</v>
      </c>
      <c r="BN255">
        <v>5888</v>
      </c>
      <c r="BO255">
        <v>5970</v>
      </c>
      <c r="BP255">
        <v>6037</v>
      </c>
      <c r="BQ255">
        <v>6164</v>
      </c>
      <c r="BR255">
        <v>6271</v>
      </c>
      <c r="BS255">
        <v>6500</v>
      </c>
      <c r="BT255">
        <v>6872</v>
      </c>
      <c r="BU255">
        <v>7184</v>
      </c>
      <c r="BV255">
        <v>7539</v>
      </c>
      <c r="BW255">
        <v>8004</v>
      </c>
      <c r="BX255">
        <v>8659</v>
      </c>
      <c r="BY255">
        <v>9460</v>
      </c>
      <c r="BZ255">
        <v>10012</v>
      </c>
      <c r="CA255">
        <v>10338</v>
      </c>
      <c r="CB255">
        <v>10589</v>
      </c>
      <c r="CC255">
        <v>10998</v>
      </c>
      <c r="CD255">
        <v>11716</v>
      </c>
      <c r="CE255">
        <v>12451</v>
      </c>
      <c r="CF255">
        <v>13152</v>
      </c>
      <c r="CG255">
        <v>13768</v>
      </c>
      <c r="CH255">
        <v>14223</v>
      </c>
      <c r="CI255">
        <v>14707</v>
      </c>
      <c r="CJ255">
        <v>15691</v>
      </c>
      <c r="CK255">
        <v>17221</v>
      </c>
      <c r="CL255">
        <v>18691</v>
      </c>
      <c r="CM255">
        <v>20015</v>
      </c>
      <c r="CN255">
        <v>20980</v>
      </c>
      <c r="CO255">
        <v>21191</v>
      </c>
      <c r="CP255">
        <v>20942</v>
      </c>
      <c r="CQ255">
        <v>20587</v>
      </c>
      <c r="CR255">
        <v>20659</v>
      </c>
      <c r="CS255">
        <v>21267</v>
      </c>
      <c r="CT255">
        <v>22296</v>
      </c>
      <c r="CU255">
        <v>23765</v>
      </c>
      <c r="CV255">
        <v>25890</v>
      </c>
      <c r="CW255">
        <v>28351</v>
      </c>
      <c r="CX255">
        <v>30870</v>
      </c>
      <c r="CY255">
        <v>33150</v>
      </c>
      <c r="CZ255">
        <v>35081</v>
      </c>
      <c r="DA255">
        <v>36758</v>
      </c>
      <c r="DB255">
        <v>38218</v>
      </c>
      <c r="DC255">
        <v>39932</v>
      </c>
      <c r="DD255">
        <v>41897</v>
      </c>
      <c r="DE255">
        <v>44321</v>
      </c>
      <c r="DF255">
        <v>46876</v>
      </c>
      <c r="DG255">
        <v>49557</v>
      </c>
      <c r="DH255">
        <v>52670</v>
      </c>
      <c r="DI255">
        <v>56364</v>
      </c>
      <c r="DJ255">
        <v>60519</v>
      </c>
      <c r="DK255">
        <v>64909</v>
      </c>
      <c r="DL255">
        <v>69615</v>
      </c>
      <c r="DM255">
        <v>73840</v>
      </c>
      <c r="DN255">
        <v>78844</v>
      </c>
      <c r="DO255">
        <v>83657</v>
      </c>
      <c r="DP255">
        <v>87305</v>
      </c>
      <c r="DQ255">
        <v>93374</v>
      </c>
      <c r="DR255">
        <v>103220</v>
      </c>
      <c r="DW255">
        <v>134171</v>
      </c>
      <c r="EB255">
        <v>205696</v>
      </c>
      <c r="EG255">
        <v>273540</v>
      </c>
      <c r="EL255">
        <v>369925</v>
      </c>
      <c r="EQ255">
        <v>496656</v>
      </c>
      <c r="EV255">
        <v>732019</v>
      </c>
      <c r="FA255">
        <v>1030862</v>
      </c>
      <c r="FF255">
        <v>1396861</v>
      </c>
      <c r="FK255">
        <v>1880319</v>
      </c>
      <c r="FP255">
        <v>2457326</v>
      </c>
      <c r="FU255">
        <v>3174884</v>
      </c>
      <c r="FZ255">
        <v>3892348</v>
      </c>
      <c r="GE255">
        <v>5123125</v>
      </c>
      <c r="GJ255">
        <v>6655120</v>
      </c>
      <c r="GO255">
        <v>8091344</v>
      </c>
      <c r="GT255">
        <v>9393350</v>
      </c>
    </row>
    <row r="256" spans="1:202">
      <c r="A256" s="38" t="s">
        <v>420</v>
      </c>
      <c r="AZ256">
        <v>1253959192</v>
      </c>
      <c r="BA256">
        <v>1275657200</v>
      </c>
      <c r="BB256">
        <v>1298870918</v>
      </c>
      <c r="BC256">
        <v>1323619575</v>
      </c>
      <c r="BD256">
        <v>1349056170</v>
      </c>
      <c r="BE256">
        <v>1375679810</v>
      </c>
      <c r="BF256">
        <v>1402797730</v>
      </c>
      <c r="BG256">
        <v>1430910600</v>
      </c>
      <c r="BH256">
        <v>1459569068</v>
      </c>
      <c r="BI256">
        <v>1486303679</v>
      </c>
      <c r="BJ256">
        <v>1510688912</v>
      </c>
      <c r="BK256">
        <v>1535203725</v>
      </c>
      <c r="BL256">
        <v>1564164693</v>
      </c>
      <c r="BM256">
        <v>1598335770</v>
      </c>
      <c r="BN256">
        <v>1633653663</v>
      </c>
      <c r="BO256">
        <v>1668335035</v>
      </c>
      <c r="BP256">
        <v>1702846630</v>
      </c>
      <c r="BQ256">
        <v>1737240771</v>
      </c>
      <c r="BR256">
        <v>1772693691</v>
      </c>
      <c r="BS256">
        <v>1809246442</v>
      </c>
      <c r="BT256">
        <v>1846211471</v>
      </c>
      <c r="BU256">
        <v>1883204546</v>
      </c>
      <c r="BV256">
        <v>1919985050</v>
      </c>
      <c r="BW256">
        <v>1957045677</v>
      </c>
      <c r="BX256">
        <v>1994038321</v>
      </c>
      <c r="BY256">
        <v>2030484812</v>
      </c>
      <c r="BZ256">
        <v>2066689025</v>
      </c>
      <c r="CA256">
        <v>2103015723</v>
      </c>
      <c r="CB256">
        <v>2139666266</v>
      </c>
      <c r="CC256">
        <v>2177407013</v>
      </c>
      <c r="CD256">
        <v>2216204569</v>
      </c>
      <c r="CE256">
        <v>2255985840</v>
      </c>
      <c r="CF256">
        <v>2297323213</v>
      </c>
      <c r="CG256">
        <v>2339072341</v>
      </c>
      <c r="CH256">
        <v>2380887405</v>
      </c>
      <c r="CI256">
        <v>2423661994</v>
      </c>
      <c r="CJ256">
        <v>2467421105</v>
      </c>
      <c r="CK256">
        <v>2512216350</v>
      </c>
      <c r="CL256">
        <v>2557204711</v>
      </c>
      <c r="CM256">
        <v>2602158348</v>
      </c>
      <c r="CN256">
        <v>2647570759</v>
      </c>
      <c r="CO256">
        <v>2691795507</v>
      </c>
      <c r="CP256">
        <v>2734324345</v>
      </c>
      <c r="CQ256">
        <v>2776172908</v>
      </c>
      <c r="CR256">
        <v>2817293724</v>
      </c>
      <c r="CS256">
        <v>2858035214</v>
      </c>
      <c r="CT256">
        <v>2898512864</v>
      </c>
      <c r="CU256">
        <v>2938575923</v>
      </c>
      <c r="CV256">
        <v>2978344210</v>
      </c>
      <c r="CW256">
        <v>3017935888</v>
      </c>
      <c r="CX256">
        <v>3057799436</v>
      </c>
      <c r="CY256">
        <v>3098130119</v>
      </c>
      <c r="CZ256">
        <v>3138529931</v>
      </c>
      <c r="DA256">
        <v>3178859651</v>
      </c>
      <c r="DB256">
        <v>3219380040</v>
      </c>
      <c r="DC256">
        <v>3260150031</v>
      </c>
      <c r="DD256">
        <v>3301216975</v>
      </c>
      <c r="DE256">
        <v>3342830937</v>
      </c>
      <c r="DF256">
        <v>3385043779</v>
      </c>
      <c r="DG256">
        <v>3427912429</v>
      </c>
      <c r="DH256">
        <v>3471195007</v>
      </c>
      <c r="DI256">
        <v>3514533789</v>
      </c>
      <c r="DJ256">
        <v>3558266498</v>
      </c>
      <c r="DK256">
        <v>3602192302</v>
      </c>
      <c r="DL256">
        <v>3645900652</v>
      </c>
      <c r="DM256">
        <v>3689194806</v>
      </c>
      <c r="DN256">
        <v>3732382860</v>
      </c>
      <c r="DO256">
        <v>3775562630</v>
      </c>
      <c r="DP256">
        <v>3817654563</v>
      </c>
      <c r="DQ256">
        <v>3858543176</v>
      </c>
      <c r="DR256">
        <v>3897340687</v>
      </c>
      <c r="DW256">
        <v>4054283470</v>
      </c>
      <c r="EB256">
        <v>4230316016</v>
      </c>
      <c r="EG256">
        <v>4394906054</v>
      </c>
      <c r="EL256">
        <v>4546251755</v>
      </c>
      <c r="EQ256">
        <v>4680838968</v>
      </c>
      <c r="EV256">
        <v>4796131402</v>
      </c>
      <c r="FA256">
        <v>4890200862</v>
      </c>
      <c r="FF256">
        <v>4964444027</v>
      </c>
      <c r="FK256">
        <v>5019300221</v>
      </c>
      <c r="FP256">
        <v>5057555279</v>
      </c>
      <c r="FU256">
        <v>5079668541</v>
      </c>
      <c r="FZ256">
        <v>5085132464</v>
      </c>
      <c r="GE256">
        <v>5075278115</v>
      </c>
      <c r="GJ256">
        <v>5052991914</v>
      </c>
      <c r="GO256">
        <v>5019935389</v>
      </c>
      <c r="GT256">
        <v>4976685335</v>
      </c>
    </row>
    <row r="257" spans="1:202">
      <c r="A257" s="38" t="s">
        <v>419</v>
      </c>
      <c r="AZ257">
        <v>1245362962</v>
      </c>
      <c r="BA257">
        <v>1267473182</v>
      </c>
      <c r="BB257">
        <v>1291399982</v>
      </c>
      <c r="BC257">
        <v>1316659222</v>
      </c>
      <c r="BD257">
        <v>1342923168</v>
      </c>
      <c r="BE257">
        <v>1370392334</v>
      </c>
      <c r="BF257">
        <v>1398204899</v>
      </c>
      <c r="BG257">
        <v>1426956255</v>
      </c>
      <c r="BH257">
        <v>1456539031</v>
      </c>
      <c r="BI257">
        <v>1483988509</v>
      </c>
      <c r="BJ257">
        <v>1508544523</v>
      </c>
      <c r="BK257">
        <v>1533166888</v>
      </c>
      <c r="BL257">
        <v>1562522050</v>
      </c>
      <c r="BM257">
        <v>1597443478</v>
      </c>
      <c r="BN257">
        <v>1633558673</v>
      </c>
      <c r="BO257">
        <v>1668776950</v>
      </c>
      <c r="BP257">
        <v>1703570405</v>
      </c>
      <c r="BQ257">
        <v>1738207394</v>
      </c>
      <c r="BR257">
        <v>1774117117</v>
      </c>
      <c r="BS257">
        <v>1811408832</v>
      </c>
      <c r="BT257">
        <v>1849178861</v>
      </c>
      <c r="BU257">
        <v>1886958545</v>
      </c>
      <c r="BV257">
        <v>1924815839</v>
      </c>
      <c r="BW257">
        <v>1963205827</v>
      </c>
      <c r="BX257">
        <v>2001478753</v>
      </c>
      <c r="BY257">
        <v>2038952421</v>
      </c>
      <c r="BZ257">
        <v>2075816859</v>
      </c>
      <c r="CA257">
        <v>2112756768</v>
      </c>
      <c r="CB257">
        <v>2149991445</v>
      </c>
      <c r="CC257">
        <v>2188175859</v>
      </c>
      <c r="CD257">
        <v>2227803133</v>
      </c>
      <c r="CE257">
        <v>2268641815</v>
      </c>
      <c r="CF257">
        <v>2310661657</v>
      </c>
      <c r="CG257">
        <v>2352811898</v>
      </c>
      <c r="CH257">
        <v>2394948670</v>
      </c>
      <c r="CI257">
        <v>2438068617</v>
      </c>
      <c r="CJ257">
        <v>2482642238</v>
      </c>
      <c r="CK257">
        <v>2528768145</v>
      </c>
      <c r="CL257">
        <v>2575089263</v>
      </c>
      <c r="CM257">
        <v>2621545963</v>
      </c>
      <c r="CN257">
        <v>2668605102</v>
      </c>
      <c r="CO257">
        <v>2714450363</v>
      </c>
      <c r="CP257">
        <v>2758361749</v>
      </c>
      <c r="CQ257">
        <v>2801260616</v>
      </c>
      <c r="CR257">
        <v>2843434272</v>
      </c>
      <c r="CS257">
        <v>2885184243</v>
      </c>
      <c r="CT257">
        <v>2926632436</v>
      </c>
      <c r="CU257">
        <v>2967905339</v>
      </c>
      <c r="CV257">
        <v>3008968269</v>
      </c>
      <c r="CW257">
        <v>3049822571</v>
      </c>
      <c r="CX257">
        <v>3091099540</v>
      </c>
      <c r="CY257">
        <v>3132616861</v>
      </c>
      <c r="CZ257">
        <v>3173877430</v>
      </c>
      <c r="DA257">
        <v>3215038716</v>
      </c>
      <c r="DB257">
        <v>3256371437</v>
      </c>
      <c r="DC257">
        <v>3298026086</v>
      </c>
      <c r="DD257">
        <v>3340199246</v>
      </c>
      <c r="DE257">
        <v>3383117610</v>
      </c>
      <c r="DF257">
        <v>3426553494</v>
      </c>
      <c r="DG257">
        <v>3470393478</v>
      </c>
      <c r="DH257">
        <v>3514408099</v>
      </c>
      <c r="DI257">
        <v>3558591639</v>
      </c>
      <c r="DJ257">
        <v>3603431427</v>
      </c>
      <c r="DK257">
        <v>3648401069</v>
      </c>
      <c r="DL257">
        <v>3693112765</v>
      </c>
      <c r="DM257">
        <v>3737402731</v>
      </c>
      <c r="DN257">
        <v>3781091375</v>
      </c>
      <c r="DO257">
        <v>3824259773</v>
      </c>
      <c r="DP257">
        <v>3866135267</v>
      </c>
      <c r="DQ257">
        <v>3906407853</v>
      </c>
      <c r="DR257">
        <v>3943612191</v>
      </c>
      <c r="DW257">
        <v>4094405415</v>
      </c>
      <c r="EB257">
        <v>4263243482</v>
      </c>
      <c r="EG257">
        <v>4418958810</v>
      </c>
      <c r="EL257">
        <v>4561086710</v>
      </c>
      <c r="EQ257">
        <v>4687055605</v>
      </c>
      <c r="EV257">
        <v>4794401617</v>
      </c>
      <c r="FA257">
        <v>4880781060</v>
      </c>
      <c r="FF257">
        <v>4947706346</v>
      </c>
      <c r="FK257">
        <v>4995760651</v>
      </c>
      <c r="FP257">
        <v>5027522016</v>
      </c>
      <c r="FU257">
        <v>5042914790</v>
      </c>
      <c r="FZ257">
        <v>5041675573</v>
      </c>
      <c r="GE257">
        <v>5025325260</v>
      </c>
      <c r="GJ257">
        <v>4996508796</v>
      </c>
      <c r="GO257">
        <v>4956314625</v>
      </c>
      <c r="GT257">
        <v>4905074788</v>
      </c>
    </row>
    <row r="258" spans="1:202" s="12" customFormat="1">
      <c r="A258" s="39" t="s">
        <v>416</v>
      </c>
      <c r="AZ258" s="12">
        <v>92067530.371083006</v>
      </c>
      <c r="BA258" s="12">
        <v>92829345.203764006</v>
      </c>
      <c r="BB258" s="12">
        <v>97580685.382471979</v>
      </c>
      <c r="BC258" s="12">
        <v>97553020.991556004</v>
      </c>
      <c r="BD258" s="12">
        <v>100327377.94792199</v>
      </c>
      <c r="BE258" s="12">
        <v>101794148.15766001</v>
      </c>
      <c r="BF258" s="12">
        <v>101824848.535684</v>
      </c>
      <c r="BG258" s="12">
        <v>105949697.98956101</v>
      </c>
      <c r="BH258" s="12">
        <v>104565804.07051</v>
      </c>
      <c r="BI258" s="12">
        <v>101940427.89216</v>
      </c>
      <c r="BJ258" s="12">
        <v>102264455.609143</v>
      </c>
      <c r="BK258" s="12">
        <v>100992350.32336801</v>
      </c>
      <c r="BL258" s="12">
        <v>111979158.977988</v>
      </c>
      <c r="BM258" s="12">
        <v>119768218.65243399</v>
      </c>
      <c r="BN258" s="12">
        <v>117410542.61430401</v>
      </c>
      <c r="BO258" s="12">
        <v>117933537.44388001</v>
      </c>
      <c r="BP258" s="12">
        <v>117190965.25510499</v>
      </c>
      <c r="BQ258" s="12">
        <v>116841091.892754</v>
      </c>
      <c r="BR258" s="12">
        <v>121719453.240308</v>
      </c>
      <c r="BS258" s="12">
        <v>122121081.66928799</v>
      </c>
      <c r="BT258" s="12">
        <v>124102293.653888</v>
      </c>
      <c r="BU258" s="12">
        <v>123650038.89552699</v>
      </c>
      <c r="BV258" s="12">
        <v>123279695.64076801</v>
      </c>
      <c r="BW258" s="12">
        <v>123272308.48039</v>
      </c>
      <c r="BX258" s="12">
        <v>122442620.79402</v>
      </c>
      <c r="BY258" s="12">
        <v>120508244.662377</v>
      </c>
      <c r="BZ258" s="12">
        <v>120650483.8715</v>
      </c>
      <c r="CA258" s="12">
        <v>120048337.28286</v>
      </c>
      <c r="CB258" s="12">
        <v>121328678.66964</v>
      </c>
      <c r="CC258" s="12">
        <v>124266316.45148</v>
      </c>
      <c r="CD258" s="12">
        <v>126774207.886116</v>
      </c>
      <c r="CE258" s="12">
        <v>129137398.01551899</v>
      </c>
      <c r="CF258" s="12">
        <v>132488780.95348799</v>
      </c>
      <c r="CG258" s="12">
        <v>130997407.86912002</v>
      </c>
      <c r="CH258" s="12">
        <v>133379549.874672</v>
      </c>
      <c r="CI258" s="12">
        <v>135404059.302663</v>
      </c>
      <c r="CJ258" s="12">
        <v>138393870.85971999</v>
      </c>
      <c r="CK258" s="12">
        <v>140527524.85074601</v>
      </c>
      <c r="CL258" s="12">
        <v>139998714.940938</v>
      </c>
      <c r="CM258" s="12">
        <v>141165385.165344</v>
      </c>
      <c r="CN258" s="12">
        <v>142441616.01963401</v>
      </c>
      <c r="CO258" s="12">
        <v>137432176.13416499</v>
      </c>
      <c r="CP258" s="12">
        <v>135768214.89621001</v>
      </c>
      <c r="CQ258" s="12">
        <v>134700596.989822</v>
      </c>
      <c r="CR258" s="12">
        <v>134193217.82576399</v>
      </c>
      <c r="CS258" s="12">
        <v>133679176.03458001</v>
      </c>
      <c r="CT258" s="12">
        <v>133057968.89691599</v>
      </c>
      <c r="CU258" s="12">
        <v>132600504.30945</v>
      </c>
      <c r="CV258" s="12">
        <v>132289669.22350499</v>
      </c>
      <c r="CW258" s="12">
        <v>132362083.024626</v>
      </c>
      <c r="CX258" s="12">
        <v>134002955.405761</v>
      </c>
      <c r="CY258" s="12">
        <v>133880060.38074699</v>
      </c>
      <c r="CZ258" s="12">
        <v>134018720.681391</v>
      </c>
      <c r="DA258" s="12">
        <v>134297441.25846002</v>
      </c>
      <c r="DB258" s="12">
        <v>135220166.59123701</v>
      </c>
      <c r="DC258" s="12">
        <v>135793594.72001401</v>
      </c>
      <c r="DD258" s="12">
        <v>136899512.460408</v>
      </c>
      <c r="DE258" s="12">
        <v>138547814.078455</v>
      </c>
      <c r="DF258" s="12">
        <v>140148613.8714</v>
      </c>
      <c r="DG258" s="12">
        <v>141194525.38634798</v>
      </c>
      <c r="DH258" s="12">
        <v>141626117.31022203</v>
      </c>
      <c r="DI258" s="12">
        <v>142127382.249762</v>
      </c>
      <c r="DJ258" s="12">
        <v>144179302.58583599</v>
      </c>
      <c r="DK258" s="12">
        <v>143423987.41240799</v>
      </c>
      <c r="DL258" s="12">
        <v>143668526.70992002</v>
      </c>
      <c r="DM258" s="12">
        <v>142612952.522214</v>
      </c>
      <c r="DN258" s="12">
        <v>143236872.81604001</v>
      </c>
      <c r="DO258" s="12">
        <v>142625867.03710097</v>
      </c>
      <c r="DP258" s="12">
        <v>139645196.388594</v>
      </c>
      <c r="DQ258" s="12">
        <v>137990944.78967199</v>
      </c>
      <c r="DR258" s="12">
        <v>135154504.79255998</v>
      </c>
      <c r="DW258" s="12">
        <v>133345144.93050401</v>
      </c>
      <c r="EB258" s="12">
        <v>133663145.820026</v>
      </c>
      <c r="EG258" s="12">
        <v>133961932.067936</v>
      </c>
      <c r="EL258" s="12">
        <v>133085536.98904499</v>
      </c>
      <c r="EQ258" s="12">
        <v>130888222.97395599</v>
      </c>
      <c r="EV258" s="12">
        <v>127323916.36024401</v>
      </c>
      <c r="FA258" s="12">
        <v>123817882.915584</v>
      </c>
      <c r="FF258" s="12">
        <v>119857722.31031601</v>
      </c>
      <c r="FK258" s="12">
        <v>116425082.63699999</v>
      </c>
      <c r="FP258" s="12">
        <v>112730994.00351001</v>
      </c>
      <c r="FU258" s="12">
        <v>108686177.21421</v>
      </c>
      <c r="FZ258" s="12">
        <v>104458024.901655</v>
      </c>
      <c r="GE258" s="12">
        <v>100379796.34074999</v>
      </c>
      <c r="GJ258" s="12">
        <v>96314414.804639995</v>
      </c>
      <c r="GO258" s="12">
        <v>92639457.63928999</v>
      </c>
    </row>
    <row r="259" spans="1:202" s="12" customFormat="1">
      <c r="A259" s="39" t="s">
        <v>423</v>
      </c>
      <c r="AZ259" s="12">
        <v>48781769.899361998</v>
      </c>
      <c r="BA259" s="12">
        <v>48510212.036650002</v>
      </c>
      <c r="BB259" s="12">
        <v>47632491.598489001</v>
      </c>
      <c r="BC259" s="12">
        <v>47495975.279233001</v>
      </c>
      <c r="BD259" s="12">
        <v>46993883.303466007</v>
      </c>
      <c r="BE259" s="12">
        <v>46960579.666139998</v>
      </c>
      <c r="BF259" s="12">
        <v>46804753.913880005</v>
      </c>
      <c r="BG259" s="12">
        <v>47257686.347352006</v>
      </c>
      <c r="BH259" s="12">
        <v>46786038.276179999</v>
      </c>
      <c r="BI259" s="12">
        <v>51338530.177391998</v>
      </c>
      <c r="BJ259" s="12">
        <v>54974202.348063998</v>
      </c>
      <c r="BK259" s="12">
        <v>50005235.863764003</v>
      </c>
      <c r="BL259" s="12">
        <v>46375017.757344</v>
      </c>
      <c r="BM259" s="12">
        <v>47259183.430695996</v>
      </c>
      <c r="BN259" s="12">
        <v>47073995.380311996</v>
      </c>
      <c r="BO259" s="12">
        <v>48461540.202604003</v>
      </c>
      <c r="BP259" s="12">
        <v>48047512.278675005</v>
      </c>
      <c r="BQ259" s="12">
        <v>47916003.864642009</v>
      </c>
      <c r="BR259" s="12">
        <v>47935148.043090001</v>
      </c>
      <c r="BS259" s="12">
        <v>48234369.533583999</v>
      </c>
      <c r="BT259" s="12">
        <v>48527865.892352</v>
      </c>
      <c r="BU259" s="12">
        <v>49683209.213198006</v>
      </c>
      <c r="BV259" s="12">
        <v>47963891.065324999</v>
      </c>
      <c r="BW259" s="12">
        <v>47682019.018826</v>
      </c>
      <c r="BX259" s="12">
        <v>47498706.999487996</v>
      </c>
      <c r="BY259" s="12">
        <v>47600207.267613001</v>
      </c>
      <c r="BZ259" s="12">
        <v>47406837.336496003</v>
      </c>
      <c r="CA259" s="12">
        <v>46748701.086165003</v>
      </c>
      <c r="CB259" s="12">
        <v>46855931.166330002</v>
      </c>
      <c r="CC259" s="12">
        <v>46908187.959639996</v>
      </c>
      <c r="CD259" s="12">
        <v>47310906.059368007</v>
      </c>
      <c r="CE259" s="12">
        <v>47381900.845047995</v>
      </c>
      <c r="CF259" s="12">
        <v>47554403.848080002</v>
      </c>
      <c r="CG259" s="12">
        <v>48138732.261359997</v>
      </c>
      <c r="CH259" s="12">
        <v>48336236.904954001</v>
      </c>
      <c r="CI259" s="12">
        <v>48680508.627969004</v>
      </c>
      <c r="CJ259" s="12">
        <v>48480920.351959996</v>
      </c>
      <c r="CK259" s="12">
        <v>48630377.452206001</v>
      </c>
      <c r="CL259" s="12">
        <v>49285419.003513001</v>
      </c>
      <c r="CM259" s="12">
        <v>49061030.841951996</v>
      </c>
      <c r="CN259" s="12">
        <v>49615869.310713001</v>
      </c>
      <c r="CO259" s="12">
        <v>50094274.185089998</v>
      </c>
      <c r="CP259" s="12">
        <v>50186672.850015</v>
      </c>
      <c r="CQ259" s="12">
        <v>50771377.350765996</v>
      </c>
      <c r="CR259" s="12">
        <v>51523946.201388001</v>
      </c>
      <c r="CS259" s="12">
        <v>51355868.366609998</v>
      </c>
      <c r="CT259" s="12">
        <v>51523410.160810009</v>
      </c>
      <c r="CU259" s="12">
        <v>51463171.227092996</v>
      </c>
      <c r="CV259" s="12">
        <v>51760316.380954996</v>
      </c>
      <c r="CW259" s="12">
        <v>51994622.235171005</v>
      </c>
      <c r="CX259" s="12">
        <v>52093472.133143999</v>
      </c>
      <c r="CY259" s="12">
        <v>52095275.508141004</v>
      </c>
      <c r="CZ259" s="12">
        <v>52481354.799354002</v>
      </c>
      <c r="DA259" s="12">
        <v>52858357.783454992</v>
      </c>
      <c r="DB259" s="12">
        <v>52965171.330383003</v>
      </c>
      <c r="DC259" s="12">
        <v>53213041.029566005</v>
      </c>
      <c r="DD259" s="12">
        <v>53011784.236111999</v>
      </c>
      <c r="DE259" s="12">
        <v>53383853.601664998</v>
      </c>
      <c r="DF259" s="12">
        <v>54029589.561504006</v>
      </c>
      <c r="DG259" s="12">
        <v>53910260.694465004</v>
      </c>
      <c r="DH259" s="12">
        <v>54327035.332030997</v>
      </c>
      <c r="DI259" s="12">
        <v>54392334.502870001</v>
      </c>
      <c r="DJ259" s="12">
        <v>54786989.110950008</v>
      </c>
      <c r="DK259" s="12">
        <v>55039254.256487995</v>
      </c>
      <c r="DL259" s="12">
        <v>55218736.97208</v>
      </c>
      <c r="DM259" s="12">
        <v>55892573.070987999</v>
      </c>
      <c r="DN259" s="12">
        <v>56200787.277800001</v>
      </c>
      <c r="DO259" s="12">
        <v>56968268.732887998</v>
      </c>
      <c r="DP259" s="12">
        <v>57359491.088415004</v>
      </c>
      <c r="DQ259" s="12">
        <v>57942064.600783996</v>
      </c>
      <c r="DR259" s="12">
        <v>63182398.307039998</v>
      </c>
      <c r="DW259" s="12">
        <v>60438825.467461996</v>
      </c>
      <c r="EB259" s="12">
        <v>65943995.942472003</v>
      </c>
      <c r="EG259" s="12">
        <v>71921137.290240005</v>
      </c>
      <c r="EL259" s="12">
        <v>77940602.583470002</v>
      </c>
      <c r="EQ259" s="12">
        <v>83636562.747744009</v>
      </c>
      <c r="EV259" s="12">
        <v>88808335.755940005</v>
      </c>
      <c r="FA259" s="12">
        <v>93430129.138163999</v>
      </c>
      <c r="FF259" s="12">
        <v>97386877.414724991</v>
      </c>
      <c r="FK259" s="12">
        <v>100761527.433192</v>
      </c>
      <c r="FP259" s="12">
        <v>103775445.36554998</v>
      </c>
      <c r="FU259" s="12">
        <v>106570557.29824001</v>
      </c>
      <c r="FZ259" s="12">
        <v>108599889.388788</v>
      </c>
      <c r="GE259" s="12">
        <v>109631949.03224999</v>
      </c>
      <c r="GJ259" s="12">
        <v>110132478.28089</v>
      </c>
      <c r="GO259" s="12">
        <v>110816185.16662002</v>
      </c>
    </row>
    <row r="260" spans="1:202">
      <c r="A260" s="38" t="s">
        <v>2</v>
      </c>
      <c r="AZ260">
        <v>4.8596000000000004</v>
      </c>
      <c r="BA260">
        <v>4.8269000000000002</v>
      </c>
      <c r="BB260">
        <v>5.0141999999999998</v>
      </c>
      <c r="BC260">
        <v>4.9366000000000003</v>
      </c>
      <c r="BD260">
        <v>5.0098000000000003</v>
      </c>
      <c r="BE260">
        <v>5.0114999999999998</v>
      </c>
      <c r="BF260">
        <v>4.9393000000000002</v>
      </c>
      <c r="BG260">
        <v>5.0763999999999996</v>
      </c>
      <c r="BH260">
        <v>4.9349999999999996</v>
      </c>
      <c r="BI260">
        <v>4.7407000000000004</v>
      </c>
      <c r="BJ260">
        <v>4.6955</v>
      </c>
      <c r="BK260">
        <v>4.5735000000000001</v>
      </c>
      <c r="BL260">
        <v>5.0301</v>
      </c>
      <c r="BM260">
        <v>5.3169000000000004</v>
      </c>
      <c r="BN260">
        <v>5.1332000000000004</v>
      </c>
      <c r="BO260">
        <v>5.0804999999999998</v>
      </c>
      <c r="BP260">
        <v>4.9634</v>
      </c>
      <c r="BQ260">
        <v>4.8556999999999997</v>
      </c>
      <c r="BR260">
        <v>4.9626999999999999</v>
      </c>
      <c r="BS260">
        <v>4.8673999999999999</v>
      </c>
      <c r="BT260">
        <v>4.8278999999999996</v>
      </c>
      <c r="BU260">
        <v>4.6817000000000002</v>
      </c>
      <c r="BV260">
        <v>4.5468000000000002</v>
      </c>
      <c r="BW260">
        <v>4.4206000000000003</v>
      </c>
      <c r="BX260">
        <v>4.2648000000000001</v>
      </c>
      <c r="BY260">
        <v>4.0834999999999999</v>
      </c>
      <c r="BZ260">
        <v>3.9773999999999998</v>
      </c>
      <c r="CA260">
        <v>3.8523000000000001</v>
      </c>
      <c r="CB260">
        <v>3.7904</v>
      </c>
      <c r="CC260">
        <v>3.7763</v>
      </c>
      <c r="CD260">
        <v>3.7498</v>
      </c>
      <c r="CE260">
        <v>3.7157</v>
      </c>
      <c r="CF260">
        <v>3.7128999999999999</v>
      </c>
      <c r="CG260">
        <v>3.5777999999999999</v>
      </c>
      <c r="CH260">
        <v>3.5516000000000001</v>
      </c>
      <c r="CI260">
        <v>3.5150999999999999</v>
      </c>
      <c r="CJ260">
        <v>3.5049999999999999</v>
      </c>
      <c r="CK260">
        <v>3.4802</v>
      </c>
      <c r="CL260">
        <v>3.3906000000000001</v>
      </c>
      <c r="CM260">
        <v>3.3456000000000001</v>
      </c>
      <c r="CN260">
        <v>3.3077999999999999</v>
      </c>
      <c r="CO260">
        <v>3.1272000000000002</v>
      </c>
      <c r="CP260">
        <v>3.0411000000000001</v>
      </c>
      <c r="CQ260">
        <v>2.9758</v>
      </c>
      <c r="CR260">
        <v>2.9262000000000001</v>
      </c>
      <c r="CS260">
        <v>2.8778999999999999</v>
      </c>
      <c r="CT260">
        <v>2.8330000000000002</v>
      </c>
      <c r="CU260">
        <v>2.7938000000000001</v>
      </c>
      <c r="CV260">
        <v>2.7578</v>
      </c>
      <c r="CW260">
        <v>2.7302</v>
      </c>
      <c r="CX260">
        <v>2.7345000000000002</v>
      </c>
      <c r="CY260">
        <v>2.7002000000000002</v>
      </c>
      <c r="CZ260">
        <v>2.6722000000000001</v>
      </c>
      <c r="DA260">
        <v>2.6471</v>
      </c>
      <c r="DB260">
        <v>2.6362999999999999</v>
      </c>
      <c r="DC260">
        <v>2.6192000000000002</v>
      </c>
      <c r="DD260">
        <v>2.6114999999999999</v>
      </c>
      <c r="DE260">
        <v>2.6122999999999998</v>
      </c>
      <c r="DF260">
        <v>2.6131000000000002</v>
      </c>
      <c r="DG260">
        <v>2.605</v>
      </c>
      <c r="DH260">
        <v>2.5869</v>
      </c>
      <c r="DI260">
        <v>2.5729000000000002</v>
      </c>
      <c r="DJ260">
        <v>2.5903999999999998</v>
      </c>
      <c r="DK260">
        <v>2.5604</v>
      </c>
      <c r="DL260">
        <v>2.5529000000000002</v>
      </c>
      <c r="DM260">
        <v>2.524</v>
      </c>
      <c r="DN260">
        <v>2.5255999999999998</v>
      </c>
      <c r="DO260">
        <v>2.5042</v>
      </c>
      <c r="DP260">
        <v>2.4432999999999998</v>
      </c>
      <c r="DQ260">
        <v>2.4062000000000001</v>
      </c>
      <c r="DR260">
        <v>2.3485</v>
      </c>
      <c r="DW260">
        <v>2.3351000000000002</v>
      </c>
      <c r="EB260">
        <v>2.3052000000000001</v>
      </c>
      <c r="EG260">
        <v>2.2705000000000002</v>
      </c>
      <c r="EL260">
        <v>2.2334999999999998</v>
      </c>
      <c r="EQ260">
        <v>2.2096</v>
      </c>
      <c r="EV260">
        <v>2.1775000000000002</v>
      </c>
      <c r="FA260">
        <v>2.1406000000000001</v>
      </c>
      <c r="FF260">
        <v>2.0882000000000001</v>
      </c>
      <c r="FK260">
        <v>2.0364</v>
      </c>
      <c r="FP260">
        <v>1.9877</v>
      </c>
      <c r="FU260">
        <v>1.9451000000000001</v>
      </c>
      <c r="FZ260">
        <v>1.9118999999999999</v>
      </c>
      <c r="GE260">
        <v>1.8868</v>
      </c>
      <c r="GJ260">
        <v>1.8637999999999999</v>
      </c>
      <c r="GO260">
        <v>1.8459000000000001</v>
      </c>
    </row>
    <row r="261" spans="1:202">
      <c r="A261" s="39" t="s">
        <v>425</v>
      </c>
      <c r="AZ261">
        <v>0.43</v>
      </c>
      <c r="BE261">
        <v>0.42499999999999999</v>
      </c>
      <c r="BJ261">
        <v>0.42499999999999999</v>
      </c>
      <c r="BK261"/>
      <c r="BO261">
        <v>0.4</v>
      </c>
      <c r="BT261">
        <v>0.37</v>
      </c>
      <c r="BY261">
        <v>0.35</v>
      </c>
      <c r="CD261">
        <v>0.34499999999999997</v>
      </c>
      <c r="CI261">
        <v>0.34</v>
      </c>
      <c r="CN261">
        <v>0.32500000000000001</v>
      </c>
      <c r="CS261">
        <v>0.29499999999999998</v>
      </c>
      <c r="CX261">
        <v>0.26500000000000001</v>
      </c>
      <c r="DC261">
        <v>0.24</v>
      </c>
      <c r="DH261">
        <v>0.23</v>
      </c>
      <c r="DM261">
        <v>0.215</v>
      </c>
      <c r="DR261">
        <v>0.20042079803249602</v>
      </c>
      <c r="DW261">
        <v>0.191117899177524</v>
      </c>
      <c r="EB261">
        <v>0.18085292981656403</v>
      </c>
      <c r="EG261">
        <v>0.17405188933753099</v>
      </c>
      <c r="EL261">
        <v>0.17195840177918451</v>
      </c>
      <c r="EQ261">
        <v>0.16425894220190401</v>
      </c>
      <c r="EV261">
        <v>0.15443623708650803</v>
      </c>
      <c r="FA261">
        <v>0.14438185938588299</v>
      </c>
      <c r="FF261">
        <v>0.1342285929731365</v>
      </c>
      <c r="FK261">
        <v>0.125035997168538</v>
      </c>
      <c r="FP261">
        <v>0.1163866690558025</v>
      </c>
      <c r="FU261">
        <v>0.10788422715350898</v>
      </c>
      <c r="FZ261">
        <v>9.9899017808918009E-2</v>
      </c>
      <c r="GE261">
        <v>9.2405471237448009E-2</v>
      </c>
      <c r="GJ261">
        <v>8.560260011158749E-2</v>
      </c>
      <c r="GO261">
        <v>7.9322075169152004E-2</v>
      </c>
    </row>
    <row r="262" spans="1:202">
      <c r="A262" s="39" t="s">
        <v>426</v>
      </c>
      <c r="AZ262">
        <v>1.17</v>
      </c>
      <c r="BE262">
        <v>1.175</v>
      </c>
      <c r="BJ262">
        <v>1.23</v>
      </c>
      <c r="BK262"/>
      <c r="BO262">
        <v>1.2150000000000001</v>
      </c>
      <c r="BT262">
        <v>1.1299999999999999</v>
      </c>
      <c r="BY262">
        <v>1.0449999999999999</v>
      </c>
      <c r="CD262">
        <v>1.0449999999999999</v>
      </c>
      <c r="CI262">
        <v>1.0449999999999999</v>
      </c>
      <c r="CN262">
        <v>0.89500000000000002</v>
      </c>
      <c r="CS262">
        <v>0.82</v>
      </c>
      <c r="CX262">
        <v>0.79</v>
      </c>
      <c r="DC262">
        <v>0.76</v>
      </c>
      <c r="DH262">
        <v>0.73</v>
      </c>
      <c r="DM262">
        <v>0.67</v>
      </c>
      <c r="DR262">
        <v>0.65001004322880496</v>
      </c>
      <c r="DW262">
        <v>0.61826379392603992</v>
      </c>
      <c r="EB262">
        <v>0.58644907913650002</v>
      </c>
      <c r="EG262">
        <v>0.55731622326379504</v>
      </c>
      <c r="EL262">
        <v>0.53150644962223503</v>
      </c>
      <c r="EQ262">
        <v>0.51586678959294496</v>
      </c>
      <c r="EV262">
        <v>0.49355829960011499</v>
      </c>
      <c r="FA262">
        <v>0.4704946609879655</v>
      </c>
      <c r="FF262">
        <v>0.44479857675274398</v>
      </c>
      <c r="FK262">
        <v>0.42093446336749751</v>
      </c>
      <c r="FP262">
        <v>0.39885146916919656</v>
      </c>
      <c r="FU262">
        <v>0.37900494284476999</v>
      </c>
      <c r="FZ262">
        <v>0.36096220346549845</v>
      </c>
      <c r="GE262">
        <v>0.34435467132186948</v>
      </c>
      <c r="GJ262">
        <v>0.32832887754547102</v>
      </c>
      <c r="GO262">
        <v>0.31373636242181452</v>
      </c>
    </row>
    <row r="263" spans="1:202">
      <c r="A263" s="39" t="s">
        <v>427</v>
      </c>
      <c r="AZ263">
        <v>1.25</v>
      </c>
      <c r="BE263">
        <v>1.24</v>
      </c>
      <c r="BJ263">
        <v>1.29</v>
      </c>
      <c r="BK263"/>
      <c r="BO263">
        <v>1.29</v>
      </c>
      <c r="BT263">
        <v>1.2050000000000001</v>
      </c>
      <c r="BY263">
        <v>1.05</v>
      </c>
      <c r="CD263">
        <v>1.0149999999999999</v>
      </c>
      <c r="CI263">
        <v>0.95499999999999996</v>
      </c>
      <c r="CN263">
        <v>0.84</v>
      </c>
      <c r="CS263">
        <v>0.76</v>
      </c>
      <c r="CX263">
        <v>0.745</v>
      </c>
      <c r="DC263">
        <v>0.73499999999999999</v>
      </c>
      <c r="DH263">
        <v>0.72</v>
      </c>
      <c r="DM263">
        <v>0.69</v>
      </c>
      <c r="DR263">
        <v>0.68755750608714494</v>
      </c>
      <c r="DW263">
        <v>0.68080245769249004</v>
      </c>
      <c r="EB263">
        <v>0.67372518954789007</v>
      </c>
      <c r="EG263">
        <v>0.66127174730004501</v>
      </c>
      <c r="EL263">
        <v>0.64638499554240991</v>
      </c>
      <c r="EQ263">
        <v>0.63650075857847488</v>
      </c>
      <c r="EV263">
        <v>0.63101812701294502</v>
      </c>
      <c r="FA263">
        <v>0.61934254291560997</v>
      </c>
      <c r="FF263">
        <v>0.60289262928005494</v>
      </c>
      <c r="FK263">
        <v>0.58693237045952507</v>
      </c>
      <c r="FP263">
        <v>0.57102097516454497</v>
      </c>
      <c r="FU263">
        <v>0.55633341672178993</v>
      </c>
      <c r="FZ263">
        <v>0.54504802268468511</v>
      </c>
      <c r="GE263">
        <v>0.53636770576819004</v>
      </c>
      <c r="GJ263">
        <v>0.52832649206902504</v>
      </c>
      <c r="GO263">
        <v>0.52186147382893999</v>
      </c>
    </row>
    <row r="264" spans="1:202">
      <c r="A264" s="39" t="s">
        <v>428</v>
      </c>
      <c r="AZ264">
        <v>1</v>
      </c>
      <c r="BE264">
        <v>0.97499999999999998</v>
      </c>
      <c r="BJ264">
        <v>1.0149999999999999</v>
      </c>
      <c r="BK264"/>
      <c r="BO264">
        <v>0.995</v>
      </c>
      <c r="BT264">
        <v>0.88</v>
      </c>
      <c r="BY264">
        <v>0.73</v>
      </c>
      <c r="CD264">
        <v>0.62</v>
      </c>
      <c r="CI264">
        <v>0.59499999999999997</v>
      </c>
      <c r="CN264">
        <v>0.53</v>
      </c>
      <c r="CS264">
        <v>0.48</v>
      </c>
      <c r="CX264">
        <v>0.47499999999999998</v>
      </c>
      <c r="DC264">
        <v>0.48</v>
      </c>
      <c r="DH264">
        <v>0.48499999999999999</v>
      </c>
      <c r="DM264">
        <v>0.47499999999999998</v>
      </c>
      <c r="DR264">
        <v>0.47971153158076701</v>
      </c>
      <c r="DW264">
        <v>0.48949151992824652</v>
      </c>
      <c r="EB264">
        <v>0.49985232006673302</v>
      </c>
      <c r="EG264">
        <v>0.50483294543533996</v>
      </c>
      <c r="EL264">
        <v>0.50591230448800506</v>
      </c>
      <c r="EQ264">
        <v>0.50762942556858492</v>
      </c>
      <c r="EV264">
        <v>0.50938763336469994</v>
      </c>
      <c r="FA264">
        <v>0.51357903265276006</v>
      </c>
      <c r="FF264">
        <v>0.51248589601360506</v>
      </c>
      <c r="FK264">
        <v>0.51126837549264503</v>
      </c>
      <c r="FP264">
        <v>0.50992747990543497</v>
      </c>
      <c r="FU264">
        <v>0.50977349670078997</v>
      </c>
      <c r="FZ264">
        <v>0.51167652517353002</v>
      </c>
      <c r="GE264">
        <v>0.51593349254051513</v>
      </c>
      <c r="GJ264">
        <v>0.52118874874030996</v>
      </c>
      <c r="GO264">
        <v>0.52785370164060996</v>
      </c>
    </row>
    <row r="265" spans="1:202">
      <c r="A265" s="39" t="s">
        <v>429</v>
      </c>
      <c r="AZ265">
        <v>0.69499999999999995</v>
      </c>
      <c r="BE265">
        <v>0.67500000000000004</v>
      </c>
      <c r="BJ265">
        <v>0.68500000000000005</v>
      </c>
      <c r="BK265"/>
      <c r="BO265">
        <v>0.65500000000000003</v>
      </c>
      <c r="BT265">
        <v>0.56000000000000005</v>
      </c>
      <c r="BY265">
        <v>0.435</v>
      </c>
      <c r="CD265">
        <v>0.36499999999999999</v>
      </c>
      <c r="CI265">
        <v>0.32500000000000001</v>
      </c>
      <c r="CN265">
        <v>0.28000000000000003</v>
      </c>
      <c r="CS265">
        <v>0.255</v>
      </c>
      <c r="CX265">
        <v>0.245</v>
      </c>
      <c r="DC265">
        <v>0.24</v>
      </c>
      <c r="DH265">
        <v>0.25</v>
      </c>
      <c r="DM265">
        <v>0.255</v>
      </c>
      <c r="DR265">
        <v>0.24986291394715351</v>
      </c>
      <c r="DW265">
        <v>0.25041934058995002</v>
      </c>
      <c r="EB265">
        <v>0.25872862255691803</v>
      </c>
      <c r="EG265">
        <v>0.26586731617561704</v>
      </c>
      <c r="EL265">
        <v>0.26949869601092752</v>
      </c>
      <c r="EQ265">
        <v>0.275812432214255</v>
      </c>
      <c r="EV265">
        <v>0.2788059804309605</v>
      </c>
      <c r="FA265">
        <v>0.28266046014197599</v>
      </c>
      <c r="FF265">
        <v>0.28535278365392952</v>
      </c>
      <c r="FK265">
        <v>0.28718070177507649</v>
      </c>
      <c r="FP265">
        <v>0.28903110057352599</v>
      </c>
      <c r="FU265">
        <v>0.29194567758068796</v>
      </c>
      <c r="FZ265">
        <v>0.29609825744553003</v>
      </c>
      <c r="GE265">
        <v>0.30146459878814247</v>
      </c>
      <c r="GJ265">
        <v>0.30601017790525598</v>
      </c>
      <c r="GO265">
        <v>0.31098405553171499</v>
      </c>
    </row>
    <row r="266" spans="1:202">
      <c r="A266" s="39" t="s">
        <v>430</v>
      </c>
      <c r="AZ266">
        <v>0.32500000000000001</v>
      </c>
      <c r="BE266">
        <v>0.32</v>
      </c>
      <c r="BJ266">
        <v>0.315</v>
      </c>
      <c r="BK266"/>
      <c r="BO266">
        <v>0.3</v>
      </c>
      <c r="BT266">
        <v>0.255</v>
      </c>
      <c r="BY266">
        <v>0.2</v>
      </c>
      <c r="CD266">
        <v>0.16500000000000001</v>
      </c>
      <c r="CI266">
        <v>0.14499999999999999</v>
      </c>
      <c r="CN266">
        <v>0.115</v>
      </c>
      <c r="CS266">
        <v>0.1</v>
      </c>
      <c r="CX266">
        <v>0.09</v>
      </c>
      <c r="DC266">
        <v>8.5000000000000006E-2</v>
      </c>
      <c r="DH266">
        <v>8.5000000000000006E-2</v>
      </c>
      <c r="DM266">
        <v>0.08</v>
      </c>
      <c r="DR266">
        <v>8.4428019503552484E-2</v>
      </c>
      <c r="DW266">
        <v>8.6194313339249012E-2</v>
      </c>
      <c r="EB266">
        <v>8.7397171918502006E-2</v>
      </c>
      <c r="EG266">
        <v>8.9776375443186507E-2</v>
      </c>
      <c r="EL266">
        <v>9.078230114941449E-2</v>
      </c>
      <c r="EQ266">
        <v>9.1891946363131499E-2</v>
      </c>
      <c r="EV266">
        <v>9.3032208496483984E-2</v>
      </c>
      <c r="FA266">
        <v>9.3469406731059995E-2</v>
      </c>
      <c r="FF266">
        <v>9.2548819542788999E-2</v>
      </c>
      <c r="FK266">
        <v>8.9619142366207993E-2</v>
      </c>
      <c r="FP266">
        <v>8.7430316790879994E-2</v>
      </c>
      <c r="FU266">
        <v>8.5828318491727992E-2</v>
      </c>
      <c r="FZ266">
        <v>8.4580301771687502E-2</v>
      </c>
      <c r="GE266">
        <v>8.3478508278146984E-2</v>
      </c>
      <c r="GJ266">
        <v>8.2261113493379501E-2</v>
      </c>
      <c r="GO266">
        <v>8.0839693825155989E-2</v>
      </c>
    </row>
    <row r="267" spans="1:202">
      <c r="A267" s="39" t="s">
        <v>431</v>
      </c>
      <c r="AZ267">
        <v>0.08</v>
      </c>
      <c r="BE267">
        <v>7.4999999999999997E-2</v>
      </c>
      <c r="BJ267">
        <v>7.4999999999999997E-2</v>
      </c>
      <c r="BK267"/>
      <c r="BO267">
        <v>7.0000000000000007E-2</v>
      </c>
      <c r="BT267">
        <v>0.06</v>
      </c>
      <c r="BY267">
        <v>5.5E-2</v>
      </c>
      <c r="CD267">
        <v>4.4999999999999998E-2</v>
      </c>
      <c r="CI267">
        <v>0.04</v>
      </c>
      <c r="CN267">
        <v>3.5000000000000003E-2</v>
      </c>
      <c r="CS267">
        <v>0.03</v>
      </c>
      <c r="CX267">
        <v>2.5000000000000001E-2</v>
      </c>
      <c r="DC267">
        <v>2.5000000000000001E-2</v>
      </c>
      <c r="DH267">
        <v>0.02</v>
      </c>
      <c r="DM267">
        <v>0.02</v>
      </c>
      <c r="DR267">
        <v>1.7814546779573552E-2</v>
      </c>
      <c r="DW267">
        <v>1.8809970890049151E-2</v>
      </c>
      <c r="EB267">
        <v>1.8240556264485498E-2</v>
      </c>
      <c r="EG267">
        <v>1.73586625993861E-2</v>
      </c>
      <c r="EL267">
        <v>1.7439428800235253E-2</v>
      </c>
      <c r="EQ267">
        <v>1.7640137609465447E-2</v>
      </c>
      <c r="EV267">
        <v>1.7223448167417651E-2</v>
      </c>
      <c r="FA267">
        <v>1.6627315705232397E-2</v>
      </c>
      <c r="FF267">
        <v>1.5928320309884999E-2</v>
      </c>
      <c r="FK267">
        <v>1.5393735596055048E-2</v>
      </c>
      <c r="FP267">
        <v>1.50422365397438E-2</v>
      </c>
      <c r="FU267">
        <v>1.43545211391626E-2</v>
      </c>
      <c r="FZ267">
        <v>1.359818312667575E-2</v>
      </c>
      <c r="GE267">
        <v>1.2844482227573499E-2</v>
      </c>
      <c r="GJ267">
        <v>1.20727496908359E-2</v>
      </c>
      <c r="GO267">
        <v>1.1330673952952451E-2</v>
      </c>
    </row>
    <row r="268" spans="1:202">
      <c r="A268" s="38" t="s">
        <v>418</v>
      </c>
      <c r="AZ268">
        <v>46.464300000000001</v>
      </c>
      <c r="BA268">
        <v>47.143999999999998</v>
      </c>
      <c r="BB268">
        <v>48.231099999999998</v>
      </c>
      <c r="BC268">
        <v>48.802399999999999</v>
      </c>
      <c r="BD268">
        <v>49.591900000000003</v>
      </c>
      <c r="BE268">
        <v>50.122900000000001</v>
      </c>
      <c r="BF268">
        <v>50.642499999999998</v>
      </c>
      <c r="BG268">
        <v>50.944800000000001</v>
      </c>
      <c r="BH268">
        <v>51.536999999999999</v>
      </c>
      <c r="BI268">
        <v>49.345300000000002</v>
      </c>
      <c r="BJ268">
        <v>47.697200000000002</v>
      </c>
      <c r="BK268">
        <v>50.358699999999999</v>
      </c>
      <c r="BL268">
        <v>53.124499999999998</v>
      </c>
      <c r="BM268">
        <v>53.576099999999997</v>
      </c>
      <c r="BN268">
        <v>54.163800000000002</v>
      </c>
      <c r="BO268">
        <v>53.892400000000002</v>
      </c>
      <c r="BP268">
        <v>54.472000000000001</v>
      </c>
      <c r="BQ268">
        <v>54.920299999999997</v>
      </c>
      <c r="BR268">
        <v>55.485999999999997</v>
      </c>
      <c r="BS268">
        <v>55.828600000000002</v>
      </c>
      <c r="BT268">
        <v>56.112000000000002</v>
      </c>
      <c r="BU268">
        <v>55.892400000000002</v>
      </c>
      <c r="BV268">
        <v>57.123100000000001</v>
      </c>
      <c r="BW268">
        <v>57.6327</v>
      </c>
      <c r="BX268">
        <v>58.042200000000001</v>
      </c>
      <c r="BY268">
        <v>58.275399999999998</v>
      </c>
      <c r="BZ268">
        <v>58.710700000000003</v>
      </c>
      <c r="CA268">
        <v>59.365200000000002</v>
      </c>
      <c r="CB268">
        <v>59.740200000000002</v>
      </c>
      <c r="CC268">
        <v>60.203699999999998</v>
      </c>
      <c r="CD268">
        <v>60.552399999999999</v>
      </c>
      <c r="CE268">
        <v>60.991500000000002</v>
      </c>
      <c r="CF268">
        <v>61.416499999999999</v>
      </c>
      <c r="CG268">
        <v>61.565100000000001</v>
      </c>
      <c r="CH268">
        <v>61.906999999999996</v>
      </c>
      <c r="CI268">
        <v>62.235599999999998</v>
      </c>
      <c r="CJ268">
        <v>62.766500000000001</v>
      </c>
      <c r="CK268">
        <v>63.158499999999997</v>
      </c>
      <c r="CL268">
        <v>63.2806</v>
      </c>
      <c r="CM268">
        <v>63.791899999999998</v>
      </c>
      <c r="CN268">
        <v>63.987900000000003</v>
      </c>
      <c r="CO268">
        <v>64.058300000000003</v>
      </c>
      <c r="CP268">
        <v>64.302700000000002</v>
      </c>
      <c r="CQ268">
        <v>64.436899999999994</v>
      </c>
      <c r="CR268">
        <v>64.458799999999997</v>
      </c>
      <c r="CS268">
        <v>64.876599999999996</v>
      </c>
      <c r="CT268">
        <v>65.142899999999997</v>
      </c>
      <c r="CU268">
        <v>65.500699999999995</v>
      </c>
      <c r="CV268">
        <v>65.721500000000006</v>
      </c>
      <c r="CW268">
        <v>66.073499999999996</v>
      </c>
      <c r="CX268">
        <v>66.452500000000001</v>
      </c>
      <c r="CY268">
        <v>66.833600000000004</v>
      </c>
      <c r="CZ268">
        <v>67.137299999999996</v>
      </c>
      <c r="DA268">
        <v>67.459999999999994</v>
      </c>
      <c r="DB268">
        <v>67.807400000000001</v>
      </c>
      <c r="DC268">
        <v>68.204700000000003</v>
      </c>
      <c r="DD268">
        <v>68.702699999999993</v>
      </c>
      <c r="DE268">
        <v>69.050799999999995</v>
      </c>
      <c r="DF268">
        <v>69.301400000000001</v>
      </c>
      <c r="DG268">
        <v>69.796499999999995</v>
      </c>
      <c r="DH268">
        <v>70.108800000000002</v>
      </c>
      <c r="DI268">
        <v>70.530299999999997</v>
      </c>
      <c r="DJ268">
        <v>70.872500000000002</v>
      </c>
      <c r="DK268">
        <v>71.2072</v>
      </c>
      <c r="DL268">
        <v>71.564899999999994</v>
      </c>
      <c r="DM268">
        <v>71.800399999999996</v>
      </c>
      <c r="DN268">
        <v>72.110200000000006</v>
      </c>
      <c r="DO268">
        <v>72.326700000000002</v>
      </c>
      <c r="DP268">
        <v>72.575900000000004</v>
      </c>
      <c r="DQ268">
        <v>72.789699999999996</v>
      </c>
      <c r="DR268">
        <v>72.036100000000005</v>
      </c>
      <c r="DW268">
        <v>75.251850273979599</v>
      </c>
      <c r="EB268">
        <v>76.338644497346493</v>
      </c>
      <c r="EG268">
        <v>77.352829516656797</v>
      </c>
      <c r="EL268">
        <v>78.302800007078403</v>
      </c>
      <c r="EQ268">
        <v>79.197145539851704</v>
      </c>
      <c r="EV268">
        <v>80.039844045079803</v>
      </c>
      <c r="FA268">
        <v>80.849120903534995</v>
      </c>
      <c r="FF268">
        <v>81.641649598066394</v>
      </c>
      <c r="FK268">
        <v>82.429300991282901</v>
      </c>
      <c r="FP268">
        <v>83.218593680155905</v>
      </c>
      <c r="FU268">
        <v>84.023387612604907</v>
      </c>
      <c r="FZ268">
        <v>84.840797070056695</v>
      </c>
      <c r="GE268">
        <v>85.676906997579096</v>
      </c>
      <c r="GJ268">
        <v>86.528332424422899</v>
      </c>
      <c r="GO268">
        <v>87.397201765612195</v>
      </c>
    </row>
    <row r="269" spans="1:202">
      <c r="A269" s="38" t="s">
        <v>479</v>
      </c>
      <c r="AZ269">
        <v>44.5946</v>
      </c>
      <c r="BA269">
        <v>45.4026</v>
      </c>
      <c r="BB269">
        <v>46.624099999999999</v>
      </c>
      <c r="BC269">
        <v>47.239899999999999</v>
      </c>
      <c r="BD269">
        <v>48.029499999999999</v>
      </c>
      <c r="BE269">
        <v>48.512</v>
      </c>
      <c r="BF269">
        <v>49.006</v>
      </c>
      <c r="BG269">
        <v>49.283299999999997</v>
      </c>
      <c r="BH269">
        <v>49.831000000000003</v>
      </c>
      <c r="BI269">
        <v>47.660600000000002</v>
      </c>
      <c r="BJ269">
        <v>46.035800000000002</v>
      </c>
      <c r="BK269">
        <v>48.613599999999998</v>
      </c>
      <c r="BL269">
        <v>51.316600000000001</v>
      </c>
      <c r="BM269">
        <v>51.7468</v>
      </c>
      <c r="BN269">
        <v>52.3</v>
      </c>
      <c r="BO269">
        <v>51.923299999999998</v>
      </c>
      <c r="BP269">
        <v>52.566800000000001</v>
      </c>
      <c r="BQ269">
        <v>52.982700000000001</v>
      </c>
      <c r="BR269">
        <v>53.527000000000001</v>
      </c>
      <c r="BS269">
        <v>53.856999999999999</v>
      </c>
      <c r="BT269">
        <v>54.1721</v>
      </c>
      <c r="BU269">
        <v>53.639699999999998</v>
      </c>
      <c r="BV269">
        <v>55.1342</v>
      </c>
      <c r="BW269">
        <v>55.633400000000002</v>
      </c>
      <c r="BX269">
        <v>56.009900000000002</v>
      </c>
      <c r="BY269">
        <v>56.1496</v>
      </c>
      <c r="BZ269">
        <v>56.613</v>
      </c>
      <c r="CA269">
        <v>57.202100000000002</v>
      </c>
      <c r="CB269">
        <v>57.509500000000003</v>
      </c>
      <c r="CC269">
        <v>57.929200000000002</v>
      </c>
      <c r="CD269">
        <v>58.2378</v>
      </c>
      <c r="CE269">
        <v>58.628799999999998</v>
      </c>
      <c r="CF269">
        <v>59.018500000000003</v>
      </c>
      <c r="CG269">
        <v>59.157800000000002</v>
      </c>
      <c r="CH269">
        <v>59.484299999999998</v>
      </c>
      <c r="CI269">
        <v>59.837000000000003</v>
      </c>
      <c r="CJ269">
        <v>60.366799999999998</v>
      </c>
      <c r="CK269">
        <v>60.728400000000001</v>
      </c>
      <c r="CL269">
        <v>60.828299999999999</v>
      </c>
      <c r="CM269">
        <v>61.352699999999999</v>
      </c>
      <c r="CN269">
        <v>61.533000000000001</v>
      </c>
      <c r="CO269">
        <v>61.658900000000003</v>
      </c>
      <c r="CP269">
        <v>61.854199999999999</v>
      </c>
      <c r="CQ269">
        <v>61.962800000000001</v>
      </c>
      <c r="CR269">
        <v>61.997100000000003</v>
      </c>
      <c r="CS269">
        <v>62.441299999999998</v>
      </c>
      <c r="CT269">
        <v>62.765700000000002</v>
      </c>
      <c r="CU269">
        <v>63.140999999999998</v>
      </c>
      <c r="CV269">
        <v>63.334400000000002</v>
      </c>
      <c r="CW269">
        <v>63.712899999999998</v>
      </c>
      <c r="CX269">
        <v>64.0839</v>
      </c>
      <c r="CY269">
        <v>64.405199999999994</v>
      </c>
      <c r="CZ269">
        <v>64.709599999999995</v>
      </c>
      <c r="DA269">
        <v>65.0184</v>
      </c>
      <c r="DB269">
        <v>65.351600000000005</v>
      </c>
      <c r="DC269">
        <v>65.72</v>
      </c>
      <c r="DD269">
        <v>66.200599999999994</v>
      </c>
      <c r="DE269">
        <v>66.528400000000005</v>
      </c>
      <c r="DF269">
        <v>66.797700000000006</v>
      </c>
      <c r="DG269">
        <v>67.266099999999994</v>
      </c>
      <c r="DH269">
        <v>67.590299999999999</v>
      </c>
      <c r="DI269">
        <v>67.999200000000002</v>
      </c>
      <c r="DJ269">
        <v>68.330500000000001</v>
      </c>
      <c r="DK269">
        <v>68.654499999999999</v>
      </c>
      <c r="DL269">
        <v>69.028000000000006</v>
      </c>
      <c r="DM269">
        <v>69.286100000000005</v>
      </c>
      <c r="DN269">
        <v>69.575800000000001</v>
      </c>
      <c r="DO269">
        <v>69.760300000000001</v>
      </c>
      <c r="DP269">
        <v>70.027900000000002</v>
      </c>
      <c r="DQ269">
        <v>70.236500000000007</v>
      </c>
      <c r="DR269">
        <v>69.4084</v>
      </c>
      <c r="DW269">
        <v>72.847688646677497</v>
      </c>
      <c r="EB269">
        <v>73.947109499088398</v>
      </c>
      <c r="EG269">
        <v>74.984055500984695</v>
      </c>
      <c r="EL269">
        <v>75.9637178730854</v>
      </c>
      <c r="EQ269">
        <v>76.890844872303603</v>
      </c>
      <c r="EV269">
        <v>77.759673615694098</v>
      </c>
      <c r="FA269">
        <v>78.591407535477501</v>
      </c>
      <c r="FF269">
        <v>79.406308476024293</v>
      </c>
      <c r="FK269">
        <v>80.217322133419202</v>
      </c>
      <c r="FP269">
        <v>81.027198034192807</v>
      </c>
      <c r="FU269">
        <v>81.855591465227803</v>
      </c>
      <c r="FZ269">
        <v>82.694677692040798</v>
      </c>
      <c r="GE269">
        <v>83.550777441573103</v>
      </c>
      <c r="GJ269">
        <v>84.418957291926901</v>
      </c>
      <c r="GO269">
        <v>85.304816293172493</v>
      </c>
    </row>
    <row r="270" spans="1:202">
      <c r="A270" s="38" t="s">
        <v>480</v>
      </c>
      <c r="AZ270">
        <v>48.441099999999999</v>
      </c>
      <c r="BA270">
        <v>48.965499999999999</v>
      </c>
      <c r="BB270">
        <v>49.890799999999999</v>
      </c>
      <c r="BC270">
        <v>50.406700000000001</v>
      </c>
      <c r="BD270">
        <v>51.189399999999999</v>
      </c>
      <c r="BE270">
        <v>51.773099999999999</v>
      </c>
      <c r="BF270">
        <v>52.3187</v>
      </c>
      <c r="BG270">
        <v>52.647399999999998</v>
      </c>
      <c r="BH270">
        <v>53.283200000000001</v>
      </c>
      <c r="BI270">
        <v>51.081499999999998</v>
      </c>
      <c r="BJ270">
        <v>49.417499999999997</v>
      </c>
      <c r="BK270">
        <v>52.152900000000002</v>
      </c>
      <c r="BL270">
        <v>54.970599999999997</v>
      </c>
      <c r="BM270">
        <v>55.441699999999997</v>
      </c>
      <c r="BN270">
        <v>56.060499999999998</v>
      </c>
      <c r="BO270">
        <v>55.914200000000001</v>
      </c>
      <c r="BP270">
        <v>56.410800000000002</v>
      </c>
      <c r="BQ270">
        <v>56.891399999999997</v>
      </c>
      <c r="BR270">
        <v>57.478000000000002</v>
      </c>
      <c r="BS270">
        <v>57.8324</v>
      </c>
      <c r="BT270">
        <v>58.073999999999998</v>
      </c>
      <c r="BU270">
        <v>58.222299999999997</v>
      </c>
      <c r="BV270">
        <v>59.127400000000002</v>
      </c>
      <c r="BW270">
        <v>59.643700000000003</v>
      </c>
      <c r="BX270">
        <v>60.087600000000002</v>
      </c>
      <c r="BY270">
        <v>60.429200000000002</v>
      </c>
      <c r="BZ270">
        <v>60.828600000000002</v>
      </c>
      <c r="CA270">
        <v>61.5533</v>
      </c>
      <c r="CB270">
        <v>62.007199999999997</v>
      </c>
      <c r="CC270">
        <v>62.519599999999997</v>
      </c>
      <c r="CD270">
        <v>62.916499999999999</v>
      </c>
      <c r="CE270">
        <v>63.408499999999997</v>
      </c>
      <c r="CF270">
        <v>63.8718</v>
      </c>
      <c r="CG270">
        <v>64.032799999999995</v>
      </c>
      <c r="CH270">
        <v>64.389799999999994</v>
      </c>
      <c r="CI270">
        <v>64.688800000000001</v>
      </c>
      <c r="CJ270">
        <v>65.2136</v>
      </c>
      <c r="CK270">
        <v>65.638999999999996</v>
      </c>
      <c r="CL270">
        <v>65.790300000000002</v>
      </c>
      <c r="CM270">
        <v>66.283900000000003</v>
      </c>
      <c r="CN270">
        <v>66.501400000000004</v>
      </c>
      <c r="CO270">
        <v>66.508899999999997</v>
      </c>
      <c r="CP270">
        <v>66.813000000000002</v>
      </c>
      <c r="CQ270">
        <v>66.985200000000006</v>
      </c>
      <c r="CR270">
        <v>66.996200000000002</v>
      </c>
      <c r="CS270">
        <v>67.382599999999996</v>
      </c>
      <c r="CT270">
        <v>67.579400000000007</v>
      </c>
      <c r="CU270">
        <v>67.914400000000001</v>
      </c>
      <c r="CV270">
        <v>68.1678</v>
      </c>
      <c r="CW270">
        <v>68.4923</v>
      </c>
      <c r="CX270">
        <v>68.881500000000003</v>
      </c>
      <c r="CY270">
        <v>69.331900000000005</v>
      </c>
      <c r="CZ270">
        <v>69.636300000000006</v>
      </c>
      <c r="DA270">
        <v>69.977400000000003</v>
      </c>
      <c r="DB270">
        <v>70.337599999999995</v>
      </c>
      <c r="DC270">
        <v>70.770099999999999</v>
      </c>
      <c r="DD270">
        <v>71.283500000000004</v>
      </c>
      <c r="DE270">
        <v>71.656300000000002</v>
      </c>
      <c r="DF270">
        <v>71.885999999999996</v>
      </c>
      <c r="DG270">
        <v>72.408500000000004</v>
      </c>
      <c r="DH270">
        <v>72.706500000000005</v>
      </c>
      <c r="DI270">
        <v>73.139600000000002</v>
      </c>
      <c r="DJ270">
        <v>73.494500000000002</v>
      </c>
      <c r="DK270">
        <v>73.8399</v>
      </c>
      <c r="DL270">
        <v>74.175899999999999</v>
      </c>
      <c r="DM270">
        <v>74.386499999999998</v>
      </c>
      <c r="DN270">
        <v>74.718299999999999</v>
      </c>
      <c r="DO270">
        <v>74.974699999999999</v>
      </c>
      <c r="DP270">
        <v>75.199600000000004</v>
      </c>
      <c r="DQ270">
        <v>75.4191</v>
      </c>
      <c r="DR270">
        <v>74.789100000000005</v>
      </c>
      <c r="DW270">
        <v>77.679803932964106</v>
      </c>
      <c r="EB270">
        <v>78.748794461475399</v>
      </c>
      <c r="EG270">
        <v>79.734567528225298</v>
      </c>
      <c r="EL270">
        <v>80.649514841636702</v>
      </c>
      <c r="EQ270">
        <v>81.506509212849593</v>
      </c>
      <c r="EV270">
        <v>82.3191921021414</v>
      </c>
      <c r="FA270">
        <v>83.102485327133806</v>
      </c>
      <c r="FF270">
        <v>83.869454241140701</v>
      </c>
      <c r="FK270">
        <v>84.630906085796695</v>
      </c>
      <c r="FP270">
        <v>85.396976168654305</v>
      </c>
      <c r="FU270">
        <v>86.175498752334505</v>
      </c>
      <c r="FZ270">
        <v>86.968575986736795</v>
      </c>
      <c r="GE270">
        <v>87.782110362052194</v>
      </c>
      <c r="GJ270">
        <v>88.614128638479599</v>
      </c>
      <c r="GO270">
        <v>89.463069135221602</v>
      </c>
    </row>
    <row r="271" spans="1:202">
      <c r="A271" s="38" t="s">
        <v>182</v>
      </c>
      <c r="BK271"/>
      <c r="DR271">
        <v>8.6515493395332204</v>
      </c>
      <c r="DW271">
        <v>8.9755495478143192</v>
      </c>
      <c r="EB271">
        <v>9.2895920837677597</v>
      </c>
      <c r="EG271">
        <v>9.5974308546064897</v>
      </c>
      <c r="EL271">
        <v>9.8891340879167302</v>
      </c>
      <c r="EQ271">
        <v>10.164691347426899</v>
      </c>
      <c r="EV271">
        <v>10.431355194039</v>
      </c>
      <c r="FA271">
        <v>10.692087873822601</v>
      </c>
      <c r="FF271">
        <v>10.9463696275612</v>
      </c>
      <c r="FK271">
        <v>11.192367639137</v>
      </c>
      <c r="FP271">
        <v>11.4277592296549</v>
      </c>
      <c r="FU271">
        <v>11.649302903096901</v>
      </c>
      <c r="FZ271">
        <v>11.856330241871699</v>
      </c>
      <c r="GE271">
        <v>12.046759088130999</v>
      </c>
      <c r="GJ271">
        <v>12.2215474354037</v>
      </c>
      <c r="GO271">
        <v>12.3827283657048</v>
      </c>
      <c r="GT271">
        <v>12.532286721056799</v>
      </c>
    </row>
    <row r="272" spans="1:202">
      <c r="A272" s="38" t="s">
        <v>481</v>
      </c>
      <c r="BK272"/>
      <c r="DR272">
        <v>8.3896694776190408</v>
      </c>
      <c r="DW272">
        <v>8.7213854953730099</v>
      </c>
      <c r="EB272">
        <v>9.0442541087196204</v>
      </c>
      <c r="EG272">
        <v>9.3626141946963699</v>
      </c>
      <c r="EL272">
        <v>9.6663035278316798</v>
      </c>
      <c r="EQ272">
        <v>9.9548929347535893</v>
      </c>
      <c r="EV272">
        <v>10.2350264357814</v>
      </c>
      <c r="FA272">
        <v>10.5095779444237</v>
      </c>
      <c r="FF272">
        <v>10.7781275049547</v>
      </c>
      <c r="FK272">
        <v>11.0388635250706</v>
      </c>
      <c r="FP272">
        <v>11.289127807549001</v>
      </c>
      <c r="FU272">
        <v>11.5248023508343</v>
      </c>
      <c r="FZ272">
        <v>11.7444537449493</v>
      </c>
      <c r="GE272">
        <v>11.9460122368356</v>
      </c>
      <c r="GJ272">
        <v>12.1300725284653</v>
      </c>
      <c r="GO272">
        <v>12.2986047162145</v>
      </c>
      <c r="GT272">
        <v>12.453805288523901</v>
      </c>
    </row>
    <row r="273" spans="1:202">
      <c r="A273" s="38" t="s">
        <v>482</v>
      </c>
      <c r="BK273"/>
      <c r="DR273">
        <v>8.8291166918119099</v>
      </c>
      <c r="DW273">
        <v>9.1379030800088401</v>
      </c>
      <c r="EB273">
        <v>9.4375512079539394</v>
      </c>
      <c r="EG273">
        <v>9.7310152769754801</v>
      </c>
      <c r="EL273">
        <v>10.0093024458688</v>
      </c>
      <c r="EQ273">
        <v>10.272984023768</v>
      </c>
      <c r="EV273">
        <v>10.5292796522257</v>
      </c>
      <c r="FA273">
        <v>10.780294390671701</v>
      </c>
      <c r="FF273">
        <v>11.0253196114005</v>
      </c>
      <c r="FK273">
        <v>11.263045785064399</v>
      </c>
      <c r="FP273">
        <v>11.4910721007302</v>
      </c>
      <c r="FU273">
        <v>11.706347657830101</v>
      </c>
      <c r="FZ273">
        <v>11.908732114724801</v>
      </c>
      <c r="GE273">
        <v>12.0960151114726</v>
      </c>
      <c r="GJ273">
        <v>12.2685490453357</v>
      </c>
      <c r="GO273">
        <v>12.4278583667046</v>
      </c>
      <c r="GT273">
        <v>12.5760410917151</v>
      </c>
    </row>
    <row r="274" spans="1:202">
      <c r="A274" s="38" t="s">
        <v>483</v>
      </c>
      <c r="BK274"/>
      <c r="DR274">
        <v>8.4954298072621501</v>
      </c>
      <c r="DW274">
        <v>8.7229781566635705</v>
      </c>
      <c r="EB274">
        <v>8.9142172127573094</v>
      </c>
      <c r="EG274">
        <v>9.0201492085615307</v>
      </c>
      <c r="EL274">
        <v>9.02261248404103</v>
      </c>
      <c r="EQ274">
        <v>9.0924583406417394</v>
      </c>
      <c r="EV274">
        <v>9.17279358503826</v>
      </c>
      <c r="FA274">
        <v>9.2488536345781096</v>
      </c>
      <c r="FF274">
        <v>9.3073940515352103</v>
      </c>
      <c r="FK274">
        <v>9.3483459068628001</v>
      </c>
      <c r="FP274">
        <v>9.3822150819905907</v>
      </c>
      <c r="FU274">
        <v>9.4166753527483102</v>
      </c>
      <c r="FZ274">
        <v>9.4524707162311792</v>
      </c>
      <c r="GE274">
        <v>9.4921196147839808</v>
      </c>
      <c r="GJ274">
        <v>9.5287156793440495</v>
      </c>
      <c r="GO274">
        <v>9.5618009532706907</v>
      </c>
      <c r="GT274">
        <v>9.5896077635374297</v>
      </c>
    </row>
    <row r="275" spans="1:202">
      <c r="A275" s="38" t="s">
        <v>484</v>
      </c>
      <c r="BK275"/>
      <c r="DR275">
        <v>9.7546011626376803</v>
      </c>
      <c r="DW275">
        <v>10.087591006939</v>
      </c>
      <c r="EB275">
        <v>10.436083076120701</v>
      </c>
      <c r="EG275">
        <v>10.7498887485329</v>
      </c>
      <c r="EL275">
        <v>10.9712322187768</v>
      </c>
      <c r="EQ275">
        <v>11.0956790075684</v>
      </c>
      <c r="EV275">
        <v>11.2731221533164</v>
      </c>
      <c r="FA275">
        <v>11.4529701741222</v>
      </c>
      <c r="FF275">
        <v>11.617698415676101</v>
      </c>
      <c r="FK275">
        <v>11.7631682940802</v>
      </c>
      <c r="FP275">
        <v>11.8909773142785</v>
      </c>
      <c r="FU275">
        <v>12.0099797344006</v>
      </c>
      <c r="FZ275">
        <v>12.119703879085501</v>
      </c>
      <c r="GE275">
        <v>12.22687719008</v>
      </c>
      <c r="GJ275">
        <v>12.328223359506801</v>
      </c>
      <c r="GO275">
        <v>12.422723478086899</v>
      </c>
      <c r="GT275">
        <v>12.509649155393999</v>
      </c>
    </row>
    <row r="276" spans="1:202">
      <c r="A276" s="38" t="s">
        <v>485</v>
      </c>
      <c r="BK276"/>
      <c r="DR276">
        <v>9.7046498462055499</v>
      </c>
      <c r="DW276">
        <v>10.144659458327499</v>
      </c>
      <c r="EB276">
        <v>10.5213881469602</v>
      </c>
      <c r="EG276">
        <v>10.9053411229796</v>
      </c>
      <c r="EL276">
        <v>11.255880401428399</v>
      </c>
      <c r="EQ276">
        <v>11.5112416662396</v>
      </c>
      <c r="EV276">
        <v>11.666903847455099</v>
      </c>
      <c r="FA276">
        <v>11.875991956858099</v>
      </c>
      <c r="FF276">
        <v>12.085902890161901</v>
      </c>
      <c r="FK276">
        <v>12.281369629380601</v>
      </c>
      <c r="FP276">
        <v>12.4576747579657</v>
      </c>
      <c r="FU276">
        <v>12.616349501637499</v>
      </c>
      <c r="FZ276">
        <v>12.7636795610047</v>
      </c>
      <c r="GE276">
        <v>12.9004694970396</v>
      </c>
      <c r="GJ276">
        <v>13.0359277328515</v>
      </c>
      <c r="GO276">
        <v>13.1648332586621</v>
      </c>
      <c r="GT276">
        <v>13.2864874835618</v>
      </c>
    </row>
    <row r="277" spans="1:202">
      <c r="A277" s="38" t="s">
        <v>486</v>
      </c>
      <c r="BK277"/>
      <c r="DR277">
        <v>9.1648402775999305</v>
      </c>
      <c r="DW277">
        <v>9.7599103600244899</v>
      </c>
      <c r="EB277">
        <v>10.215316469929499</v>
      </c>
      <c r="EG277">
        <v>10.596002691554499</v>
      </c>
      <c r="EL277">
        <v>10.983144391283499</v>
      </c>
      <c r="EQ277">
        <v>11.336361001113101</v>
      </c>
      <c r="EV277">
        <v>11.5942608136444</v>
      </c>
      <c r="FA277">
        <v>11.753643151484299</v>
      </c>
      <c r="FF277">
        <v>11.9652709623355</v>
      </c>
      <c r="FK277">
        <v>12.177273813932601</v>
      </c>
      <c r="FP277">
        <v>12.3742876799224</v>
      </c>
      <c r="FU277">
        <v>12.5525265121566</v>
      </c>
      <c r="FZ277">
        <v>12.7135711011734</v>
      </c>
      <c r="GE277">
        <v>12.862903381971901</v>
      </c>
      <c r="GJ277">
        <v>13.0016518818377</v>
      </c>
      <c r="GO277">
        <v>13.140091987404301</v>
      </c>
      <c r="GT277">
        <v>13.2722860234311</v>
      </c>
    </row>
    <row r="278" spans="1:202">
      <c r="A278" s="38" t="s">
        <v>487</v>
      </c>
      <c r="BK278"/>
      <c r="DR278">
        <v>8.6510041214300895</v>
      </c>
      <c r="DW278">
        <v>9.1798819595771697</v>
      </c>
      <c r="EB278">
        <v>9.7736559341090299</v>
      </c>
      <c r="EG278">
        <v>10.2289406220114</v>
      </c>
      <c r="EL278">
        <v>10.609133156275099</v>
      </c>
      <c r="EQ278">
        <v>10.995445286217601</v>
      </c>
      <c r="EV278">
        <v>11.3474461551357</v>
      </c>
      <c r="FA278">
        <v>11.604136031984799</v>
      </c>
      <c r="FF278">
        <v>11.762352043303601</v>
      </c>
      <c r="FK278">
        <v>11.9729144183041</v>
      </c>
      <c r="FP278">
        <v>12.183953747481301</v>
      </c>
      <c r="FU278">
        <v>12.380071169800701</v>
      </c>
      <c r="FZ278">
        <v>12.557450068397401</v>
      </c>
      <c r="GE278">
        <v>12.7177349634448</v>
      </c>
      <c r="GJ278">
        <v>12.866377013007201</v>
      </c>
      <c r="GO278">
        <v>13.0046166146403</v>
      </c>
      <c r="GT278">
        <v>13.142727229859201</v>
      </c>
    </row>
    <row r="279" spans="1:202">
      <c r="A279" s="38" t="s">
        <v>488</v>
      </c>
      <c r="BK279"/>
      <c r="DR279">
        <v>8.2668118111921007</v>
      </c>
      <c r="DW279">
        <v>8.6701281157068202</v>
      </c>
      <c r="EB279">
        <v>9.19638570410965</v>
      </c>
      <c r="EG279">
        <v>9.7897803229272995</v>
      </c>
      <c r="EL279">
        <v>10.244892708434801</v>
      </c>
      <c r="EQ279">
        <v>10.6243383492221</v>
      </c>
      <c r="EV279">
        <v>11.0096057419647</v>
      </c>
      <c r="FA279">
        <v>11.360251607594501</v>
      </c>
      <c r="FF279">
        <v>11.6156904873272</v>
      </c>
      <c r="FK279">
        <v>11.7728476492748</v>
      </c>
      <c r="FP279">
        <v>11.982308653968801</v>
      </c>
      <c r="FU279">
        <v>12.1923191515361</v>
      </c>
      <c r="FZ279">
        <v>12.3874322544288</v>
      </c>
      <c r="GE279">
        <v>12.563869410657301</v>
      </c>
      <c r="GJ279">
        <v>12.7233128600207</v>
      </c>
      <c r="GO279">
        <v>12.871225732126399</v>
      </c>
      <c r="GT279">
        <v>13.0088602032019</v>
      </c>
    </row>
    <row r="280" spans="1:202">
      <c r="A280" s="38" t="s">
        <v>489</v>
      </c>
      <c r="BK280"/>
      <c r="DR280">
        <v>8.0474213327910604</v>
      </c>
      <c r="DW280">
        <v>8.2899709707520994</v>
      </c>
      <c r="EB280">
        <v>8.6896503302300196</v>
      </c>
      <c r="EG280">
        <v>9.2155346556080193</v>
      </c>
      <c r="EL280">
        <v>9.8085636774452603</v>
      </c>
      <c r="EQ280">
        <v>10.2634264627268</v>
      </c>
      <c r="EV280">
        <v>10.641991147585101</v>
      </c>
      <c r="FA280">
        <v>11.026060797994701</v>
      </c>
      <c r="FF280">
        <v>11.375263702794699</v>
      </c>
      <c r="FK280">
        <v>11.6294974553788</v>
      </c>
      <c r="FP280">
        <v>11.7855880870371</v>
      </c>
      <c r="FU280">
        <v>11.993892954972599</v>
      </c>
      <c r="FZ280">
        <v>12.202739681193</v>
      </c>
      <c r="GE280">
        <v>12.3967254195717</v>
      </c>
      <c r="GJ280">
        <v>12.5720839730834</v>
      </c>
      <c r="GO280">
        <v>12.730578322987</v>
      </c>
      <c r="GT280">
        <v>12.877631854041001</v>
      </c>
    </row>
    <row r="281" spans="1:202">
      <c r="A281" s="38" t="s">
        <v>490</v>
      </c>
      <c r="BK281"/>
      <c r="DR281">
        <v>7.8697814309915</v>
      </c>
      <c r="DW281">
        <v>8.0783085242749202</v>
      </c>
      <c r="EB281">
        <v>8.3183032322081196</v>
      </c>
      <c r="EG281">
        <v>8.7168651675529105</v>
      </c>
      <c r="EL281">
        <v>9.24165509715389</v>
      </c>
      <c r="EQ281">
        <v>9.8335988123888391</v>
      </c>
      <c r="EV281">
        <v>10.2876171950063</v>
      </c>
      <c r="FA281">
        <v>10.664661101112999</v>
      </c>
      <c r="FF281">
        <v>11.047061018824699</v>
      </c>
      <c r="FK281">
        <v>11.394530766512499</v>
      </c>
      <c r="FP281">
        <v>11.647306359546899</v>
      </c>
      <c r="FU281">
        <v>11.8021611645517</v>
      </c>
      <c r="FZ281">
        <v>12.0090149347823</v>
      </c>
      <c r="GE281">
        <v>12.2164177179567</v>
      </c>
      <c r="GJ281">
        <v>12.4089680600181</v>
      </c>
      <c r="GO281">
        <v>12.582959474072601</v>
      </c>
      <c r="GT281">
        <v>12.740255691841799</v>
      </c>
    </row>
    <row r="282" spans="1:202">
      <c r="A282" s="38" t="s">
        <v>491</v>
      </c>
      <c r="BK282"/>
      <c r="DR282">
        <v>7.7862900105793296</v>
      </c>
      <c r="DW282">
        <v>7.9159201183420604</v>
      </c>
      <c r="EB282">
        <v>8.1185494654117907</v>
      </c>
      <c r="EG282">
        <v>8.3593701191718992</v>
      </c>
      <c r="EL282">
        <v>8.75595309657378</v>
      </c>
      <c r="EQ282">
        <v>9.2787345718092293</v>
      </c>
      <c r="EV282">
        <v>9.8687049613085804</v>
      </c>
      <c r="FA282">
        <v>10.3211037401396</v>
      </c>
      <c r="FF282">
        <v>10.695803955688101</v>
      </c>
      <c r="FK282">
        <v>11.075912898309699</v>
      </c>
      <c r="FP282">
        <v>11.421027706537901</v>
      </c>
      <c r="FU282">
        <v>11.671860771561001</v>
      </c>
      <c r="FZ282">
        <v>11.8250228214693</v>
      </c>
      <c r="GE282">
        <v>12.029879979139601</v>
      </c>
      <c r="GJ282">
        <v>12.235221122912501</v>
      </c>
      <c r="GO282">
        <v>12.4257260612944</v>
      </c>
      <c r="GT282">
        <v>12.5978482765866</v>
      </c>
    </row>
    <row r="283" spans="1:202">
      <c r="A283" s="38" t="s">
        <v>492</v>
      </c>
      <c r="BK283"/>
      <c r="DR283">
        <v>7.4594752785895304</v>
      </c>
      <c r="DW283">
        <v>7.8580573118258501</v>
      </c>
      <c r="EB283">
        <v>7.9729534475182797</v>
      </c>
      <c r="EG283">
        <v>8.1747186331766208</v>
      </c>
      <c r="EL283">
        <v>8.4166531854043303</v>
      </c>
      <c r="EQ283">
        <v>8.8107744799909895</v>
      </c>
      <c r="EV283">
        <v>9.3309305888695402</v>
      </c>
      <c r="FA283">
        <v>9.91843970788406</v>
      </c>
      <c r="FF283">
        <v>10.3687884822491</v>
      </c>
      <c r="FK283">
        <v>10.740491797922701</v>
      </c>
      <c r="FP283">
        <v>11.1174560587069</v>
      </c>
      <c r="FU283">
        <v>11.4592134406596</v>
      </c>
      <c r="FZ283">
        <v>11.7072290694837</v>
      </c>
      <c r="GE283">
        <v>11.8579824948206</v>
      </c>
      <c r="GJ283">
        <v>12.0598315658423</v>
      </c>
      <c r="GO283">
        <v>12.2620564345458</v>
      </c>
      <c r="GT283">
        <v>12.4496054569527</v>
      </c>
    </row>
    <row r="284" spans="1:202">
      <c r="A284" s="38" t="s">
        <v>493</v>
      </c>
      <c r="BK284"/>
      <c r="DR284">
        <v>7.1324000488399797</v>
      </c>
      <c r="DW284">
        <v>7.5680894059985198</v>
      </c>
      <c r="EB284">
        <v>7.9544680879072596</v>
      </c>
      <c r="EG284">
        <v>8.0611741646408799</v>
      </c>
      <c r="EL284">
        <v>8.2611647716223295</v>
      </c>
      <c r="EQ284">
        <v>8.5049444454574008</v>
      </c>
      <c r="EV284">
        <v>8.8952955817177006</v>
      </c>
      <c r="FA284">
        <v>9.4110313122356501</v>
      </c>
      <c r="FF284">
        <v>9.99468967455452</v>
      </c>
      <c r="FK284">
        <v>10.4420539601789</v>
      </c>
      <c r="FP284">
        <v>10.809180865997099</v>
      </c>
      <c r="FU284">
        <v>11.1811170077822</v>
      </c>
      <c r="FZ284">
        <v>11.5176049981249</v>
      </c>
      <c r="GE284">
        <v>11.7613011723833</v>
      </c>
      <c r="GJ284">
        <v>11.9084231620465</v>
      </c>
      <c r="GO284">
        <v>12.105562619193799</v>
      </c>
      <c r="GT284">
        <v>12.3030870875857</v>
      </c>
    </row>
    <row r="285" spans="1:202">
      <c r="A285" s="38" t="s">
        <v>494</v>
      </c>
      <c r="BK285"/>
      <c r="DR285">
        <v>6.9548621283085099</v>
      </c>
      <c r="DW285">
        <v>7.2951320422618204</v>
      </c>
      <c r="EB285">
        <v>7.7176536251597296</v>
      </c>
      <c r="EG285">
        <v>8.1036400305938407</v>
      </c>
      <c r="EL285">
        <v>8.1972828522303693</v>
      </c>
      <c r="EQ285">
        <v>8.3948146745555992</v>
      </c>
      <c r="EV285">
        <v>8.6415874989229504</v>
      </c>
      <c r="FA285">
        <v>9.0256046027118</v>
      </c>
      <c r="FF285">
        <v>9.5338124426698894</v>
      </c>
      <c r="FK285">
        <v>10.1116980339335</v>
      </c>
      <c r="FP285">
        <v>10.5544539732643</v>
      </c>
      <c r="FU285">
        <v>10.9142061974178</v>
      </c>
      <c r="FZ285">
        <v>11.2781931478491</v>
      </c>
      <c r="GE285">
        <v>11.6063556809943</v>
      </c>
      <c r="GJ285">
        <v>11.8434030011424</v>
      </c>
      <c r="GO285">
        <v>11.9850605178103</v>
      </c>
      <c r="GT285">
        <v>12.1751831480605</v>
      </c>
    </row>
    <row r="286" spans="1:202">
      <c r="A286" s="38" t="s">
        <v>495</v>
      </c>
      <c r="BK286"/>
      <c r="DR286">
        <v>6.7114402325302898</v>
      </c>
      <c r="DW286">
        <v>7.2202743408332903</v>
      </c>
      <c r="EB286">
        <v>7.5207723102780797</v>
      </c>
      <c r="EG286">
        <v>7.9463957890211798</v>
      </c>
      <c r="EL286">
        <v>8.3301947208500593</v>
      </c>
      <c r="EQ286">
        <v>8.4048378409446691</v>
      </c>
      <c r="EV286">
        <v>8.5987275635665803</v>
      </c>
      <c r="FA286">
        <v>8.8497477216279705</v>
      </c>
      <c r="FF286">
        <v>9.2229125686009894</v>
      </c>
      <c r="FK286">
        <v>9.7187739418799293</v>
      </c>
      <c r="FP286">
        <v>10.2874690612416</v>
      </c>
      <c r="FU286">
        <v>10.722445528171001</v>
      </c>
      <c r="FZ286">
        <v>11.070836444894599</v>
      </c>
      <c r="GE286">
        <v>11.4223201352468</v>
      </c>
      <c r="GJ286">
        <v>11.737786405578699</v>
      </c>
      <c r="GO286">
        <v>11.964943357974599</v>
      </c>
      <c r="GT286">
        <v>12.099227064604399</v>
      </c>
    </row>
    <row r="287" spans="1:202">
      <c r="A287" s="38" t="s">
        <v>496</v>
      </c>
      <c r="BK287"/>
      <c r="DR287">
        <v>6.5687467178011296</v>
      </c>
      <c r="DW287">
        <v>7.1112204667608303</v>
      </c>
      <c r="EB287">
        <v>7.57776353325748</v>
      </c>
      <c r="EG287">
        <v>7.8485258915058296</v>
      </c>
      <c r="EL287">
        <v>8.2771302730289804</v>
      </c>
      <c r="EQ287">
        <v>8.6570746164921903</v>
      </c>
      <c r="EV287">
        <v>8.7062083423094396</v>
      </c>
      <c r="FA287">
        <v>8.8949468712893704</v>
      </c>
      <c r="FF287">
        <v>9.1515621240610194</v>
      </c>
      <c r="FK287">
        <v>9.5081930949487408</v>
      </c>
      <c r="FP287">
        <v>9.9846271683302401</v>
      </c>
      <c r="FU287">
        <v>10.5391614773936</v>
      </c>
      <c r="FZ287">
        <v>10.9621748267926</v>
      </c>
      <c r="GE287">
        <v>11.2935428459761</v>
      </c>
      <c r="GJ287">
        <v>11.6265620986717</v>
      </c>
      <c r="GO287">
        <v>11.9233871069223</v>
      </c>
      <c r="GT287">
        <v>12.1370606786161</v>
      </c>
    </row>
    <row r="288" spans="1:202">
      <c r="A288" s="38" t="s">
        <v>497</v>
      </c>
      <c r="BK288"/>
      <c r="DR288">
        <v>6.47303816154069</v>
      </c>
      <c r="DW288">
        <v>7.10166685761906</v>
      </c>
      <c r="EB288">
        <v>7.6309903959607999</v>
      </c>
      <c r="EG288">
        <v>8.0824356650375204</v>
      </c>
      <c r="EL288">
        <v>8.3127738553827708</v>
      </c>
      <c r="EQ288">
        <v>8.7420975208656007</v>
      </c>
      <c r="EV288">
        <v>9.1137699351689108</v>
      </c>
      <c r="FA288">
        <v>9.1310497691362702</v>
      </c>
      <c r="FF288">
        <v>9.3129273112307693</v>
      </c>
      <c r="FK288">
        <v>9.57468009405234</v>
      </c>
      <c r="FP288">
        <v>9.9049640498878802</v>
      </c>
      <c r="FU288">
        <v>10.350485306357401</v>
      </c>
      <c r="FZ288">
        <v>10.882804642342601</v>
      </c>
      <c r="GE288">
        <v>11.285488073562901</v>
      </c>
      <c r="GJ288">
        <v>11.591886848046199</v>
      </c>
      <c r="GO288">
        <v>11.897653960070199</v>
      </c>
      <c r="GT288">
        <v>12.1682553750432</v>
      </c>
    </row>
    <row r="289" spans="1:202">
      <c r="A289" s="38" t="s">
        <v>498</v>
      </c>
      <c r="BK289"/>
      <c r="DR289">
        <v>6.5284924938997104</v>
      </c>
      <c r="DW289">
        <v>7.1416474867280897</v>
      </c>
      <c r="EB289">
        <v>7.7180213126523203</v>
      </c>
      <c r="EG289">
        <v>8.27782857785947</v>
      </c>
      <c r="EL289">
        <v>8.71982646730814</v>
      </c>
      <c r="EQ289">
        <v>8.9091692512049008</v>
      </c>
      <c r="EV289">
        <v>9.3333252767564296</v>
      </c>
      <c r="FA289">
        <v>9.6927270642063608</v>
      </c>
      <c r="FF289">
        <v>9.6812144599718408</v>
      </c>
      <c r="FK289">
        <v>9.8574786159423198</v>
      </c>
      <c r="FP289">
        <v>10.1190352507992</v>
      </c>
      <c r="FU289">
        <v>10.413267569986701</v>
      </c>
      <c r="FZ289">
        <v>10.817252628256499</v>
      </c>
      <c r="GE289">
        <v>11.3150723074389</v>
      </c>
      <c r="GJ289">
        <v>11.6859194099828</v>
      </c>
      <c r="GO289">
        <v>11.956714569740599</v>
      </c>
      <c r="GT289">
        <v>12.2241270260644</v>
      </c>
    </row>
    <row r="290" spans="1:202">
      <c r="A290" s="38" t="s">
        <v>499</v>
      </c>
      <c r="BK290"/>
      <c r="DR290">
        <v>6.6886182618752601</v>
      </c>
      <c r="DW290">
        <v>7.2539841685016899</v>
      </c>
      <c r="EB290">
        <v>7.8301465990321697</v>
      </c>
      <c r="EG290">
        <v>8.4056222920421106</v>
      </c>
      <c r="EL290">
        <v>9.0087129009708402</v>
      </c>
      <c r="EQ290">
        <v>9.4521218658708701</v>
      </c>
      <c r="EV290">
        <v>9.6104988848966393</v>
      </c>
      <c r="FA290">
        <v>10.012360570752101</v>
      </c>
      <c r="FF290">
        <v>10.356116281339901</v>
      </c>
      <c r="FK290">
        <v>10.3361666563731</v>
      </c>
      <c r="FP290">
        <v>10.5113447059365</v>
      </c>
      <c r="FU290">
        <v>10.764315141945101</v>
      </c>
      <c r="FZ290">
        <v>11.022528985753601</v>
      </c>
      <c r="GE290">
        <v>11.376761831126601</v>
      </c>
      <c r="GJ290">
        <v>11.824562666732101</v>
      </c>
      <c r="GO290">
        <v>12.150191900268901</v>
      </c>
      <c r="GT290">
        <v>12.373687355381101</v>
      </c>
    </row>
    <row r="291" spans="1:202">
      <c r="A291" s="38" t="s">
        <v>500</v>
      </c>
      <c r="BK291"/>
      <c r="DR291">
        <v>6.8112079303618298</v>
      </c>
      <c r="DW291">
        <v>7.2327200414988804</v>
      </c>
      <c r="EB291">
        <v>7.86563334927017</v>
      </c>
      <c r="EG291">
        <v>8.4560556141369592</v>
      </c>
      <c r="EL291">
        <v>9.0617841844528595</v>
      </c>
      <c r="EQ291">
        <v>9.7238240156992806</v>
      </c>
      <c r="EV291">
        <v>10.2173017648048</v>
      </c>
      <c r="FA291">
        <v>10.4079967587294</v>
      </c>
      <c r="FF291">
        <v>10.7642085229397</v>
      </c>
      <c r="FK291">
        <v>11.094900708612499</v>
      </c>
      <c r="FP291">
        <v>11.143614922412301</v>
      </c>
      <c r="FU291">
        <v>11.3291019747082</v>
      </c>
      <c r="FZ291">
        <v>11.571612406203</v>
      </c>
      <c r="GE291">
        <v>11.7919229804975</v>
      </c>
      <c r="GJ291">
        <v>12.077700059906199</v>
      </c>
      <c r="GO291">
        <v>12.4410624542104</v>
      </c>
      <c r="GT291">
        <v>12.719485816173</v>
      </c>
    </row>
    <row r="292" spans="1:202">
      <c r="A292" s="38" t="s">
        <v>501</v>
      </c>
      <c r="BK292"/>
      <c r="DR292">
        <v>8.6835335764048693</v>
      </c>
      <c r="DW292">
        <v>8.8787289602752608</v>
      </c>
      <c r="EB292">
        <v>9.0421578138498901</v>
      </c>
      <c r="EG292">
        <v>9.1193944461978695</v>
      </c>
      <c r="EL292">
        <v>9.0914572235397006</v>
      </c>
      <c r="EQ292">
        <v>9.1377194161516293</v>
      </c>
      <c r="EV292">
        <v>9.19939104095406</v>
      </c>
      <c r="FA292">
        <v>9.2603460930327604</v>
      </c>
      <c r="FF292">
        <v>9.3055812768927293</v>
      </c>
      <c r="FK292">
        <v>9.3333975307632802</v>
      </c>
      <c r="FP292">
        <v>9.3543435835451092</v>
      </c>
      <c r="FU292">
        <v>9.3778803962329391</v>
      </c>
      <c r="FZ292">
        <v>9.4050655796622706</v>
      </c>
      <c r="GE292">
        <v>9.4380621479769005</v>
      </c>
      <c r="GJ292">
        <v>9.4692229224145894</v>
      </c>
      <c r="GO292">
        <v>9.4966924128250305</v>
      </c>
      <c r="GT292">
        <v>9.5183133437707195</v>
      </c>
    </row>
    <row r="293" spans="1:202">
      <c r="A293" s="38" t="s">
        <v>502</v>
      </c>
      <c r="BK293"/>
      <c r="DR293">
        <v>10.0587093388338</v>
      </c>
      <c r="DW293">
        <v>10.358815262419601</v>
      </c>
      <c r="EB293">
        <v>10.673888232507201</v>
      </c>
      <c r="EG293">
        <v>10.952324257062401</v>
      </c>
      <c r="EL293">
        <v>11.148630606242101</v>
      </c>
      <c r="EQ293">
        <v>11.260212192508201</v>
      </c>
      <c r="EV293">
        <v>11.422246721793</v>
      </c>
      <c r="FA293">
        <v>11.584338864742801</v>
      </c>
      <c r="FF293">
        <v>11.7294303647483</v>
      </c>
      <c r="FK293">
        <v>11.8613903147491</v>
      </c>
      <c r="FP293">
        <v>11.973625751749699</v>
      </c>
      <c r="FU293">
        <v>12.079820570242999</v>
      </c>
      <c r="FZ293">
        <v>12.1812470467904</v>
      </c>
      <c r="GE293">
        <v>12.275195985275699</v>
      </c>
      <c r="GJ293">
        <v>12.367894764194</v>
      </c>
      <c r="GO293">
        <v>12.451703223610901</v>
      </c>
      <c r="GT293">
        <v>12.5295047996904</v>
      </c>
    </row>
    <row r="294" spans="1:202">
      <c r="A294" s="38" t="s">
        <v>503</v>
      </c>
      <c r="BK294"/>
      <c r="DR294">
        <v>10.0769584639116</v>
      </c>
      <c r="DW294">
        <v>10.4430173746901</v>
      </c>
      <c r="EB294">
        <v>10.7883415789138</v>
      </c>
      <c r="EG294">
        <v>11.1419958764191</v>
      </c>
      <c r="EL294">
        <v>11.459426404094801</v>
      </c>
      <c r="EQ294">
        <v>11.697541236524</v>
      </c>
      <c r="EV294">
        <v>11.8587372181132</v>
      </c>
      <c r="FA294">
        <v>12.065793570737499</v>
      </c>
      <c r="FF294">
        <v>12.2692024683969</v>
      </c>
      <c r="FK294">
        <v>12.4529808200249</v>
      </c>
      <c r="FP294">
        <v>12.625240497255099</v>
      </c>
      <c r="FU294">
        <v>12.7786473651216</v>
      </c>
      <c r="FZ294">
        <v>12.925257488423799</v>
      </c>
      <c r="GE294">
        <v>13.0640449159305</v>
      </c>
      <c r="GJ294">
        <v>13.1939122644735</v>
      </c>
      <c r="GO294">
        <v>13.319885393420201</v>
      </c>
      <c r="GT294">
        <v>13.434577849379099</v>
      </c>
    </row>
    <row r="295" spans="1:202">
      <c r="A295" s="38" t="s">
        <v>504</v>
      </c>
      <c r="BK295"/>
      <c r="DR295">
        <v>9.6698742398968207</v>
      </c>
      <c r="DW295">
        <v>10.119673201248199</v>
      </c>
      <c r="EB295">
        <v>10.499630591119701</v>
      </c>
      <c r="EG295">
        <v>10.8494947637213</v>
      </c>
      <c r="EL295">
        <v>11.206717295892201</v>
      </c>
      <c r="EQ295">
        <v>11.5273307186807</v>
      </c>
      <c r="EV295">
        <v>11.770202784831501</v>
      </c>
      <c r="FA295">
        <v>11.9380255513137</v>
      </c>
      <c r="FF295">
        <v>12.149685445002</v>
      </c>
      <c r="FK295">
        <v>12.3573626731375</v>
      </c>
      <c r="FP295">
        <v>12.5450136345678</v>
      </c>
      <c r="FU295">
        <v>12.721527238005301</v>
      </c>
      <c r="FZ295">
        <v>12.8802620746077</v>
      </c>
      <c r="GE295">
        <v>13.032017373409101</v>
      </c>
      <c r="GJ295">
        <v>13.1754849695131</v>
      </c>
      <c r="GO295">
        <v>13.310812339239</v>
      </c>
      <c r="GT295">
        <v>13.4422473965401</v>
      </c>
    </row>
    <row r="296" spans="1:202">
      <c r="A296" s="38" t="s">
        <v>505</v>
      </c>
      <c r="BK296"/>
      <c r="DR296">
        <v>9.2433297149962907</v>
      </c>
      <c r="DW296">
        <v>9.68316531271463</v>
      </c>
      <c r="EB296">
        <v>10.1315921822249</v>
      </c>
      <c r="EG296">
        <v>10.511390214738</v>
      </c>
      <c r="EL296">
        <v>10.8600500256634</v>
      </c>
      <c r="EQ296">
        <v>11.2162076509144</v>
      </c>
      <c r="EV296">
        <v>11.5355589943852</v>
      </c>
      <c r="FA296">
        <v>11.777124864789201</v>
      </c>
      <c r="FF296">
        <v>11.943667640792</v>
      </c>
      <c r="FK296">
        <v>12.1544754265464</v>
      </c>
      <c r="FP296">
        <v>12.361466576659099</v>
      </c>
      <c r="FU296">
        <v>12.5485397889098</v>
      </c>
      <c r="FZ296">
        <v>12.7245464087669</v>
      </c>
      <c r="GE296">
        <v>12.882870808397399</v>
      </c>
      <c r="GJ296">
        <v>13.0342769111802</v>
      </c>
      <c r="GO296">
        <v>13.177516606797299</v>
      </c>
      <c r="GT296">
        <v>13.312747470715401</v>
      </c>
    </row>
    <row r="297" spans="1:202">
      <c r="A297" s="38" t="s">
        <v>506</v>
      </c>
      <c r="BK297"/>
      <c r="DR297">
        <v>8.9338118560739304</v>
      </c>
      <c r="DW297">
        <v>9.2608180496821699</v>
      </c>
      <c r="EB297">
        <v>9.6979415235956097</v>
      </c>
      <c r="EG297">
        <v>10.146183124645299</v>
      </c>
      <c r="EL297">
        <v>10.5257423067532</v>
      </c>
      <c r="EQ297">
        <v>10.873090857408799</v>
      </c>
      <c r="EV297">
        <v>11.227857496473201</v>
      </c>
      <c r="FA297">
        <v>11.5457374820553</v>
      </c>
      <c r="FF297">
        <v>11.785899991291799</v>
      </c>
      <c r="FK297">
        <v>11.951374444161299</v>
      </c>
      <c r="FP297">
        <v>12.161251206272199</v>
      </c>
      <c r="FU297">
        <v>12.3674058205543</v>
      </c>
      <c r="FZ297">
        <v>12.553748895174</v>
      </c>
      <c r="GE297">
        <v>12.7291158183627</v>
      </c>
      <c r="GJ297">
        <v>12.886935650513999</v>
      </c>
      <c r="GO297">
        <v>13.0378931075634</v>
      </c>
      <c r="GT297">
        <v>13.180792838645001</v>
      </c>
    </row>
    <row r="298" spans="1:202">
      <c r="A298" s="38" t="s">
        <v>507</v>
      </c>
      <c r="BK298"/>
      <c r="DR298">
        <v>8.6485894655020807</v>
      </c>
      <c r="DW298">
        <v>8.9555193406337406</v>
      </c>
      <c r="EB298">
        <v>9.2794829816497195</v>
      </c>
      <c r="EG298">
        <v>9.7164128235017504</v>
      </c>
      <c r="EL298">
        <v>10.1643665863938</v>
      </c>
      <c r="EQ298">
        <v>10.543493420386101</v>
      </c>
      <c r="EV298">
        <v>10.8892518959452</v>
      </c>
      <c r="FA298">
        <v>11.2423857195243</v>
      </c>
      <c r="FF298">
        <v>11.558596426668601</v>
      </c>
      <c r="FK298">
        <v>11.7974095896629</v>
      </c>
      <c r="FP298">
        <v>11.961735907180699</v>
      </c>
      <c r="FU298">
        <v>12.170495223218101</v>
      </c>
      <c r="FZ298">
        <v>12.3756133368066</v>
      </c>
      <c r="GE298">
        <v>12.5610036155136</v>
      </c>
      <c r="GJ298">
        <v>12.735567728084099</v>
      </c>
      <c r="GO298">
        <v>12.892724399057601</v>
      </c>
      <c r="GT298">
        <v>13.0430686846254</v>
      </c>
    </row>
    <row r="299" spans="1:202">
      <c r="A299" s="38" t="s">
        <v>508</v>
      </c>
      <c r="BK299"/>
      <c r="DR299">
        <v>8.4017580955300808</v>
      </c>
      <c r="DW299">
        <v>8.6755308708604097</v>
      </c>
      <c r="EB299">
        <v>8.9818855969786</v>
      </c>
      <c r="EG299">
        <v>9.3051452491377198</v>
      </c>
      <c r="EL299">
        <v>9.7413105087794598</v>
      </c>
      <c r="EQ299">
        <v>10.1886038553903</v>
      </c>
      <c r="EV299">
        <v>10.566584281363699</v>
      </c>
      <c r="FA299">
        <v>10.9101783298276</v>
      </c>
      <c r="FF299">
        <v>11.2612290131124</v>
      </c>
      <c r="FK299">
        <v>11.575540636476299</v>
      </c>
      <c r="FP299">
        <v>11.8127214445504</v>
      </c>
      <c r="FU299">
        <v>11.975647951889499</v>
      </c>
      <c r="FZ299">
        <v>12.1830181983547</v>
      </c>
      <c r="GE299">
        <v>12.386786261178599</v>
      </c>
      <c r="GJ299">
        <v>12.5709553288292</v>
      </c>
      <c r="GO299">
        <v>12.744478457620501</v>
      </c>
      <c r="GT299">
        <v>12.9007302690432</v>
      </c>
    </row>
    <row r="300" spans="1:202">
      <c r="A300" s="38" t="s">
        <v>509</v>
      </c>
      <c r="BK300"/>
      <c r="DR300">
        <v>8.29453395793875</v>
      </c>
      <c r="DW300">
        <v>8.4388435064790404</v>
      </c>
      <c r="EB300">
        <v>8.7105890393872905</v>
      </c>
      <c r="EG300">
        <v>9.0191058744266304</v>
      </c>
      <c r="EL300">
        <v>9.3411773607522495</v>
      </c>
      <c r="EQ300">
        <v>9.7760978103406693</v>
      </c>
      <c r="EV300">
        <v>10.2220861681873</v>
      </c>
      <c r="FA300">
        <v>10.5982106192664</v>
      </c>
      <c r="FF300">
        <v>10.9387636440081</v>
      </c>
      <c r="FK300">
        <v>11.2871042561318</v>
      </c>
      <c r="FP300">
        <v>11.5988569135672</v>
      </c>
      <c r="FU300">
        <v>11.8338255707852</v>
      </c>
      <c r="FZ300">
        <v>11.994889224932001</v>
      </c>
      <c r="GE300">
        <v>12.2003013869261</v>
      </c>
      <c r="GJ300">
        <v>12.402193376377401</v>
      </c>
      <c r="GO300">
        <v>12.5846607728183</v>
      </c>
      <c r="GT300">
        <v>12.7566934352249</v>
      </c>
    </row>
    <row r="301" spans="1:202">
      <c r="A301" s="38" t="s">
        <v>510</v>
      </c>
      <c r="BK301"/>
      <c r="DR301">
        <v>7.9518840260996804</v>
      </c>
      <c r="DW301">
        <v>8.3524679512313096</v>
      </c>
      <c r="EB301">
        <v>8.4882207386289004</v>
      </c>
      <c r="EG301">
        <v>8.7610925749233797</v>
      </c>
      <c r="EL301">
        <v>9.0717366679361504</v>
      </c>
      <c r="EQ301">
        <v>9.3925287909203306</v>
      </c>
      <c r="EV301">
        <v>9.8253101653145603</v>
      </c>
      <c r="FA301">
        <v>10.2696057052245</v>
      </c>
      <c r="FF301">
        <v>10.6431586277837</v>
      </c>
      <c r="FK301">
        <v>10.979752566393501</v>
      </c>
      <c r="FP301">
        <v>11.3242520635437</v>
      </c>
      <c r="FU301">
        <v>11.632245675408599</v>
      </c>
      <c r="FZ301">
        <v>11.863999492374701</v>
      </c>
      <c r="GE301">
        <v>12.0223030252073</v>
      </c>
      <c r="GJ301">
        <v>12.2248118188998</v>
      </c>
      <c r="GO301">
        <v>12.423945267572799</v>
      </c>
      <c r="GT301">
        <v>12.6038686828752</v>
      </c>
    </row>
    <row r="302" spans="1:202">
      <c r="A302" s="38" t="s">
        <v>511</v>
      </c>
      <c r="BK302"/>
      <c r="DR302">
        <v>7.5585377749433</v>
      </c>
      <c r="DW302">
        <v>8.0375834856413704</v>
      </c>
      <c r="EB302">
        <v>8.4350327154921807</v>
      </c>
      <c r="EG302">
        <v>8.5652430323630107</v>
      </c>
      <c r="EL302">
        <v>8.8375302025472795</v>
      </c>
      <c r="EQ302">
        <v>9.1515744788861095</v>
      </c>
      <c r="EV302">
        <v>9.4696733172835899</v>
      </c>
      <c r="FA302">
        <v>9.8989550709791008</v>
      </c>
      <c r="FF302">
        <v>10.3405320872308</v>
      </c>
      <c r="FK302">
        <v>10.7103403390434</v>
      </c>
      <c r="FP302">
        <v>11.0410000112874</v>
      </c>
      <c r="FU302">
        <v>11.3795537610231</v>
      </c>
      <c r="FZ302">
        <v>11.6817460318074</v>
      </c>
      <c r="GE302">
        <v>11.908559342698201</v>
      </c>
      <c r="GJ302">
        <v>12.062685234458201</v>
      </c>
      <c r="GO302">
        <v>12.260803965091799</v>
      </c>
      <c r="GT302">
        <v>12.4557793567638</v>
      </c>
    </row>
    <row r="303" spans="1:202">
      <c r="A303" s="38" t="s">
        <v>512</v>
      </c>
      <c r="BK303"/>
      <c r="DR303">
        <v>7.3025376226245502</v>
      </c>
      <c r="DW303">
        <v>7.6834701788798103</v>
      </c>
      <c r="EB303">
        <v>8.1643237933363704</v>
      </c>
      <c r="EG303">
        <v>8.5657843105236502</v>
      </c>
      <c r="EL303">
        <v>8.6837124790949591</v>
      </c>
      <c r="EQ303">
        <v>8.9553083672470901</v>
      </c>
      <c r="EV303">
        <v>9.2733631278213995</v>
      </c>
      <c r="FA303">
        <v>9.5865386257746703</v>
      </c>
      <c r="FF303">
        <v>10.0098618094295</v>
      </c>
      <c r="FK303">
        <v>10.4474547348832</v>
      </c>
      <c r="FP303">
        <v>10.811594629596801</v>
      </c>
      <c r="FU303">
        <v>11.1330016008671</v>
      </c>
      <c r="FZ303">
        <v>11.4621521525678</v>
      </c>
      <c r="GE303">
        <v>11.755211347444501</v>
      </c>
      <c r="GJ303">
        <v>11.974467250711401</v>
      </c>
      <c r="GO303">
        <v>12.1223775255382</v>
      </c>
      <c r="GT303">
        <v>12.313886260033099</v>
      </c>
    </row>
    <row r="304" spans="1:202">
      <c r="A304" s="38" t="s">
        <v>513</v>
      </c>
      <c r="BK304"/>
      <c r="DR304">
        <v>6.9625793509165002</v>
      </c>
      <c r="DW304">
        <v>7.5285050811256804</v>
      </c>
      <c r="EB304">
        <v>7.8766925835523196</v>
      </c>
      <c r="EG304">
        <v>8.3643603693025401</v>
      </c>
      <c r="EL304">
        <v>8.7659603727702002</v>
      </c>
      <c r="EQ304">
        <v>8.8660336932876298</v>
      </c>
      <c r="EV304">
        <v>9.1353836310312193</v>
      </c>
      <c r="FA304">
        <v>9.4581704368886506</v>
      </c>
      <c r="FF304">
        <v>9.7627003369171099</v>
      </c>
      <c r="FK304">
        <v>10.1762963431472</v>
      </c>
      <c r="FP304">
        <v>10.6068664398158</v>
      </c>
      <c r="FU304">
        <v>10.9618462994463</v>
      </c>
      <c r="FZ304">
        <v>11.268960205151</v>
      </c>
      <c r="GE304">
        <v>11.5836133078432</v>
      </c>
      <c r="GJ304">
        <v>11.862779843606001</v>
      </c>
      <c r="GO304">
        <v>12.0709390896074</v>
      </c>
      <c r="GT304">
        <v>12.2100759755706</v>
      </c>
    </row>
    <row r="305" spans="1:202">
      <c r="A305" s="38" t="s">
        <v>514</v>
      </c>
      <c r="BK305"/>
      <c r="DR305">
        <v>6.6607103132208403</v>
      </c>
      <c r="DW305">
        <v>7.32335642705584</v>
      </c>
      <c r="EB305">
        <v>7.8629227605669403</v>
      </c>
      <c r="EG305">
        <v>8.1745848756089803</v>
      </c>
      <c r="EL305">
        <v>8.6640913688609302</v>
      </c>
      <c r="EQ305">
        <v>9.0639575941425896</v>
      </c>
      <c r="EV305">
        <v>9.1384529930063607</v>
      </c>
      <c r="FA305">
        <v>9.4029818076003799</v>
      </c>
      <c r="FF305">
        <v>9.7304492979030393</v>
      </c>
      <c r="FK305">
        <v>10.0204801149776</v>
      </c>
      <c r="FP305">
        <v>10.417169866941199</v>
      </c>
      <c r="FU305">
        <v>10.8362678009675</v>
      </c>
      <c r="FZ305">
        <v>11.175842310767001</v>
      </c>
      <c r="GE305">
        <v>11.461964801339899</v>
      </c>
      <c r="GJ305">
        <v>11.7550813272364</v>
      </c>
      <c r="GO305">
        <v>12.013940605602899</v>
      </c>
      <c r="GT305">
        <v>12.206755561504901</v>
      </c>
    </row>
    <row r="306" spans="1:202">
      <c r="A306" s="38" t="s">
        <v>515</v>
      </c>
      <c r="BK306"/>
      <c r="DR306">
        <v>6.4559357959317696</v>
      </c>
      <c r="DW306">
        <v>7.17459557844324</v>
      </c>
      <c r="EB306">
        <v>7.8376452124118501</v>
      </c>
      <c r="EG306">
        <v>8.3641623590337595</v>
      </c>
      <c r="EL306">
        <v>8.6223350628054707</v>
      </c>
      <c r="EQ306">
        <v>9.1095967885433993</v>
      </c>
      <c r="EV306">
        <v>9.5021979312976796</v>
      </c>
      <c r="FA306">
        <v>9.5431565638563391</v>
      </c>
      <c r="FF306">
        <v>9.7997058880649792</v>
      </c>
      <c r="FK306">
        <v>10.127696178331099</v>
      </c>
      <c r="FP306">
        <v>10.391255675201499</v>
      </c>
      <c r="FU306">
        <v>10.7613254290493</v>
      </c>
      <c r="FZ306">
        <v>11.1609193887102</v>
      </c>
      <c r="GE306">
        <v>11.474185116789901</v>
      </c>
      <c r="GJ306">
        <v>11.729117905649399</v>
      </c>
      <c r="GO306">
        <v>11.990819800498</v>
      </c>
      <c r="GT306">
        <v>12.2210776372706</v>
      </c>
    </row>
    <row r="307" spans="1:202">
      <c r="A307" s="38" t="s">
        <v>516</v>
      </c>
      <c r="BK307"/>
      <c r="DR307">
        <v>6.4571355776507904</v>
      </c>
      <c r="DW307">
        <v>7.1160956543517901</v>
      </c>
      <c r="EB307">
        <v>7.8203336458797503</v>
      </c>
      <c r="EG307">
        <v>8.5077493226559096</v>
      </c>
      <c r="EL307">
        <v>9.0231068242711299</v>
      </c>
      <c r="EQ307">
        <v>9.2310313326347195</v>
      </c>
      <c r="EV307">
        <v>9.7102844744311803</v>
      </c>
      <c r="FA307">
        <v>10.0925283602474</v>
      </c>
      <c r="FF307">
        <v>10.103517396379599</v>
      </c>
      <c r="FK307">
        <v>10.351477941842299</v>
      </c>
      <c r="FP307">
        <v>10.666716660286999</v>
      </c>
      <c r="FU307">
        <v>10.8909239563265</v>
      </c>
      <c r="FZ307">
        <v>11.2241050182579</v>
      </c>
      <c r="GE307">
        <v>11.593034122559301</v>
      </c>
      <c r="GJ307">
        <v>11.864335866677401</v>
      </c>
      <c r="GO307">
        <v>12.075999567342</v>
      </c>
      <c r="GT307">
        <v>12.295168277133399</v>
      </c>
    </row>
    <row r="308" spans="1:202">
      <c r="A308" s="38" t="s">
        <v>517</v>
      </c>
      <c r="BK308"/>
      <c r="DR308">
        <v>6.7083138952155501</v>
      </c>
      <c r="DW308">
        <v>7.1922771046942797</v>
      </c>
      <c r="EB308">
        <v>7.8553348787465698</v>
      </c>
      <c r="EG308">
        <v>8.5655881192362902</v>
      </c>
      <c r="EL308">
        <v>9.2813341059100392</v>
      </c>
      <c r="EQ308">
        <v>9.8063164784311407</v>
      </c>
      <c r="EV308">
        <v>9.9924162280702102</v>
      </c>
      <c r="FA308">
        <v>10.4432678246782</v>
      </c>
      <c r="FF308">
        <v>10.814024487707799</v>
      </c>
      <c r="FK308">
        <v>10.8216989919265</v>
      </c>
      <c r="FP308">
        <v>11.059246058652199</v>
      </c>
      <c r="FU308">
        <v>11.339711584413299</v>
      </c>
      <c r="FZ308">
        <v>11.515159549337101</v>
      </c>
      <c r="GE308">
        <v>11.804600781208</v>
      </c>
      <c r="GJ308">
        <v>12.124940486913699</v>
      </c>
      <c r="GO308">
        <v>12.3392877401582</v>
      </c>
      <c r="GT308">
        <v>12.4998095210447</v>
      </c>
    </row>
    <row r="309" spans="1:202">
      <c r="A309" s="38" t="s">
        <v>518</v>
      </c>
      <c r="BK309"/>
      <c r="DR309">
        <v>6.7961958271834204</v>
      </c>
      <c r="DW309">
        <v>7.2180920314054298</v>
      </c>
      <c r="EB309">
        <v>7.7941959213732401</v>
      </c>
      <c r="EG309">
        <v>8.4725834339366095</v>
      </c>
      <c r="EL309">
        <v>9.1917649317623908</v>
      </c>
      <c r="EQ309">
        <v>9.9511002827029795</v>
      </c>
      <c r="EV309">
        <v>10.567920862541399</v>
      </c>
      <c r="FA309">
        <v>10.832779260047699</v>
      </c>
      <c r="FF309">
        <v>11.233282983342701</v>
      </c>
      <c r="FK309">
        <v>11.6029839116358</v>
      </c>
      <c r="FP309">
        <v>11.6983046059357</v>
      </c>
      <c r="FU309">
        <v>11.9319857150298</v>
      </c>
      <c r="FZ309">
        <v>12.171236776886801</v>
      </c>
      <c r="GE309">
        <v>12.3043114653294</v>
      </c>
      <c r="GJ309">
        <v>12.5228494090435</v>
      </c>
      <c r="GO309">
        <v>12.772329536545</v>
      </c>
      <c r="GT309">
        <v>12.9461990332385</v>
      </c>
    </row>
    <row r="310" spans="1:202">
      <c r="A310" s="38" t="s">
        <v>519</v>
      </c>
      <c r="AZ310">
        <v>64935000</v>
      </c>
      <c r="BE310">
        <v>62776800</v>
      </c>
      <c r="BJ310">
        <v>59386900</v>
      </c>
      <c r="BK310"/>
      <c r="BO310">
        <v>61360800</v>
      </c>
      <c r="BT310">
        <v>67087100</v>
      </c>
      <c r="BY310">
        <v>65285200</v>
      </c>
      <c r="CD310">
        <v>65517000</v>
      </c>
      <c r="CI310">
        <v>65982000</v>
      </c>
      <c r="CN310">
        <v>65022800</v>
      </c>
      <c r="CS310">
        <v>63841600</v>
      </c>
      <c r="CX310">
        <v>61598700</v>
      </c>
      <c r="DC310">
        <v>56627600</v>
      </c>
      <c r="DH310">
        <v>48738500</v>
      </c>
      <c r="DM310">
        <v>44477700</v>
      </c>
      <c r="DR310">
        <v>43111458</v>
      </c>
      <c r="DW310">
        <v>40076663</v>
      </c>
      <c r="EB310">
        <v>36998330</v>
      </c>
      <c r="EG310">
        <v>33540453</v>
      </c>
      <c r="EL310">
        <v>30351846</v>
      </c>
      <c r="EQ310">
        <v>27673972</v>
      </c>
      <c r="EV310">
        <v>25063757</v>
      </c>
      <c r="FA310">
        <v>22565003</v>
      </c>
      <c r="FF310">
        <v>20188858</v>
      </c>
      <c r="FK310">
        <v>17961447</v>
      </c>
      <c r="FP310">
        <v>15807749</v>
      </c>
      <c r="FU310">
        <v>13879150</v>
      </c>
      <c r="FZ310">
        <v>12082330</v>
      </c>
      <c r="GE310">
        <v>10503755</v>
      </c>
      <c r="GJ310">
        <v>9101536</v>
      </c>
      <c r="GO310">
        <v>7862409</v>
      </c>
      <c r="GT310">
        <v>6768351</v>
      </c>
    </row>
    <row r="311" spans="1:202">
      <c r="A311" s="38" t="s">
        <v>520</v>
      </c>
      <c r="AZ311">
        <v>62101300</v>
      </c>
      <c r="BE311">
        <v>62759400</v>
      </c>
      <c r="BJ311">
        <v>60859900</v>
      </c>
      <c r="BK311"/>
      <c r="BO311">
        <v>57627300</v>
      </c>
      <c r="BT311">
        <v>59783900</v>
      </c>
      <c r="BY311">
        <v>65249100</v>
      </c>
      <c r="CD311">
        <v>63945500</v>
      </c>
      <c r="CI311">
        <v>64284300</v>
      </c>
      <c r="CN311">
        <v>64730800</v>
      </c>
      <c r="CS311">
        <v>63707600</v>
      </c>
      <c r="CX311">
        <v>62659700</v>
      </c>
      <c r="DC311">
        <v>60247400</v>
      </c>
      <c r="DH311">
        <v>54678500</v>
      </c>
      <c r="DM311">
        <v>45389400</v>
      </c>
      <c r="DR311">
        <v>45353698</v>
      </c>
      <c r="DW311">
        <v>42728269</v>
      </c>
      <c r="EB311">
        <v>39600520</v>
      </c>
      <c r="EG311">
        <v>36566293</v>
      </c>
      <c r="EL311">
        <v>33161964</v>
      </c>
      <c r="EQ311">
        <v>30022085</v>
      </c>
      <c r="EV311">
        <v>27386570</v>
      </c>
      <c r="FA311">
        <v>24817055</v>
      </c>
      <c r="FF311">
        <v>22356273</v>
      </c>
      <c r="FK311">
        <v>20014983</v>
      </c>
      <c r="FP311">
        <v>17827634</v>
      </c>
      <c r="FU311">
        <v>15707678</v>
      </c>
      <c r="FZ311">
        <v>13806458</v>
      </c>
      <c r="GE311">
        <v>12032258</v>
      </c>
      <c r="GJ311">
        <v>10471784</v>
      </c>
      <c r="GO311">
        <v>9083841</v>
      </c>
      <c r="GT311">
        <v>7855739</v>
      </c>
    </row>
    <row r="312" spans="1:202">
      <c r="A312" s="38" t="s">
        <v>521</v>
      </c>
      <c r="AZ312">
        <v>58586600</v>
      </c>
      <c r="BE312">
        <v>59640900</v>
      </c>
      <c r="BJ312">
        <v>60569900</v>
      </c>
      <c r="BK312"/>
      <c r="BO312">
        <v>58813100</v>
      </c>
      <c r="BT312">
        <v>55929100</v>
      </c>
      <c r="BY312">
        <v>58222300</v>
      </c>
      <c r="CD312">
        <v>63734400</v>
      </c>
      <c r="CI312">
        <v>62600200</v>
      </c>
      <c r="CN312">
        <v>62926400</v>
      </c>
      <c r="CS312">
        <v>63458000</v>
      </c>
      <c r="CX312">
        <v>62454500</v>
      </c>
      <c r="DC312">
        <v>61175800</v>
      </c>
      <c r="DH312">
        <v>58519100</v>
      </c>
      <c r="DM312">
        <v>52373100</v>
      </c>
      <c r="DR312">
        <v>49771665</v>
      </c>
      <c r="DW312">
        <v>44890210</v>
      </c>
      <c r="EB312">
        <v>42120913</v>
      </c>
      <c r="EG312">
        <v>39031118</v>
      </c>
      <c r="EL312">
        <v>36042354</v>
      </c>
      <c r="EQ312">
        <v>32697234</v>
      </c>
      <c r="EV312">
        <v>29611093</v>
      </c>
      <c r="FA312">
        <v>27022836</v>
      </c>
      <c r="FF312">
        <v>24499885</v>
      </c>
      <c r="FK312">
        <v>22084150</v>
      </c>
      <c r="FP312">
        <v>19795126</v>
      </c>
      <c r="FU312">
        <v>17653034</v>
      </c>
      <c r="FZ312">
        <v>15571996</v>
      </c>
      <c r="GE312">
        <v>13703123</v>
      </c>
      <c r="GJ312">
        <v>11955933</v>
      </c>
      <c r="GO312">
        <v>10417467</v>
      </c>
      <c r="GT312">
        <v>9047307</v>
      </c>
    </row>
    <row r="313" spans="1:202">
      <c r="A313" s="38" t="s">
        <v>522</v>
      </c>
      <c r="AZ313">
        <v>54924000</v>
      </c>
      <c r="BE313">
        <v>55954500</v>
      </c>
      <c r="BJ313">
        <v>57224100</v>
      </c>
      <c r="BK313"/>
      <c r="BO313">
        <v>58291200</v>
      </c>
      <c r="BT313">
        <v>56967300</v>
      </c>
      <c r="BY313">
        <v>54508800</v>
      </c>
      <c r="CD313">
        <v>56789800</v>
      </c>
      <c r="CI313">
        <v>62406400</v>
      </c>
      <c r="CN313">
        <v>61296100</v>
      </c>
      <c r="CS313">
        <v>61729600</v>
      </c>
      <c r="CX313">
        <v>62087200</v>
      </c>
      <c r="DC313">
        <v>60747600</v>
      </c>
      <c r="DH313">
        <v>59402200</v>
      </c>
      <c r="DM313">
        <v>56276700</v>
      </c>
      <c r="DR313">
        <v>55459433</v>
      </c>
      <c r="DW313">
        <v>49221673</v>
      </c>
      <c r="EB313">
        <v>44235022</v>
      </c>
      <c r="EG313">
        <v>41482220</v>
      </c>
      <c r="EL313">
        <v>38431700</v>
      </c>
      <c r="EQ313">
        <v>35490772</v>
      </c>
      <c r="EV313">
        <v>32205541</v>
      </c>
      <c r="FA313">
        <v>29173312</v>
      </c>
      <c r="FF313">
        <v>26633192</v>
      </c>
      <c r="FK313">
        <v>24158498</v>
      </c>
      <c r="FP313">
        <v>21801092</v>
      </c>
      <c r="FU313">
        <v>19564511</v>
      </c>
      <c r="FZ313">
        <v>17468071</v>
      </c>
      <c r="GE313">
        <v>15426751</v>
      </c>
      <c r="GJ313">
        <v>13590768</v>
      </c>
      <c r="GO313">
        <v>11871276</v>
      </c>
      <c r="GT313">
        <v>10355623</v>
      </c>
    </row>
    <row r="314" spans="1:202">
      <c r="A314" s="38" t="s">
        <v>523</v>
      </c>
      <c r="AZ314">
        <v>52622100</v>
      </c>
      <c r="BE314">
        <v>52202200</v>
      </c>
      <c r="BJ314">
        <v>53427500</v>
      </c>
      <c r="BK314"/>
      <c r="BO314">
        <v>54784800</v>
      </c>
      <c r="BT314">
        <v>56298300</v>
      </c>
      <c r="BY314">
        <v>55441100</v>
      </c>
      <c r="CD314">
        <v>53196700</v>
      </c>
      <c r="CI314">
        <v>55606600</v>
      </c>
      <c r="CN314">
        <v>61096300</v>
      </c>
      <c r="CS314">
        <v>60182200</v>
      </c>
      <c r="CX314">
        <v>60352800</v>
      </c>
      <c r="DC314">
        <v>60569100</v>
      </c>
      <c r="DH314">
        <v>59449600</v>
      </c>
      <c r="DM314">
        <v>58115900</v>
      </c>
      <c r="DR314">
        <v>57576215</v>
      </c>
      <c r="DW314">
        <v>54688506</v>
      </c>
      <c r="EB314">
        <v>48567625</v>
      </c>
      <c r="EG314">
        <v>43632318</v>
      </c>
      <c r="EL314">
        <v>40912520</v>
      </c>
      <c r="EQ314">
        <v>37906286</v>
      </c>
      <c r="EV314">
        <v>35018483</v>
      </c>
      <c r="FA314">
        <v>31791292</v>
      </c>
      <c r="FF314">
        <v>28814362</v>
      </c>
      <c r="FK314">
        <v>26322306</v>
      </c>
      <c r="FP314">
        <v>23893294</v>
      </c>
      <c r="FU314">
        <v>21577905</v>
      </c>
      <c r="FZ314">
        <v>19380411</v>
      </c>
      <c r="GE314">
        <v>17319093</v>
      </c>
      <c r="GJ314">
        <v>15308808</v>
      </c>
      <c r="GO314">
        <v>13497389</v>
      </c>
      <c r="GT314">
        <v>11798331</v>
      </c>
    </row>
    <row r="315" spans="1:202">
      <c r="A315" s="38" t="s">
        <v>524</v>
      </c>
      <c r="AZ315">
        <v>47659500</v>
      </c>
      <c r="BE315">
        <v>49668400</v>
      </c>
      <c r="BJ315">
        <v>49452800</v>
      </c>
      <c r="BK315"/>
      <c r="BO315">
        <v>50832100</v>
      </c>
      <c r="BT315">
        <v>52720000</v>
      </c>
      <c r="BY315">
        <v>54607300</v>
      </c>
      <c r="CD315">
        <v>53933300</v>
      </c>
      <c r="CI315">
        <v>51840400</v>
      </c>
      <c r="CN315">
        <v>54273600</v>
      </c>
      <c r="CS315">
        <v>59809100</v>
      </c>
      <c r="CX315">
        <v>58623200</v>
      </c>
      <c r="DC315">
        <v>58679200</v>
      </c>
      <c r="DH315">
        <v>59118100</v>
      </c>
      <c r="DM315">
        <v>58044500</v>
      </c>
      <c r="DR315">
        <v>56730285</v>
      </c>
      <c r="DW315">
        <v>56599155</v>
      </c>
      <c r="EB315">
        <v>53819380</v>
      </c>
      <c r="EG315">
        <v>47796012</v>
      </c>
      <c r="EL315">
        <v>42925220</v>
      </c>
      <c r="EQ315">
        <v>40251084</v>
      </c>
      <c r="EV315">
        <v>37301369</v>
      </c>
      <c r="FA315">
        <v>34476129</v>
      </c>
      <c r="FF315">
        <v>31314593</v>
      </c>
      <c r="FK315">
        <v>28400226</v>
      </c>
      <c r="FP315">
        <v>25962817</v>
      </c>
      <c r="FU315">
        <v>23585439</v>
      </c>
      <c r="FZ315">
        <v>21318675</v>
      </c>
      <c r="GE315">
        <v>19165895</v>
      </c>
      <c r="GJ315">
        <v>17144406</v>
      </c>
      <c r="GO315">
        <v>15168719</v>
      </c>
      <c r="GT315">
        <v>13386161</v>
      </c>
    </row>
    <row r="316" spans="1:202">
      <c r="A316" s="38" t="s">
        <v>525</v>
      </c>
      <c r="AZ316">
        <v>42074200</v>
      </c>
      <c r="BE316">
        <v>44541200</v>
      </c>
      <c r="BJ316">
        <v>46674400</v>
      </c>
      <c r="BK316"/>
      <c r="BO316">
        <v>46673000</v>
      </c>
      <c r="BT316">
        <v>48545700</v>
      </c>
      <c r="BY316">
        <v>50815400</v>
      </c>
      <c r="CD316">
        <v>52863500</v>
      </c>
      <c r="CI316">
        <v>52267400</v>
      </c>
      <c r="CN316">
        <v>50303300</v>
      </c>
      <c r="CS316">
        <v>52793600</v>
      </c>
      <c r="CX316">
        <v>58118700</v>
      </c>
      <c r="DC316">
        <v>56743000</v>
      </c>
      <c r="DH316">
        <v>57024400</v>
      </c>
      <c r="DM316">
        <v>57588200</v>
      </c>
      <c r="DR316">
        <v>55652441</v>
      </c>
      <c r="DW316">
        <v>55527333</v>
      </c>
      <c r="EB316">
        <v>55505156</v>
      </c>
      <c r="EG316">
        <v>52795973</v>
      </c>
      <c r="EL316">
        <v>46887920</v>
      </c>
      <c r="EQ316">
        <v>42098599</v>
      </c>
      <c r="EV316">
        <v>39480974</v>
      </c>
      <c r="FA316">
        <v>36598442</v>
      </c>
      <c r="FF316">
        <v>33844569</v>
      </c>
      <c r="FK316">
        <v>30757861</v>
      </c>
      <c r="FP316">
        <v>27914810</v>
      </c>
      <c r="FU316">
        <v>25539505</v>
      </c>
      <c r="FZ316">
        <v>23222676</v>
      </c>
      <c r="GE316">
        <v>21012302</v>
      </c>
      <c r="GJ316">
        <v>18911228</v>
      </c>
      <c r="GO316">
        <v>16935603</v>
      </c>
      <c r="GT316">
        <v>15000980</v>
      </c>
    </row>
    <row r="317" spans="1:202">
      <c r="A317" s="38" t="s">
        <v>526</v>
      </c>
      <c r="AZ317">
        <v>36081200</v>
      </c>
      <c r="BE317">
        <v>39009500</v>
      </c>
      <c r="BJ317">
        <v>41421600</v>
      </c>
      <c r="BK317"/>
      <c r="BO317">
        <v>43634200</v>
      </c>
      <c r="BT317">
        <v>44010100</v>
      </c>
      <c r="BY317">
        <v>46360700</v>
      </c>
      <c r="CD317">
        <v>48697300</v>
      </c>
      <c r="CI317">
        <v>50799200</v>
      </c>
      <c r="CN317">
        <v>50278500</v>
      </c>
      <c r="CS317">
        <v>48485800</v>
      </c>
      <c r="CX317">
        <v>50901300</v>
      </c>
      <c r="DC317">
        <v>56014900</v>
      </c>
      <c r="DH317">
        <v>54776000</v>
      </c>
      <c r="DM317">
        <v>55163900</v>
      </c>
      <c r="DR317">
        <v>53127128</v>
      </c>
      <c r="DW317">
        <v>53974533</v>
      </c>
      <c r="EB317">
        <v>54026685</v>
      </c>
      <c r="EG317">
        <v>54031734</v>
      </c>
      <c r="EL317">
        <v>51426811</v>
      </c>
      <c r="EQ317">
        <v>45690616</v>
      </c>
      <c r="EV317">
        <v>41024718</v>
      </c>
      <c r="FA317">
        <v>38490998</v>
      </c>
      <c r="FF317">
        <v>35701538</v>
      </c>
      <c r="FK317">
        <v>33041207</v>
      </c>
      <c r="FP317">
        <v>30050894</v>
      </c>
      <c r="FU317">
        <v>27297941</v>
      </c>
      <c r="FZ317">
        <v>25002853</v>
      </c>
      <c r="GE317">
        <v>22762527</v>
      </c>
      <c r="GJ317">
        <v>20623491</v>
      </c>
      <c r="GO317">
        <v>18587810</v>
      </c>
      <c r="GT317">
        <v>16670231</v>
      </c>
    </row>
    <row r="318" spans="1:202">
      <c r="A318" s="38" t="s">
        <v>527</v>
      </c>
      <c r="AZ318">
        <v>30820600</v>
      </c>
      <c r="BE318">
        <v>32716400</v>
      </c>
      <c r="BJ318">
        <v>35484000</v>
      </c>
      <c r="BK318"/>
      <c r="BO318">
        <v>37950700</v>
      </c>
      <c r="BT318">
        <v>40523500</v>
      </c>
      <c r="BY318">
        <v>41218300</v>
      </c>
      <c r="CD318">
        <v>43731100</v>
      </c>
      <c r="CI318">
        <v>46033800</v>
      </c>
      <c r="CN318">
        <v>48158800</v>
      </c>
      <c r="CS318">
        <v>47769600</v>
      </c>
      <c r="CX318">
        <v>46068900</v>
      </c>
      <c r="DC318">
        <v>48445000</v>
      </c>
      <c r="DH318">
        <v>53349000</v>
      </c>
      <c r="DM318">
        <v>52396600</v>
      </c>
      <c r="DR318">
        <v>49306794</v>
      </c>
      <c r="DW318">
        <v>50733640</v>
      </c>
      <c r="EB318">
        <v>51868769</v>
      </c>
      <c r="EG318">
        <v>51970296</v>
      </c>
      <c r="EL318">
        <v>52020517</v>
      </c>
      <c r="EQ318">
        <v>49565140</v>
      </c>
      <c r="EV318">
        <v>44074709</v>
      </c>
      <c r="FA318">
        <v>39587247</v>
      </c>
      <c r="FF318">
        <v>37172758</v>
      </c>
      <c r="FK318">
        <v>34510817</v>
      </c>
      <c r="FP318">
        <v>31976440</v>
      </c>
      <c r="FU318">
        <v>29114102</v>
      </c>
      <c r="FZ318">
        <v>26482809</v>
      </c>
      <c r="GE318">
        <v>24293707</v>
      </c>
      <c r="GJ318">
        <v>22155105</v>
      </c>
      <c r="GO318">
        <v>20111186</v>
      </c>
      <c r="GT318">
        <v>18161236</v>
      </c>
    </row>
    <row r="319" spans="1:202">
      <c r="A319" s="38" t="s">
        <v>528</v>
      </c>
      <c r="AZ319">
        <v>26492600</v>
      </c>
      <c r="BE319">
        <v>26684000</v>
      </c>
      <c r="BJ319">
        <v>28535900</v>
      </c>
      <c r="BK319"/>
      <c r="BO319">
        <v>31139000</v>
      </c>
      <c r="BT319">
        <v>34107100</v>
      </c>
      <c r="BY319">
        <v>36770100</v>
      </c>
      <c r="CD319">
        <v>37781800</v>
      </c>
      <c r="CI319">
        <v>40219100</v>
      </c>
      <c r="CN319">
        <v>42537000</v>
      </c>
      <c r="CS319">
        <v>44677400</v>
      </c>
      <c r="CX319">
        <v>44337200</v>
      </c>
      <c r="DC319">
        <v>42739500</v>
      </c>
      <c r="DH319">
        <v>45042300</v>
      </c>
      <c r="DM319">
        <v>50014700</v>
      </c>
      <c r="DR319">
        <v>45246673</v>
      </c>
      <c r="DW319">
        <v>46046805</v>
      </c>
      <c r="EB319">
        <v>47901692</v>
      </c>
      <c r="EG319">
        <v>49087531</v>
      </c>
      <c r="EL319">
        <v>49254749</v>
      </c>
      <c r="EQ319">
        <v>49357652</v>
      </c>
      <c r="EV319">
        <v>47089941</v>
      </c>
      <c r="FA319">
        <v>41918541</v>
      </c>
      <c r="FF319">
        <v>37664812</v>
      </c>
      <c r="FK319">
        <v>35403313</v>
      </c>
      <c r="FP319">
        <v>32907934</v>
      </c>
      <c r="FU319">
        <v>30540192</v>
      </c>
      <c r="FZ319">
        <v>27850240</v>
      </c>
      <c r="GE319">
        <v>25381603</v>
      </c>
      <c r="GJ319">
        <v>23335922</v>
      </c>
      <c r="GO319">
        <v>21335541</v>
      </c>
      <c r="GT319">
        <v>19418378</v>
      </c>
    </row>
    <row r="320" spans="1:202">
      <c r="A320" s="38" t="s">
        <v>529</v>
      </c>
      <c r="AZ320">
        <v>20378800</v>
      </c>
      <c r="BE320">
        <v>21309100</v>
      </c>
      <c r="BJ320">
        <v>21695200</v>
      </c>
      <c r="BK320"/>
      <c r="BO320">
        <v>23420400</v>
      </c>
      <c r="BT320">
        <v>26587600</v>
      </c>
      <c r="BY320">
        <v>29464700</v>
      </c>
      <c r="CD320">
        <v>32235000</v>
      </c>
      <c r="CI320">
        <v>33241400</v>
      </c>
      <c r="CN320">
        <v>35576000</v>
      </c>
      <c r="CS320">
        <v>37816500</v>
      </c>
      <c r="CX320">
        <v>39974700</v>
      </c>
      <c r="DC320">
        <v>39494500</v>
      </c>
      <c r="DH320">
        <v>38033100</v>
      </c>
      <c r="DM320">
        <v>40532900</v>
      </c>
      <c r="DR320">
        <v>40224715</v>
      </c>
      <c r="DW320">
        <v>40779297</v>
      </c>
      <c r="EB320">
        <v>42072267</v>
      </c>
      <c r="EG320">
        <v>43964127</v>
      </c>
      <c r="EL320">
        <v>45211340</v>
      </c>
      <c r="EQ320">
        <v>45455349</v>
      </c>
      <c r="EV320">
        <v>45617777</v>
      </c>
      <c r="FA320">
        <v>43602332</v>
      </c>
      <c r="FF320">
        <v>38872622</v>
      </c>
      <c r="FK320">
        <v>34940134</v>
      </c>
      <c r="FP320">
        <v>32888432</v>
      </c>
      <c r="FU320">
        <v>30624159</v>
      </c>
      <c r="FZ320">
        <v>28488282</v>
      </c>
      <c r="GE320">
        <v>26037282</v>
      </c>
      <c r="GJ320">
        <v>23796685</v>
      </c>
      <c r="GO320">
        <v>21953733</v>
      </c>
      <c r="GT320">
        <v>20145855</v>
      </c>
    </row>
    <row r="321" spans="1:202">
      <c r="A321" s="38" t="s">
        <v>530</v>
      </c>
      <c r="AZ321">
        <v>14059700</v>
      </c>
      <c r="BE321">
        <v>14909500</v>
      </c>
      <c r="BJ321">
        <v>15722000</v>
      </c>
      <c r="BK321"/>
      <c r="BO321">
        <v>16221500</v>
      </c>
      <c r="BT321">
        <v>18463200</v>
      </c>
      <c r="BY321">
        <v>21232000</v>
      </c>
      <c r="CD321">
        <v>23913200</v>
      </c>
      <c r="CI321">
        <v>26422400</v>
      </c>
      <c r="CN321">
        <v>27344800</v>
      </c>
      <c r="CS321">
        <v>29530500</v>
      </c>
      <c r="CX321">
        <v>31721400</v>
      </c>
      <c r="DC321">
        <v>33605500</v>
      </c>
      <c r="DH321">
        <v>33292700</v>
      </c>
      <c r="DM321">
        <v>32208900</v>
      </c>
      <c r="DR321">
        <v>30824762</v>
      </c>
      <c r="DW321">
        <v>34350496</v>
      </c>
      <c r="EB321">
        <v>35455146</v>
      </c>
      <c r="EG321">
        <v>36716959</v>
      </c>
      <c r="EL321">
        <v>38624280</v>
      </c>
      <c r="EQ321">
        <v>39911379</v>
      </c>
      <c r="EV321">
        <v>40231752</v>
      </c>
      <c r="FA321">
        <v>40454659</v>
      </c>
      <c r="FF321">
        <v>38765222</v>
      </c>
      <c r="FK321">
        <v>34623122</v>
      </c>
      <c r="FP321">
        <v>31124263</v>
      </c>
      <c r="FU321">
        <v>29356377</v>
      </c>
      <c r="FZ321">
        <v>27404292</v>
      </c>
      <c r="GE321">
        <v>25580688</v>
      </c>
      <c r="GJ321">
        <v>23455912</v>
      </c>
      <c r="GO321">
        <v>21529676</v>
      </c>
      <c r="GT321">
        <v>19961466</v>
      </c>
    </row>
    <row r="322" spans="1:202">
      <c r="A322" s="38" t="s">
        <v>531</v>
      </c>
      <c r="AZ322">
        <v>8593600</v>
      </c>
      <c r="BE322">
        <v>8834900</v>
      </c>
      <c r="BJ322">
        <v>9376900</v>
      </c>
      <c r="BK322"/>
      <c r="BO322">
        <v>10347200</v>
      </c>
      <c r="BT322">
        <v>11214200</v>
      </c>
      <c r="BY322">
        <v>12981300</v>
      </c>
      <c r="CD322">
        <v>15289600</v>
      </c>
      <c r="CI322">
        <v>17395300</v>
      </c>
      <c r="CN322">
        <v>19461600</v>
      </c>
      <c r="CS322">
        <v>20375100</v>
      </c>
      <c r="CX322">
        <v>22352500</v>
      </c>
      <c r="DC322">
        <v>24183600</v>
      </c>
      <c r="DH322">
        <v>25861700</v>
      </c>
      <c r="DM322">
        <v>25825300</v>
      </c>
      <c r="DR322">
        <v>22561543</v>
      </c>
      <c r="DW322">
        <v>24155146</v>
      </c>
      <c r="EB322">
        <v>27678193</v>
      </c>
      <c r="EG322">
        <v>28654982</v>
      </c>
      <c r="EL322">
        <v>29833636</v>
      </c>
      <c r="EQ322">
        <v>31678701</v>
      </c>
      <c r="EV322">
        <v>32962426</v>
      </c>
      <c r="FA322">
        <v>33355827</v>
      </c>
      <c r="FF322">
        <v>33633684</v>
      </c>
      <c r="FK322">
        <v>32340790</v>
      </c>
      <c r="FP322">
        <v>28954521</v>
      </c>
      <c r="FU322">
        <v>26028693</v>
      </c>
      <c r="FZ322">
        <v>24620333</v>
      </c>
      <c r="GE322">
        <v>23066986</v>
      </c>
      <c r="GJ322">
        <v>21638628</v>
      </c>
      <c r="GO322">
        <v>19934619</v>
      </c>
      <c r="GT322">
        <v>18407391</v>
      </c>
    </row>
    <row r="323" spans="1:202">
      <c r="A323" s="38" t="s">
        <v>532</v>
      </c>
      <c r="AZ323">
        <v>5860800</v>
      </c>
      <c r="BE323">
        <v>6304200</v>
      </c>
      <c r="BJ323">
        <v>6483000</v>
      </c>
      <c r="BK323"/>
      <c r="BO323">
        <v>7427300</v>
      </c>
      <c r="BT323">
        <v>8816900</v>
      </c>
      <c r="BY323">
        <v>9949200</v>
      </c>
      <c r="CD323">
        <v>11623200</v>
      </c>
      <c r="CI323">
        <v>13976500</v>
      </c>
      <c r="CN323">
        <v>10838700</v>
      </c>
      <c r="CS323">
        <v>12348600</v>
      </c>
      <c r="CX323">
        <v>13163900</v>
      </c>
      <c r="DC323">
        <v>14697700</v>
      </c>
      <c r="DH323">
        <v>16376800</v>
      </c>
      <c r="DM323">
        <v>17584400</v>
      </c>
      <c r="DR323">
        <v>16129406</v>
      </c>
      <c r="DW323">
        <v>15435485</v>
      </c>
      <c r="EB323">
        <v>17201545</v>
      </c>
      <c r="EG323">
        <v>19947637</v>
      </c>
      <c r="EL323">
        <v>20741830</v>
      </c>
      <c r="EQ323">
        <v>21750403</v>
      </c>
      <c r="EV323">
        <v>23412294</v>
      </c>
      <c r="FA323">
        <v>24623608</v>
      </c>
      <c r="FF323">
        <v>25061224</v>
      </c>
      <c r="FK323">
        <v>25364781</v>
      </c>
      <c r="FP323">
        <v>24500968</v>
      </c>
      <c r="FU323">
        <v>22003025</v>
      </c>
      <c r="FZ323">
        <v>19766727</v>
      </c>
      <c r="GE323">
        <v>18769172</v>
      </c>
      <c r="GJ323">
        <v>17669796</v>
      </c>
      <c r="GO323">
        <v>16690570</v>
      </c>
      <c r="GT323">
        <v>15467483</v>
      </c>
    </row>
    <row r="324" spans="1:202">
      <c r="A324" s="38" t="s">
        <v>533</v>
      </c>
      <c r="AZ324">
        <v>1443500</v>
      </c>
      <c r="BE324">
        <v>1495800</v>
      </c>
      <c r="BJ324">
        <v>1699800</v>
      </c>
      <c r="BK324"/>
      <c r="BO324">
        <v>1848200</v>
      </c>
      <c r="BT324">
        <v>2248300</v>
      </c>
      <c r="BY324">
        <v>2704500</v>
      </c>
      <c r="CD324">
        <v>3017600</v>
      </c>
      <c r="CI324">
        <v>3605900</v>
      </c>
      <c r="CN324">
        <v>4490600</v>
      </c>
      <c r="CS324">
        <v>5362000</v>
      </c>
      <c r="CX324">
        <v>6251200</v>
      </c>
      <c r="DC324">
        <v>6850600</v>
      </c>
      <c r="DH324">
        <v>7941700</v>
      </c>
      <c r="DM324">
        <v>9047300</v>
      </c>
      <c r="DR324">
        <v>9148887</v>
      </c>
      <c r="DW324">
        <v>8978099</v>
      </c>
      <c r="EB324">
        <v>9024838</v>
      </c>
      <c r="EG324">
        <v>10228877</v>
      </c>
      <c r="EL324">
        <v>12074089</v>
      </c>
      <c r="EQ324">
        <v>12645343</v>
      </c>
      <c r="EV324">
        <v>13415544</v>
      </c>
      <c r="FA324">
        <v>14754983</v>
      </c>
      <c r="FF324">
        <v>15789233</v>
      </c>
      <c r="FK324">
        <v>16233143</v>
      </c>
      <c r="FP324">
        <v>16542106</v>
      </c>
      <c r="FU324">
        <v>16095512</v>
      </c>
      <c r="FZ324">
        <v>14517287</v>
      </c>
      <c r="GE324">
        <v>13042347</v>
      </c>
      <c r="GJ324">
        <v>12454704</v>
      </c>
      <c r="GO324">
        <v>11812671</v>
      </c>
      <c r="GT324">
        <v>11266164</v>
      </c>
    </row>
    <row r="325" spans="1:202">
      <c r="A325" s="38" t="s">
        <v>534</v>
      </c>
      <c r="AZ325">
        <v>442500</v>
      </c>
      <c r="BE325">
        <v>410000</v>
      </c>
      <c r="BJ325">
        <v>413700</v>
      </c>
      <c r="BK325"/>
      <c r="BO325">
        <v>512200</v>
      </c>
      <c r="BT325">
        <v>583200</v>
      </c>
      <c r="BY325">
        <v>718500</v>
      </c>
      <c r="CD325">
        <v>908400</v>
      </c>
      <c r="CI325">
        <v>1026000</v>
      </c>
      <c r="CN325">
        <v>1279000</v>
      </c>
      <c r="CS325">
        <v>1613900</v>
      </c>
      <c r="CX325">
        <v>1983500</v>
      </c>
      <c r="DC325">
        <v>2408100</v>
      </c>
      <c r="DH325">
        <v>2766200</v>
      </c>
      <c r="DM325">
        <v>3374800</v>
      </c>
      <c r="DR325">
        <v>3624162</v>
      </c>
      <c r="DW325">
        <v>3824566</v>
      </c>
      <c r="EB325">
        <v>4000897</v>
      </c>
      <c r="EG325">
        <v>4068388</v>
      </c>
      <c r="EL325">
        <v>4714328</v>
      </c>
      <c r="EQ325">
        <v>5691830</v>
      </c>
      <c r="EV325">
        <v>6038826</v>
      </c>
      <c r="FA325">
        <v>6531169</v>
      </c>
      <c r="FF325">
        <v>7410588</v>
      </c>
      <c r="FK325">
        <v>8148347</v>
      </c>
      <c r="FP325">
        <v>8532013</v>
      </c>
      <c r="FU325">
        <v>8807120</v>
      </c>
      <c r="FZ325">
        <v>8668798</v>
      </c>
      <c r="GE325">
        <v>7892013</v>
      </c>
      <c r="GJ325">
        <v>7116140</v>
      </c>
      <c r="GO325">
        <v>6870880</v>
      </c>
      <c r="GT325">
        <v>6601825</v>
      </c>
    </row>
    <row r="326" spans="1:202">
      <c r="A326" s="38" t="s">
        <v>535</v>
      </c>
      <c r="AZ326">
        <v>107100</v>
      </c>
      <c r="BE326">
        <v>84900</v>
      </c>
      <c r="BJ326">
        <v>79800</v>
      </c>
      <c r="BK326"/>
      <c r="BO326">
        <v>82800</v>
      </c>
      <c r="BT326">
        <v>107400</v>
      </c>
      <c r="BY326">
        <v>123600</v>
      </c>
      <c r="CD326">
        <v>164500</v>
      </c>
      <c r="CI326">
        <v>211900</v>
      </c>
      <c r="CN326">
        <v>250600</v>
      </c>
      <c r="CS326">
        <v>312200</v>
      </c>
      <c r="CX326">
        <v>406000</v>
      </c>
      <c r="DC326">
        <v>518300</v>
      </c>
      <c r="DH326">
        <v>670600</v>
      </c>
      <c r="DM326">
        <v>832700</v>
      </c>
      <c r="DR326">
        <v>897191</v>
      </c>
      <c r="DW326">
        <v>1007909</v>
      </c>
      <c r="EB326">
        <v>1131296</v>
      </c>
      <c r="EG326">
        <v>1209816</v>
      </c>
      <c r="EL326">
        <v>1250657</v>
      </c>
      <c r="EQ326">
        <v>1486095</v>
      </c>
      <c r="EV326">
        <v>1842866</v>
      </c>
      <c r="FA326">
        <v>2006004</v>
      </c>
      <c r="FF326">
        <v>2232748</v>
      </c>
      <c r="FK326">
        <v>2639605</v>
      </c>
      <c r="FP326">
        <v>3022241</v>
      </c>
      <c r="FU326">
        <v>3259057</v>
      </c>
      <c r="FZ326">
        <v>3436973</v>
      </c>
      <c r="GE326">
        <v>3455989</v>
      </c>
      <c r="GJ326">
        <v>3204821</v>
      </c>
      <c r="GO326">
        <v>2932574</v>
      </c>
      <c r="GT326">
        <v>2898059</v>
      </c>
    </row>
    <row r="327" spans="1:202">
      <c r="A327" s="38" t="s">
        <v>536</v>
      </c>
      <c r="AZ327">
        <v>23200</v>
      </c>
      <c r="BE327">
        <v>14800</v>
      </c>
      <c r="BJ327">
        <v>11900</v>
      </c>
      <c r="BK327"/>
      <c r="BO327">
        <v>11300</v>
      </c>
      <c r="BT327">
        <v>11900</v>
      </c>
      <c r="BY327">
        <v>15200</v>
      </c>
      <c r="CD327">
        <v>19400</v>
      </c>
      <c r="CI327">
        <v>25900</v>
      </c>
      <c r="CN327">
        <v>34700</v>
      </c>
      <c r="CS327">
        <v>41100</v>
      </c>
      <c r="CX327">
        <v>52600</v>
      </c>
      <c r="DC327">
        <v>71900</v>
      </c>
      <c r="DH327">
        <v>99000</v>
      </c>
      <c r="DM327">
        <v>142500</v>
      </c>
      <c r="DR327">
        <v>123524</v>
      </c>
      <c r="DW327">
        <v>144954</v>
      </c>
      <c r="EB327">
        <v>191607</v>
      </c>
      <c r="EG327">
        <v>224878</v>
      </c>
      <c r="EL327">
        <v>246955</v>
      </c>
      <c r="EQ327">
        <v>258736</v>
      </c>
      <c r="EV327">
        <v>308789</v>
      </c>
      <c r="FA327">
        <v>390374</v>
      </c>
      <c r="FF327">
        <v>445456</v>
      </c>
      <c r="FK327">
        <v>515245</v>
      </c>
      <c r="FP327">
        <v>634642</v>
      </c>
      <c r="FU327">
        <v>768709</v>
      </c>
      <c r="FZ327">
        <v>873782</v>
      </c>
      <c r="GE327">
        <v>965839</v>
      </c>
      <c r="GJ327">
        <v>1015823</v>
      </c>
      <c r="GO327">
        <v>990897</v>
      </c>
      <c r="GT327">
        <v>946580</v>
      </c>
    </row>
    <row r="328" spans="1:202">
      <c r="A328" s="38" t="s">
        <v>537</v>
      </c>
      <c r="AZ328">
        <v>51761300</v>
      </c>
      <c r="BE328">
        <v>48733900</v>
      </c>
      <c r="BJ328">
        <v>44329800</v>
      </c>
      <c r="BK328"/>
      <c r="BO328">
        <v>44119000</v>
      </c>
      <c r="BT328">
        <v>47106600</v>
      </c>
      <c r="BY328">
        <v>46613600</v>
      </c>
      <c r="CD328">
        <v>47014400</v>
      </c>
      <c r="CI328">
        <v>47876300</v>
      </c>
      <c r="CN328">
        <v>47844000</v>
      </c>
      <c r="CS328">
        <v>47879000</v>
      </c>
      <c r="CX328">
        <v>47859200</v>
      </c>
      <c r="DC328">
        <v>45841100</v>
      </c>
      <c r="DH328">
        <v>43322500</v>
      </c>
      <c r="DM328">
        <v>39850800</v>
      </c>
      <c r="DR328">
        <v>37790893</v>
      </c>
      <c r="DW328">
        <v>34987382</v>
      </c>
      <c r="EB328">
        <v>32192110</v>
      </c>
      <c r="EG328">
        <v>29292478</v>
      </c>
      <c r="EL328">
        <v>26631437</v>
      </c>
      <c r="EQ328">
        <v>24345152</v>
      </c>
      <c r="EV328">
        <v>22082604</v>
      </c>
      <c r="FA328">
        <v>19857378</v>
      </c>
      <c r="FF328">
        <v>17705631</v>
      </c>
      <c r="FK328">
        <v>15661553</v>
      </c>
      <c r="FP328">
        <v>13684821</v>
      </c>
      <c r="FU328">
        <v>11918992</v>
      </c>
      <c r="FZ328">
        <v>10256907</v>
      </c>
      <c r="GE328">
        <v>8802365</v>
      </c>
      <c r="GJ328">
        <v>7500577</v>
      </c>
      <c r="GO328">
        <v>6374099</v>
      </c>
      <c r="GT328">
        <v>5408944</v>
      </c>
    </row>
    <row r="329" spans="1:202">
      <c r="A329" s="38" t="s">
        <v>538</v>
      </c>
      <c r="AZ329">
        <v>51471500</v>
      </c>
      <c r="BE329">
        <v>49819600</v>
      </c>
      <c r="BJ329">
        <v>47063200</v>
      </c>
      <c r="BK329"/>
      <c r="BO329">
        <v>42834000</v>
      </c>
      <c r="BT329">
        <v>42833600</v>
      </c>
      <c r="BY329">
        <v>45580700</v>
      </c>
      <c r="CD329">
        <v>45435600</v>
      </c>
      <c r="CI329">
        <v>45925200</v>
      </c>
      <c r="CN329">
        <v>46671300</v>
      </c>
      <c r="CS329">
        <v>46637400</v>
      </c>
      <c r="CX329">
        <v>46600500</v>
      </c>
      <c r="DC329">
        <v>46011300</v>
      </c>
      <c r="DH329">
        <v>42975000</v>
      </c>
      <c r="DM329">
        <v>38256500</v>
      </c>
      <c r="DR329">
        <v>39502599</v>
      </c>
      <c r="DW329">
        <v>37332483</v>
      </c>
      <c r="EB329">
        <v>34449776</v>
      </c>
      <c r="EG329">
        <v>31706623</v>
      </c>
      <c r="EL329">
        <v>28868955</v>
      </c>
      <c r="EQ329">
        <v>26262180</v>
      </c>
      <c r="EV329">
        <v>24022224</v>
      </c>
      <c r="FA329">
        <v>21803595</v>
      </c>
      <c r="FF329">
        <v>19619470</v>
      </c>
      <c r="FK329">
        <v>17505525</v>
      </c>
      <c r="FP329">
        <v>15504219</v>
      </c>
      <c r="FU329">
        <v>13564588</v>
      </c>
      <c r="FZ329">
        <v>11829178</v>
      </c>
      <c r="GE329">
        <v>10192756</v>
      </c>
      <c r="GJ329">
        <v>8759205</v>
      </c>
      <c r="GO329">
        <v>7474480</v>
      </c>
      <c r="GT329">
        <v>6361157</v>
      </c>
    </row>
    <row r="330" spans="1:202">
      <c r="A330" s="38" t="s">
        <v>539</v>
      </c>
      <c r="AZ330">
        <v>49056200</v>
      </c>
      <c r="BE330">
        <v>49253100</v>
      </c>
      <c r="BJ330">
        <v>47939100</v>
      </c>
      <c r="BK330"/>
      <c r="BO330">
        <v>45332300</v>
      </c>
      <c r="BT330">
        <v>41421800</v>
      </c>
      <c r="BY330">
        <v>41555400</v>
      </c>
      <c r="CD330">
        <v>44544300</v>
      </c>
      <c r="CI330">
        <v>44427600</v>
      </c>
      <c r="CN330">
        <v>44857600</v>
      </c>
      <c r="CS330">
        <v>45511300</v>
      </c>
      <c r="CX330">
        <v>45450000</v>
      </c>
      <c r="DC330">
        <v>45223200</v>
      </c>
      <c r="DH330">
        <v>44214100</v>
      </c>
      <c r="DM330">
        <v>40454600</v>
      </c>
      <c r="DR330">
        <v>41220060</v>
      </c>
      <c r="DW330">
        <v>38938681</v>
      </c>
      <c r="EB330">
        <v>36631048</v>
      </c>
      <c r="EG330">
        <v>33803088</v>
      </c>
      <c r="EL330">
        <v>31122734</v>
      </c>
      <c r="EQ330">
        <v>28353661</v>
      </c>
      <c r="EV330">
        <v>25808782</v>
      </c>
      <c r="FA330">
        <v>23621927</v>
      </c>
      <c r="FF330">
        <v>21453954</v>
      </c>
      <c r="FK330">
        <v>19318402</v>
      </c>
      <c r="FP330">
        <v>17260195</v>
      </c>
      <c r="FU330">
        <v>15308491</v>
      </c>
      <c r="FZ330">
        <v>13411564</v>
      </c>
      <c r="GE330">
        <v>11711213</v>
      </c>
      <c r="GJ330">
        <v>10104779</v>
      </c>
      <c r="GO330">
        <v>8696032</v>
      </c>
      <c r="GT330">
        <v>7431644</v>
      </c>
    </row>
    <row r="331" spans="1:202">
      <c r="A331" s="38" t="s">
        <v>540</v>
      </c>
      <c r="AZ331">
        <v>46778100</v>
      </c>
      <c r="BE331">
        <v>46831800</v>
      </c>
      <c r="BJ331">
        <v>47257400</v>
      </c>
      <c r="BK331"/>
      <c r="BO331">
        <v>46104600</v>
      </c>
      <c r="BT331">
        <v>43843200</v>
      </c>
      <c r="BY331">
        <v>40323500</v>
      </c>
      <c r="CD331">
        <v>40541800</v>
      </c>
      <c r="CI331">
        <v>43513600</v>
      </c>
      <c r="CN331">
        <v>43336700</v>
      </c>
      <c r="CS331">
        <v>43807900</v>
      </c>
      <c r="CX331">
        <v>44294800</v>
      </c>
      <c r="DC331">
        <v>43969100</v>
      </c>
      <c r="DH331">
        <v>43559200</v>
      </c>
      <c r="DM331">
        <v>41913100</v>
      </c>
      <c r="DR331">
        <v>42705217</v>
      </c>
      <c r="DW331">
        <v>40615251</v>
      </c>
      <c r="EB331">
        <v>38202219</v>
      </c>
      <c r="EG331">
        <v>35915646</v>
      </c>
      <c r="EL331">
        <v>33145493</v>
      </c>
      <c r="EQ331">
        <v>30524784</v>
      </c>
      <c r="EV331">
        <v>27823067</v>
      </c>
      <c r="FA331">
        <v>25337522</v>
      </c>
      <c r="FF331">
        <v>23202049</v>
      </c>
      <c r="FK331">
        <v>21083997</v>
      </c>
      <c r="FP331">
        <v>19009399</v>
      </c>
      <c r="FU331">
        <v>17007168</v>
      </c>
      <c r="FZ331">
        <v>15105092</v>
      </c>
      <c r="GE331">
        <v>13250942</v>
      </c>
      <c r="GJ331">
        <v>11585997</v>
      </c>
      <c r="GO331">
        <v>10010091</v>
      </c>
      <c r="GT331">
        <v>8626595</v>
      </c>
    </row>
    <row r="332" spans="1:202">
      <c r="A332" s="38" t="s">
        <v>541</v>
      </c>
      <c r="AZ332">
        <v>44576400</v>
      </c>
      <c r="BE332">
        <v>44451500</v>
      </c>
      <c r="BJ332">
        <v>44720000</v>
      </c>
      <c r="BK332"/>
      <c r="BO332">
        <v>45275000</v>
      </c>
      <c r="BT332">
        <v>44495300</v>
      </c>
      <c r="BY332">
        <v>42659600</v>
      </c>
      <c r="CD332">
        <v>39282900</v>
      </c>
      <c r="CI332">
        <v>39542700</v>
      </c>
      <c r="CN332">
        <v>42338100</v>
      </c>
      <c r="CS332">
        <v>42360300</v>
      </c>
      <c r="CX332">
        <v>42536700</v>
      </c>
      <c r="DC332">
        <v>42979600</v>
      </c>
      <c r="DH332">
        <v>42768900</v>
      </c>
      <c r="DM332">
        <v>42187500</v>
      </c>
      <c r="DR332">
        <v>44235179</v>
      </c>
      <c r="DW332">
        <v>41894241</v>
      </c>
      <c r="EB332">
        <v>39890987</v>
      </c>
      <c r="EG332">
        <v>37510631</v>
      </c>
      <c r="EL332">
        <v>35271729</v>
      </c>
      <c r="EQ332">
        <v>32561313</v>
      </c>
      <c r="EV332">
        <v>30005987</v>
      </c>
      <c r="FA332">
        <v>27368985</v>
      </c>
      <c r="FF332">
        <v>24943386</v>
      </c>
      <c r="FK332">
        <v>22859934</v>
      </c>
      <c r="FP332">
        <v>20790392</v>
      </c>
      <c r="FU332">
        <v>18761872</v>
      </c>
      <c r="FZ332">
        <v>16801392</v>
      </c>
      <c r="GE332">
        <v>14935944</v>
      </c>
      <c r="GJ332">
        <v>13114115</v>
      </c>
      <c r="GO332">
        <v>11476198</v>
      </c>
      <c r="GT332">
        <v>9923337</v>
      </c>
    </row>
    <row r="333" spans="1:202">
      <c r="A333" s="38" t="s">
        <v>542</v>
      </c>
      <c r="AZ333">
        <v>40688300</v>
      </c>
      <c r="BE333">
        <v>41941400</v>
      </c>
      <c r="BJ333">
        <v>42024600</v>
      </c>
      <c r="BK333"/>
      <c r="BO333">
        <v>42467300</v>
      </c>
      <c r="BT333">
        <v>43462000</v>
      </c>
      <c r="BY333">
        <v>43051400</v>
      </c>
      <c r="CD333">
        <v>41356500</v>
      </c>
      <c r="CI333">
        <v>38020200</v>
      </c>
      <c r="CN333">
        <v>38217200</v>
      </c>
      <c r="CS333">
        <v>41182000</v>
      </c>
      <c r="CX333">
        <v>40845900</v>
      </c>
      <c r="DC333">
        <v>41038800</v>
      </c>
      <c r="DH333">
        <v>41575100</v>
      </c>
      <c r="DM333">
        <v>41287500</v>
      </c>
      <c r="DR333">
        <v>43716971</v>
      </c>
      <c r="DW333">
        <v>43185945</v>
      </c>
      <c r="EB333">
        <v>40984657</v>
      </c>
      <c r="EG333">
        <v>39044666</v>
      </c>
      <c r="EL333">
        <v>36706428</v>
      </c>
      <c r="EQ333">
        <v>34522647</v>
      </c>
      <c r="EV333">
        <v>31887193</v>
      </c>
      <c r="FA333">
        <v>29407733</v>
      </c>
      <c r="FF333">
        <v>26844040</v>
      </c>
      <c r="FK333">
        <v>24486260</v>
      </c>
      <c r="FP333">
        <v>22462207</v>
      </c>
      <c r="FU333">
        <v>20450133</v>
      </c>
      <c r="FZ333">
        <v>18475014</v>
      </c>
      <c r="GE333">
        <v>16562546</v>
      </c>
      <c r="GJ333">
        <v>14739231</v>
      </c>
      <c r="GO333">
        <v>12955003</v>
      </c>
      <c r="GT333">
        <v>11348364</v>
      </c>
    </row>
    <row r="334" spans="1:202">
      <c r="A334" s="38" t="s">
        <v>543</v>
      </c>
      <c r="AZ334">
        <v>36389200</v>
      </c>
      <c r="BE334">
        <v>37599600</v>
      </c>
      <c r="BJ334">
        <v>38973600</v>
      </c>
      <c r="BK334"/>
      <c r="BO334">
        <v>39251800</v>
      </c>
      <c r="BT334">
        <v>40250400</v>
      </c>
      <c r="BY334">
        <v>41586800</v>
      </c>
      <c r="CD334">
        <v>41303400</v>
      </c>
      <c r="CI334">
        <v>39595400</v>
      </c>
      <c r="CN334">
        <v>36410800</v>
      </c>
      <c r="CS334">
        <v>36740400</v>
      </c>
      <c r="CX334">
        <v>39425200</v>
      </c>
      <c r="DC334">
        <v>38995000</v>
      </c>
      <c r="DH334">
        <v>39318400</v>
      </c>
      <c r="DM334">
        <v>39863200</v>
      </c>
      <c r="DR334">
        <v>43117304</v>
      </c>
      <c r="DW334">
        <v>42367182</v>
      </c>
      <c r="EB334">
        <v>41960832</v>
      </c>
      <c r="EG334">
        <v>39855180</v>
      </c>
      <c r="EL334">
        <v>37991801</v>
      </c>
      <c r="EQ334">
        <v>35715027</v>
      </c>
      <c r="EV334">
        <v>33606776</v>
      </c>
      <c r="FA334">
        <v>31064420</v>
      </c>
      <c r="FF334">
        <v>28676827</v>
      </c>
      <c r="FK334">
        <v>26202135</v>
      </c>
      <c r="FP334">
        <v>23926252</v>
      </c>
      <c r="FU334">
        <v>21975997</v>
      </c>
      <c r="FZ334">
        <v>20033851</v>
      </c>
      <c r="GE334">
        <v>18123594</v>
      </c>
      <c r="GJ334">
        <v>16269305</v>
      </c>
      <c r="GO334">
        <v>14497538</v>
      </c>
      <c r="GT334">
        <v>12759171</v>
      </c>
    </row>
    <row r="335" spans="1:202">
      <c r="A335" s="38" t="s">
        <v>544</v>
      </c>
      <c r="AZ335">
        <v>30985300</v>
      </c>
      <c r="BE335">
        <v>32937700</v>
      </c>
      <c r="BJ335">
        <v>34195500</v>
      </c>
      <c r="BK335"/>
      <c r="BO335">
        <v>35580400</v>
      </c>
      <c r="BT335">
        <v>36512900</v>
      </c>
      <c r="BY335">
        <v>37843100</v>
      </c>
      <c r="CD335">
        <v>39280000</v>
      </c>
      <c r="CI335">
        <v>38997500</v>
      </c>
      <c r="CN335">
        <v>37433800</v>
      </c>
      <c r="CS335">
        <v>34494300</v>
      </c>
      <c r="CX335">
        <v>34663900</v>
      </c>
      <c r="DC335">
        <v>37233500</v>
      </c>
      <c r="DH335">
        <v>36911800</v>
      </c>
      <c r="DM335">
        <v>37235300</v>
      </c>
      <c r="DR335">
        <v>41690486</v>
      </c>
      <c r="DW335">
        <v>41273309</v>
      </c>
      <c r="EB335">
        <v>40729641</v>
      </c>
      <c r="EG335">
        <v>40376969</v>
      </c>
      <c r="EL335">
        <v>38385081</v>
      </c>
      <c r="EQ335">
        <v>36622815</v>
      </c>
      <c r="EV335">
        <v>34434214</v>
      </c>
      <c r="FA335">
        <v>32422564</v>
      </c>
      <c r="FF335">
        <v>29997873</v>
      </c>
      <c r="FK335">
        <v>27726552</v>
      </c>
      <c r="FP335">
        <v>25364165</v>
      </c>
      <c r="FU335">
        <v>23194529</v>
      </c>
      <c r="FZ335">
        <v>21338331</v>
      </c>
      <c r="GE335">
        <v>19486046</v>
      </c>
      <c r="GJ335">
        <v>17659366</v>
      </c>
      <c r="GO335">
        <v>15880719</v>
      </c>
      <c r="GT335">
        <v>14175949</v>
      </c>
    </row>
    <row r="336" spans="1:202">
      <c r="A336" s="38" t="s">
        <v>545</v>
      </c>
      <c r="AZ336">
        <v>25865700</v>
      </c>
      <c r="BE336">
        <v>27062800</v>
      </c>
      <c r="BJ336">
        <v>28790500</v>
      </c>
      <c r="BK336"/>
      <c r="BO336">
        <v>30159500</v>
      </c>
      <c r="BT336">
        <v>32317700</v>
      </c>
      <c r="BY336">
        <v>33376300</v>
      </c>
      <c r="CD336">
        <v>34882100</v>
      </c>
      <c r="CI336">
        <v>36215900</v>
      </c>
      <c r="CN336">
        <v>36126700</v>
      </c>
      <c r="CS336">
        <v>34708000</v>
      </c>
      <c r="CX336">
        <v>31903700</v>
      </c>
      <c r="DC336">
        <v>32289000</v>
      </c>
      <c r="DH336">
        <v>34639500</v>
      </c>
      <c r="DM336">
        <v>34322500</v>
      </c>
      <c r="DR336">
        <v>38748499</v>
      </c>
      <c r="DW336">
        <v>39081463</v>
      </c>
      <c r="EB336">
        <v>38996616</v>
      </c>
      <c r="EG336">
        <v>38536822</v>
      </c>
      <c r="EL336">
        <v>38242103</v>
      </c>
      <c r="EQ336">
        <v>36406448</v>
      </c>
      <c r="EV336">
        <v>34789206</v>
      </c>
      <c r="FA336">
        <v>32728474</v>
      </c>
      <c r="FF336">
        <v>30851842</v>
      </c>
      <c r="FK336">
        <v>28587798</v>
      </c>
      <c r="FP336">
        <v>26470369</v>
      </c>
      <c r="FU336">
        <v>24259354</v>
      </c>
      <c r="FZ336">
        <v>22228695</v>
      </c>
      <c r="GE336">
        <v>20496281</v>
      </c>
      <c r="GJ336">
        <v>18761765</v>
      </c>
      <c r="GO336">
        <v>17044583</v>
      </c>
      <c r="GT336">
        <v>15364638</v>
      </c>
    </row>
    <row r="337" spans="1:202">
      <c r="A337" s="38" t="s">
        <v>546</v>
      </c>
      <c r="AZ337">
        <v>21091100</v>
      </c>
      <c r="BE337">
        <v>21291100</v>
      </c>
      <c r="BJ337">
        <v>22324200</v>
      </c>
      <c r="BK337"/>
      <c r="BO337">
        <v>23989000</v>
      </c>
      <c r="BT337">
        <v>26120600</v>
      </c>
      <c r="BY337">
        <v>28257500</v>
      </c>
      <c r="CD337">
        <v>29588900</v>
      </c>
      <c r="CI337">
        <v>30971500</v>
      </c>
      <c r="CN337">
        <v>32360500</v>
      </c>
      <c r="CS337">
        <v>32453100</v>
      </c>
      <c r="CX337">
        <v>31116700</v>
      </c>
      <c r="DC337">
        <v>28754200</v>
      </c>
      <c r="DH337">
        <v>29014500</v>
      </c>
      <c r="DM337">
        <v>31244800</v>
      </c>
      <c r="DR337">
        <v>36258392</v>
      </c>
      <c r="DW337">
        <v>35177553</v>
      </c>
      <c r="EB337">
        <v>35967400</v>
      </c>
      <c r="EG337">
        <v>36000916</v>
      </c>
      <c r="EL337">
        <v>35642829</v>
      </c>
      <c r="EQ337">
        <v>35423519</v>
      </c>
      <c r="EV337">
        <v>33794935</v>
      </c>
      <c r="FA337">
        <v>32363480</v>
      </c>
      <c r="FF337">
        <v>30476573</v>
      </c>
      <c r="FK337">
        <v>28781417</v>
      </c>
      <c r="FP337">
        <v>26728881</v>
      </c>
      <c r="FU337">
        <v>24816086</v>
      </c>
      <c r="FZ337">
        <v>22801530</v>
      </c>
      <c r="GE337">
        <v>20953798</v>
      </c>
      <c r="GJ337">
        <v>19383142</v>
      </c>
      <c r="GO337">
        <v>17802010</v>
      </c>
      <c r="GT337">
        <v>16227018</v>
      </c>
    </row>
    <row r="338" spans="1:202">
      <c r="A338" s="38" t="s">
        <v>547</v>
      </c>
      <c r="AZ338">
        <v>15397800</v>
      </c>
      <c r="BE338">
        <v>15916400</v>
      </c>
      <c r="BJ338">
        <v>16119900</v>
      </c>
      <c r="BK338"/>
      <c r="BO338">
        <v>17234600</v>
      </c>
      <c r="BT338">
        <v>19377500</v>
      </c>
      <c r="BY338">
        <v>21341700</v>
      </c>
      <c r="CD338">
        <v>23548000</v>
      </c>
      <c r="CI338">
        <v>24744200</v>
      </c>
      <c r="CN338">
        <v>26134600</v>
      </c>
      <c r="CS338">
        <v>27430200</v>
      </c>
      <c r="CX338">
        <v>27678200</v>
      </c>
      <c r="DC338">
        <v>26679600</v>
      </c>
      <c r="DH338">
        <v>24551300</v>
      </c>
      <c r="DM338">
        <v>24864500</v>
      </c>
      <c r="DR338">
        <v>33021316</v>
      </c>
      <c r="DW338">
        <v>31493498</v>
      </c>
      <c r="EB338">
        <v>31118684</v>
      </c>
      <c r="EG338">
        <v>31987287</v>
      </c>
      <c r="EL338">
        <v>32152357</v>
      </c>
      <c r="EQ338">
        <v>31911529</v>
      </c>
      <c r="EV338">
        <v>31784738</v>
      </c>
      <c r="FA338">
        <v>30400561</v>
      </c>
      <c r="FF338">
        <v>29192739</v>
      </c>
      <c r="FK338">
        <v>27518157</v>
      </c>
      <c r="FP338">
        <v>26043621</v>
      </c>
      <c r="FU338">
        <v>24257509</v>
      </c>
      <c r="FZ338">
        <v>22599340</v>
      </c>
      <c r="GE338">
        <v>20836011</v>
      </c>
      <c r="GJ338">
        <v>19223981</v>
      </c>
      <c r="GO338">
        <v>17862090</v>
      </c>
      <c r="GT338">
        <v>16480120</v>
      </c>
    </row>
    <row r="339" spans="1:202">
      <c r="A339" s="38" t="s">
        <v>548</v>
      </c>
      <c r="AZ339">
        <v>10081600</v>
      </c>
      <c r="BE339">
        <v>10286800</v>
      </c>
      <c r="BJ339">
        <v>10677700</v>
      </c>
      <c r="BK339"/>
      <c r="BO339">
        <v>11026800</v>
      </c>
      <c r="BT339">
        <v>12576000</v>
      </c>
      <c r="BY339">
        <v>14378900</v>
      </c>
      <c r="CD339">
        <v>16148500</v>
      </c>
      <c r="CI339">
        <v>17954400</v>
      </c>
      <c r="CN339">
        <v>19154000</v>
      </c>
      <c r="CS339">
        <v>20314600</v>
      </c>
      <c r="CX339">
        <v>21485900</v>
      </c>
      <c r="DC339">
        <v>21984800</v>
      </c>
      <c r="DH339">
        <v>21161000</v>
      </c>
      <c r="DM339">
        <v>19509800</v>
      </c>
      <c r="DR339">
        <v>25177978</v>
      </c>
      <c r="DW339">
        <v>26874415</v>
      </c>
      <c r="EB339">
        <v>26218784</v>
      </c>
      <c r="EG339">
        <v>26016146</v>
      </c>
      <c r="EL339">
        <v>26947500</v>
      </c>
      <c r="EQ339">
        <v>27245850</v>
      </c>
      <c r="EV339">
        <v>27141507</v>
      </c>
      <c r="FA339">
        <v>27109411</v>
      </c>
      <c r="FF339">
        <v>26023115</v>
      </c>
      <c r="FK339">
        <v>25093388</v>
      </c>
      <c r="FP339">
        <v>23680013</v>
      </c>
      <c r="FU339">
        <v>22484346</v>
      </c>
      <c r="FZ339">
        <v>21029450</v>
      </c>
      <c r="GE339">
        <v>19690404</v>
      </c>
      <c r="GJ339">
        <v>18242183</v>
      </c>
      <c r="GO339">
        <v>16924321</v>
      </c>
      <c r="GT339">
        <v>15822853</v>
      </c>
    </row>
    <row r="340" spans="1:202">
      <c r="A340" s="38" t="s">
        <v>549</v>
      </c>
      <c r="AZ340">
        <v>5760700</v>
      </c>
      <c r="BE340">
        <v>5684300</v>
      </c>
      <c r="BJ340">
        <v>5730300</v>
      </c>
      <c r="BK340"/>
      <c r="BO340">
        <v>6260900</v>
      </c>
      <c r="BT340">
        <v>6958100</v>
      </c>
      <c r="BY340">
        <v>8049700</v>
      </c>
      <c r="CD340">
        <v>9459100</v>
      </c>
      <c r="CI340">
        <v>10669100</v>
      </c>
      <c r="CN340">
        <v>12062400</v>
      </c>
      <c r="CS340">
        <v>13041400</v>
      </c>
      <c r="CX340">
        <v>14003500</v>
      </c>
      <c r="DC340">
        <v>15076800</v>
      </c>
      <c r="DH340">
        <v>15487300</v>
      </c>
      <c r="DM340">
        <v>15041300</v>
      </c>
      <c r="DR340">
        <v>17829525</v>
      </c>
      <c r="DW340">
        <v>18433959</v>
      </c>
      <c r="EB340">
        <v>20413327</v>
      </c>
      <c r="EG340">
        <v>20001842</v>
      </c>
      <c r="EL340">
        <v>19964069</v>
      </c>
      <c r="EQ340">
        <v>20901149</v>
      </c>
      <c r="EV340">
        <v>21314043</v>
      </c>
      <c r="FA340">
        <v>21334267</v>
      </c>
      <c r="FF340">
        <v>21391457</v>
      </c>
      <c r="FK340">
        <v>20642150</v>
      </c>
      <c r="FP340">
        <v>20022411</v>
      </c>
      <c r="FU340">
        <v>18911515</v>
      </c>
      <c r="FZ340">
        <v>18033377</v>
      </c>
      <c r="GE340">
        <v>16964536</v>
      </c>
      <c r="GJ340">
        <v>15994598</v>
      </c>
      <c r="GO340">
        <v>14912449</v>
      </c>
      <c r="GT340">
        <v>13938668</v>
      </c>
    </row>
    <row r="341" spans="1:202">
      <c r="A341" s="38" t="s">
        <v>550</v>
      </c>
      <c r="AZ341">
        <v>3390700</v>
      </c>
      <c r="BE341">
        <v>3464300</v>
      </c>
      <c r="BJ341">
        <v>3451700</v>
      </c>
      <c r="BK341"/>
      <c r="BO341">
        <v>3769200</v>
      </c>
      <c r="BT341">
        <v>4413200</v>
      </c>
      <c r="BY341">
        <v>5091400</v>
      </c>
      <c r="CD341">
        <v>5927300</v>
      </c>
      <c r="CI341">
        <v>7088200</v>
      </c>
      <c r="CN341">
        <v>5805200</v>
      </c>
      <c r="CS341">
        <v>6778000</v>
      </c>
      <c r="CX341">
        <v>7443300</v>
      </c>
      <c r="DC341">
        <v>8257100</v>
      </c>
      <c r="DH341">
        <v>9149000</v>
      </c>
      <c r="DM341">
        <v>9469100</v>
      </c>
      <c r="DR341">
        <v>11954073</v>
      </c>
      <c r="DW341">
        <v>11048110</v>
      </c>
      <c r="EB341">
        <v>12059870</v>
      </c>
      <c r="EG341">
        <v>13568815</v>
      </c>
      <c r="EL341">
        <v>13387693</v>
      </c>
      <c r="EQ341">
        <v>13479438</v>
      </c>
      <c r="EV341">
        <v>14337471</v>
      </c>
      <c r="FA341">
        <v>14797717</v>
      </c>
      <c r="FF341">
        <v>14914960</v>
      </c>
      <c r="FK341">
        <v>15039939</v>
      </c>
      <c r="FP341">
        <v>14611888</v>
      </c>
      <c r="FU341">
        <v>14278794</v>
      </c>
      <c r="FZ341">
        <v>13491431</v>
      </c>
      <c r="GE341">
        <v>12932518</v>
      </c>
      <c r="GJ341">
        <v>12256887</v>
      </c>
      <c r="GO341">
        <v>11659205</v>
      </c>
      <c r="GT341">
        <v>10956102</v>
      </c>
    </row>
    <row r="342" spans="1:202">
      <c r="A342" s="38" t="s">
        <v>551</v>
      </c>
      <c r="AZ342">
        <v>782100</v>
      </c>
      <c r="BE342">
        <v>770700</v>
      </c>
      <c r="BJ342">
        <v>833700</v>
      </c>
      <c r="BK342"/>
      <c r="BO342">
        <v>883700</v>
      </c>
      <c r="BT342">
        <v>1016600</v>
      </c>
      <c r="BY342">
        <v>1218300</v>
      </c>
      <c r="CD342">
        <v>1384900</v>
      </c>
      <c r="CI342">
        <v>1640400</v>
      </c>
      <c r="CN342">
        <v>2055800</v>
      </c>
      <c r="CS342">
        <v>2457300</v>
      </c>
      <c r="CX342">
        <v>2971100</v>
      </c>
      <c r="DC342">
        <v>3401400</v>
      </c>
      <c r="DH342">
        <v>3913600</v>
      </c>
      <c r="DM342">
        <v>4506900</v>
      </c>
      <c r="DR342">
        <v>5923723</v>
      </c>
      <c r="DW342">
        <v>5700625</v>
      </c>
      <c r="EB342">
        <v>5691646</v>
      </c>
      <c r="EG342">
        <v>6345275</v>
      </c>
      <c r="EL342">
        <v>7302198</v>
      </c>
      <c r="EQ342">
        <v>7289615</v>
      </c>
      <c r="EV342">
        <v>7454823</v>
      </c>
      <c r="FA342">
        <v>8115178</v>
      </c>
      <c r="FF342">
        <v>8534835</v>
      </c>
      <c r="FK342">
        <v>8705657</v>
      </c>
      <c r="FP342">
        <v>8866988</v>
      </c>
      <c r="FU342">
        <v>8694647</v>
      </c>
      <c r="FZ342">
        <v>8577764</v>
      </c>
      <c r="GE342">
        <v>8115118</v>
      </c>
      <c r="GJ342">
        <v>7833948</v>
      </c>
      <c r="GO342">
        <v>7498507</v>
      </c>
      <c r="GT342">
        <v>7217398</v>
      </c>
    </row>
    <row r="343" spans="1:202">
      <c r="A343" s="38" t="s">
        <v>552</v>
      </c>
      <c r="AZ343">
        <v>202300</v>
      </c>
      <c r="BE343">
        <v>182600</v>
      </c>
      <c r="BJ343">
        <v>179800</v>
      </c>
      <c r="BK343"/>
      <c r="BO343">
        <v>209200</v>
      </c>
      <c r="BT343">
        <v>230000</v>
      </c>
      <c r="BY343">
        <v>271500</v>
      </c>
      <c r="CD343">
        <v>333900</v>
      </c>
      <c r="CI343">
        <v>387500</v>
      </c>
      <c r="CN343">
        <v>480300</v>
      </c>
      <c r="CS343">
        <v>613200</v>
      </c>
      <c r="CX343">
        <v>765700</v>
      </c>
      <c r="DC343">
        <v>966100</v>
      </c>
      <c r="DH343">
        <v>1165600</v>
      </c>
      <c r="DM343">
        <v>1444700</v>
      </c>
      <c r="DR343">
        <v>1890349</v>
      </c>
      <c r="DW343">
        <v>1946477</v>
      </c>
      <c r="EB343">
        <v>2074597</v>
      </c>
      <c r="EG343">
        <v>2109185</v>
      </c>
      <c r="EL343">
        <v>2421028</v>
      </c>
      <c r="EQ343">
        <v>2854720</v>
      </c>
      <c r="EV343">
        <v>2907276</v>
      </c>
      <c r="FA343">
        <v>3050037</v>
      </c>
      <c r="FF343">
        <v>3428756</v>
      </c>
      <c r="FK343">
        <v>3709736</v>
      </c>
      <c r="FP343">
        <v>3864607</v>
      </c>
      <c r="FU343">
        <v>4011352</v>
      </c>
      <c r="FZ343">
        <v>3988374</v>
      </c>
      <c r="GE343">
        <v>3985023</v>
      </c>
      <c r="GJ343">
        <v>3790856</v>
      </c>
      <c r="GO343">
        <v>3702698</v>
      </c>
      <c r="GT343">
        <v>3596429</v>
      </c>
    </row>
    <row r="344" spans="1:202">
      <c r="A344" s="38" t="s">
        <v>553</v>
      </c>
      <c r="AZ344">
        <v>41500</v>
      </c>
      <c r="BE344">
        <v>31500</v>
      </c>
      <c r="BJ344">
        <v>29300</v>
      </c>
      <c r="BK344"/>
      <c r="BO344">
        <v>29900</v>
      </c>
      <c r="BT344">
        <v>35800</v>
      </c>
      <c r="BY344">
        <v>40700</v>
      </c>
      <c r="CD344">
        <v>50300</v>
      </c>
      <c r="CI344">
        <v>63800</v>
      </c>
      <c r="CN344">
        <v>77500</v>
      </c>
      <c r="CS344">
        <v>96700</v>
      </c>
      <c r="CX344">
        <v>129200</v>
      </c>
      <c r="DC344">
        <v>169200</v>
      </c>
      <c r="DH344">
        <v>227500</v>
      </c>
      <c r="DM344">
        <v>297600</v>
      </c>
      <c r="DR344">
        <v>334733</v>
      </c>
      <c r="DW344">
        <v>373725</v>
      </c>
      <c r="EB344">
        <v>425498</v>
      </c>
      <c r="EG344">
        <v>469609</v>
      </c>
      <c r="EL344">
        <v>492348</v>
      </c>
      <c r="EQ344">
        <v>580991</v>
      </c>
      <c r="EV344">
        <v>695138</v>
      </c>
      <c r="FA344">
        <v>738311</v>
      </c>
      <c r="FF344">
        <v>810099</v>
      </c>
      <c r="FK344">
        <v>942383</v>
      </c>
      <c r="FP344">
        <v>1060974</v>
      </c>
      <c r="FU344">
        <v>1147970</v>
      </c>
      <c r="FZ344">
        <v>1237123</v>
      </c>
      <c r="GE344">
        <v>1257483</v>
      </c>
      <c r="GJ344">
        <v>1280036</v>
      </c>
      <c r="GO344">
        <v>1240761</v>
      </c>
      <c r="GT344">
        <v>1238059</v>
      </c>
    </row>
    <row r="345" spans="1:202">
      <c r="A345" s="38" t="s">
        <v>554</v>
      </c>
      <c r="AZ345">
        <v>7800</v>
      </c>
      <c r="BE345">
        <v>4500</v>
      </c>
      <c r="BJ345">
        <v>3600</v>
      </c>
      <c r="BK345"/>
      <c r="BO345">
        <v>3400</v>
      </c>
      <c r="BT345">
        <v>3400</v>
      </c>
      <c r="BY345">
        <v>4300</v>
      </c>
      <c r="CD345">
        <v>5300</v>
      </c>
      <c r="CI345">
        <v>6800</v>
      </c>
      <c r="CN345">
        <v>9000</v>
      </c>
      <c r="CS345">
        <v>10900</v>
      </c>
      <c r="CX345">
        <v>14100</v>
      </c>
      <c r="DC345">
        <v>19700</v>
      </c>
      <c r="DH345">
        <v>27400</v>
      </c>
      <c r="DM345">
        <v>39600</v>
      </c>
      <c r="DR345">
        <v>34791</v>
      </c>
      <c r="DW345">
        <v>39231</v>
      </c>
      <c r="EB345">
        <v>52646</v>
      </c>
      <c r="EG345">
        <v>60460</v>
      </c>
      <c r="EL345">
        <v>69085</v>
      </c>
      <c r="EQ345">
        <v>73930</v>
      </c>
      <c r="EV345">
        <v>86734</v>
      </c>
      <c r="FA345">
        <v>102486</v>
      </c>
      <c r="FF345">
        <v>115917</v>
      </c>
      <c r="FK345">
        <v>133163</v>
      </c>
      <c r="FP345">
        <v>156850</v>
      </c>
      <c r="FU345">
        <v>184170</v>
      </c>
      <c r="FZ345">
        <v>209312</v>
      </c>
      <c r="GE345">
        <v>237473</v>
      </c>
      <c r="GJ345">
        <v>250318</v>
      </c>
      <c r="GO345">
        <v>260274</v>
      </c>
      <c r="GT345">
        <v>259387</v>
      </c>
    </row>
    <row r="346" spans="1:202">
      <c r="A346" s="38" t="s">
        <v>555</v>
      </c>
      <c r="AZ346">
        <v>434327600</v>
      </c>
      <c r="BE346">
        <v>436263600</v>
      </c>
      <c r="BJ346">
        <v>434643900</v>
      </c>
      <c r="BK346"/>
      <c r="BO346">
        <v>434530600</v>
      </c>
      <c r="BT346">
        <v>442974700</v>
      </c>
      <c r="BY346">
        <v>451244400</v>
      </c>
      <c r="CD346">
        <v>460087200</v>
      </c>
      <c r="CI346">
        <v>467640300</v>
      </c>
      <c r="CN346">
        <v>471375500</v>
      </c>
      <c r="CS346">
        <v>476516000</v>
      </c>
      <c r="CX346">
        <v>479187600</v>
      </c>
      <c r="DC346">
        <v>478889500</v>
      </c>
      <c r="DH346">
        <v>473981700</v>
      </c>
      <c r="DM346">
        <v>461789300</v>
      </c>
      <c r="DR346">
        <v>505152088</v>
      </c>
      <c r="DW346">
        <v>490763530</v>
      </c>
      <c r="EB346">
        <v>478060338</v>
      </c>
      <c r="EG346">
        <v>462601638</v>
      </c>
      <c r="EL346">
        <v>444744868</v>
      </c>
      <c r="EQ346">
        <v>425074768</v>
      </c>
      <c r="EV346">
        <v>403976718</v>
      </c>
      <c r="FA346">
        <v>381624046</v>
      </c>
      <c r="FF346">
        <v>358183523</v>
      </c>
      <c r="FK346">
        <v>333998146</v>
      </c>
      <c r="FP346">
        <v>309508252</v>
      </c>
      <c r="FU346">
        <v>285227513</v>
      </c>
      <c r="FZ346">
        <v>261447725</v>
      </c>
      <c r="GE346">
        <v>238534051</v>
      </c>
      <c r="GJ346">
        <v>216750289</v>
      </c>
      <c r="GO346">
        <v>196271058</v>
      </c>
      <c r="GT346">
        <v>177135833</v>
      </c>
    </row>
    <row r="347" spans="1:202">
      <c r="A347" s="38" t="s">
        <v>556</v>
      </c>
      <c r="AZ347">
        <v>527206300</v>
      </c>
      <c r="BE347">
        <v>539316500</v>
      </c>
      <c r="BJ347">
        <v>548519300</v>
      </c>
      <c r="BK347"/>
      <c r="BO347">
        <v>560977100</v>
      </c>
      <c r="BT347">
        <v>584004800</v>
      </c>
      <c r="BY347">
        <v>605667300</v>
      </c>
      <c r="CD347">
        <v>627361300</v>
      </c>
      <c r="CI347">
        <v>647944700</v>
      </c>
      <c r="CN347">
        <v>659899600</v>
      </c>
      <c r="CS347">
        <v>673854400</v>
      </c>
      <c r="CX347">
        <v>683108000</v>
      </c>
      <c r="DC347">
        <v>683819300</v>
      </c>
      <c r="DH347">
        <v>675139500</v>
      </c>
      <c r="DM347">
        <v>659389500</v>
      </c>
      <c r="DR347">
        <v>634869980</v>
      </c>
      <c r="DW347">
        <v>623162739</v>
      </c>
      <c r="EB347">
        <v>611399881</v>
      </c>
      <c r="EG347">
        <v>594949612</v>
      </c>
      <c r="EL347">
        <v>574112716</v>
      </c>
      <c r="EQ347">
        <v>549631276</v>
      </c>
      <c r="EV347">
        <v>522087429</v>
      </c>
      <c r="FA347">
        <v>492159811</v>
      </c>
      <c r="FF347">
        <v>460401617</v>
      </c>
      <c r="FK347">
        <v>427459975</v>
      </c>
      <c r="FP347">
        <v>394136976</v>
      </c>
      <c r="FU347">
        <v>361402109</v>
      </c>
      <c r="FZ347">
        <v>329962993</v>
      </c>
      <c r="GE347">
        <v>300411330</v>
      </c>
      <c r="GJ347">
        <v>272951490</v>
      </c>
      <c r="GO347">
        <v>247586861</v>
      </c>
      <c r="GT347">
        <v>224157160</v>
      </c>
    </row>
    <row r="348" spans="1:202">
      <c r="A348" s="38" t="s">
        <v>557</v>
      </c>
      <c r="AZ348">
        <v>961533900</v>
      </c>
      <c r="BE348">
        <v>975580100</v>
      </c>
      <c r="BJ348">
        <v>983163200</v>
      </c>
      <c r="BK348"/>
      <c r="BO348">
        <v>995507700</v>
      </c>
      <c r="BT348">
        <v>1026979500</v>
      </c>
      <c r="BY348">
        <v>1056911700</v>
      </c>
      <c r="CD348">
        <v>1087448500</v>
      </c>
      <c r="CI348">
        <v>1115585000</v>
      </c>
      <c r="CN348">
        <v>1131275100</v>
      </c>
      <c r="CS348">
        <v>1150370400</v>
      </c>
      <c r="CX348">
        <v>1162295600</v>
      </c>
      <c r="DC348">
        <v>1162708800</v>
      </c>
      <c r="DH348">
        <v>1149121200</v>
      </c>
      <c r="DM348">
        <v>1121178800</v>
      </c>
      <c r="DR348">
        <v>1140022068</v>
      </c>
      <c r="DW348">
        <v>1113926269</v>
      </c>
      <c r="EB348">
        <v>1089460219</v>
      </c>
      <c r="EG348">
        <v>1057551250</v>
      </c>
      <c r="EL348">
        <v>1018857584</v>
      </c>
      <c r="EQ348">
        <v>974706044</v>
      </c>
      <c r="EV348">
        <v>926064147</v>
      </c>
      <c r="FA348">
        <v>873783857</v>
      </c>
      <c r="FF348">
        <v>818585140</v>
      </c>
      <c r="FK348">
        <v>761458121</v>
      </c>
      <c r="FP348">
        <v>703645228</v>
      </c>
      <c r="FU348">
        <v>646629622</v>
      </c>
      <c r="FZ348">
        <v>591410718</v>
      </c>
      <c r="GE348">
        <v>538945381</v>
      </c>
      <c r="GJ348">
        <v>489701779</v>
      </c>
      <c r="GO348">
        <v>443857919</v>
      </c>
      <c r="GT348">
        <v>401292993</v>
      </c>
    </row>
    <row r="349" spans="1:202">
      <c r="A349" s="38" t="s">
        <v>3</v>
      </c>
      <c r="AZ349">
        <v>26538200</v>
      </c>
      <c r="BE349">
        <v>28965300</v>
      </c>
      <c r="BJ349">
        <v>30491300</v>
      </c>
      <c r="BK349"/>
      <c r="BO349">
        <v>37674600</v>
      </c>
      <c r="BT349">
        <v>47153500</v>
      </c>
      <c r="BY349">
        <v>49551000</v>
      </c>
      <c r="CD349">
        <v>56073400</v>
      </c>
      <c r="CI349">
        <v>58766000</v>
      </c>
      <c r="CN349">
        <v>54599400</v>
      </c>
      <c r="CS349">
        <v>50346000</v>
      </c>
      <c r="CX349">
        <v>51163400</v>
      </c>
      <c r="DC349">
        <v>50346000</v>
      </c>
      <c r="DH349">
        <v>45844000</v>
      </c>
      <c r="DM349">
        <v>40585400</v>
      </c>
      <c r="DR349">
        <v>51147401</v>
      </c>
      <c r="DW349">
        <v>53281711</v>
      </c>
      <c r="EB349">
        <v>55852457</v>
      </c>
      <c r="EG349">
        <v>57881306</v>
      </c>
      <c r="EL349">
        <v>59215121</v>
      </c>
      <c r="EQ349">
        <v>61359468</v>
      </c>
      <c r="EV349">
        <v>63361166</v>
      </c>
      <c r="FA349">
        <v>65032625</v>
      </c>
      <c r="FF349">
        <v>66134523</v>
      </c>
      <c r="FK349">
        <v>66676341</v>
      </c>
      <c r="FP349">
        <v>66308021</v>
      </c>
      <c r="FU349">
        <v>65660539</v>
      </c>
      <c r="FZ349">
        <v>64297931</v>
      </c>
      <c r="GE349">
        <v>62752123</v>
      </c>
      <c r="GJ349">
        <v>60843031</v>
      </c>
      <c r="GO349">
        <v>58552177</v>
      </c>
      <c r="GT349">
        <v>56280892</v>
      </c>
    </row>
    <row r="350" spans="1:202">
      <c r="A350" s="38" t="s">
        <v>4</v>
      </c>
      <c r="AZ350">
        <v>21518700</v>
      </c>
      <c r="BE350">
        <v>21770300</v>
      </c>
      <c r="BJ350">
        <v>23157100</v>
      </c>
      <c r="BK350"/>
      <c r="BO350">
        <v>23519800</v>
      </c>
      <c r="BT350">
        <v>28520800</v>
      </c>
      <c r="BY350">
        <v>34910100</v>
      </c>
      <c r="CD350">
        <v>33647800</v>
      </c>
      <c r="CI350">
        <v>36225200</v>
      </c>
      <c r="CN350">
        <v>39782900</v>
      </c>
      <c r="CS350">
        <v>37613800</v>
      </c>
      <c r="CX350">
        <v>34347700</v>
      </c>
      <c r="DC350">
        <v>34239200</v>
      </c>
      <c r="DH350">
        <v>34893200</v>
      </c>
      <c r="DM350">
        <v>33696600</v>
      </c>
      <c r="DR350">
        <v>27478062</v>
      </c>
      <c r="DW350">
        <v>25291840</v>
      </c>
      <c r="EB350">
        <v>23212631</v>
      </c>
      <c r="EG350">
        <v>21311938</v>
      </c>
      <c r="EL350">
        <v>19382533</v>
      </c>
      <c r="EQ350">
        <v>17591097</v>
      </c>
      <c r="EV350">
        <v>16126147</v>
      </c>
      <c r="FA350">
        <v>14698383</v>
      </c>
      <c r="FF350">
        <v>13279652</v>
      </c>
      <c r="FK350">
        <v>11884631</v>
      </c>
      <c r="FP350">
        <v>10575386</v>
      </c>
      <c r="FU350">
        <v>9306923</v>
      </c>
      <c r="FZ350">
        <v>8151857</v>
      </c>
      <c r="GE350">
        <v>7057918</v>
      </c>
      <c r="GJ350">
        <v>6078742</v>
      </c>
      <c r="GO350">
        <v>5194037</v>
      </c>
      <c r="GT350">
        <v>4401482</v>
      </c>
    </row>
    <row r="351" spans="1:202">
      <c r="A351" s="38" t="s">
        <v>5</v>
      </c>
      <c r="AZ351">
        <v>18292200</v>
      </c>
      <c r="BE351">
        <v>20977500</v>
      </c>
      <c r="BJ351">
        <v>21277500</v>
      </c>
      <c r="BK351"/>
      <c r="BO351">
        <v>22651100</v>
      </c>
      <c r="BT351">
        <v>23067800</v>
      </c>
      <c r="BY351">
        <v>28172100</v>
      </c>
      <c r="CD351">
        <v>34369600</v>
      </c>
      <c r="CI351">
        <v>33179000</v>
      </c>
      <c r="CN351">
        <v>35707300</v>
      </c>
      <c r="CS351">
        <v>39131100</v>
      </c>
      <c r="CX351">
        <v>36959900</v>
      </c>
      <c r="DC351">
        <v>33525300</v>
      </c>
      <c r="DH351">
        <v>33329200</v>
      </c>
      <c r="DM351">
        <v>33305500</v>
      </c>
      <c r="DR351">
        <v>29939813</v>
      </c>
      <c r="DW351">
        <v>27258087</v>
      </c>
      <c r="EB351">
        <v>25014759</v>
      </c>
      <c r="EG351">
        <v>22949112</v>
      </c>
      <c r="EL351">
        <v>21064034</v>
      </c>
      <c r="EQ351">
        <v>19156416</v>
      </c>
      <c r="EV351">
        <v>17385876</v>
      </c>
      <c r="FA351">
        <v>15939357</v>
      </c>
      <c r="FF351">
        <v>14530161</v>
      </c>
      <c r="FK351">
        <v>13131251</v>
      </c>
      <c r="FP351">
        <v>11762172</v>
      </c>
      <c r="FU351">
        <v>10476434</v>
      </c>
      <c r="FZ351">
        <v>9228440</v>
      </c>
      <c r="GE351">
        <v>8090640</v>
      </c>
      <c r="GJ351">
        <v>7011500</v>
      </c>
      <c r="GO351">
        <v>6044734</v>
      </c>
      <c r="GT351">
        <v>5170432</v>
      </c>
    </row>
    <row r="352" spans="1:202">
      <c r="A352" s="38" t="s">
        <v>6</v>
      </c>
      <c r="AZ352">
        <v>13891900</v>
      </c>
      <c r="BE352">
        <v>17901000</v>
      </c>
      <c r="BJ352">
        <v>20565400</v>
      </c>
      <c r="BK352"/>
      <c r="BO352">
        <v>20787100</v>
      </c>
      <c r="BT352">
        <v>22244600</v>
      </c>
      <c r="BY352">
        <v>22778000</v>
      </c>
      <c r="CD352">
        <v>27794800</v>
      </c>
      <c r="CI352">
        <v>34033000</v>
      </c>
      <c r="CN352">
        <v>32866100</v>
      </c>
      <c r="CS352">
        <v>35249500</v>
      </c>
      <c r="CX352">
        <v>38742400</v>
      </c>
      <c r="DC352">
        <v>36301900</v>
      </c>
      <c r="DH352">
        <v>32980300</v>
      </c>
      <c r="DM352">
        <v>32995200</v>
      </c>
      <c r="DR352">
        <v>32324118</v>
      </c>
      <c r="DW352">
        <v>29676414</v>
      </c>
      <c r="EB352">
        <v>26950192</v>
      </c>
      <c r="EG352">
        <v>24715627</v>
      </c>
      <c r="EL352">
        <v>22665588</v>
      </c>
      <c r="EQ352">
        <v>20798329</v>
      </c>
      <c r="EV352">
        <v>18913670</v>
      </c>
      <c r="FA352">
        <v>17165257</v>
      </c>
      <c r="FF352">
        <v>15737840</v>
      </c>
      <c r="FK352">
        <v>14348839</v>
      </c>
      <c r="FP352">
        <v>12976781</v>
      </c>
      <c r="FU352">
        <v>11633878</v>
      </c>
      <c r="FZ352">
        <v>10372003</v>
      </c>
      <c r="GE352">
        <v>9144981</v>
      </c>
      <c r="GJ352">
        <v>8024633</v>
      </c>
      <c r="GO352">
        <v>6960304</v>
      </c>
      <c r="GT352">
        <v>6006167</v>
      </c>
    </row>
    <row r="353" spans="1:202">
      <c r="A353" s="38" t="s">
        <v>7</v>
      </c>
      <c r="AZ353">
        <v>14965500</v>
      </c>
      <c r="BE353">
        <v>13583100</v>
      </c>
      <c r="BJ353">
        <v>17542200</v>
      </c>
      <c r="BK353"/>
      <c r="BO353">
        <v>20144800</v>
      </c>
      <c r="BT353">
        <v>20338200</v>
      </c>
      <c r="BY353">
        <v>21949800</v>
      </c>
      <c r="CD353">
        <v>22481700</v>
      </c>
      <c r="CI353">
        <v>27527500</v>
      </c>
      <c r="CN353">
        <v>33704100</v>
      </c>
      <c r="CS353">
        <v>32425100</v>
      </c>
      <c r="CX353">
        <v>34927900</v>
      </c>
      <c r="DC353">
        <v>38033300</v>
      </c>
      <c r="DH353">
        <v>35798900</v>
      </c>
      <c r="DM353">
        <v>32468200</v>
      </c>
      <c r="DR353">
        <v>31041535</v>
      </c>
      <c r="DW353">
        <v>31984671</v>
      </c>
      <c r="EB353">
        <v>29368517</v>
      </c>
      <c r="EG353">
        <v>26665036</v>
      </c>
      <c r="EL353">
        <v>24450484</v>
      </c>
      <c r="EQ353">
        <v>22421694</v>
      </c>
      <c r="EV353">
        <v>20577372</v>
      </c>
      <c r="FA353">
        <v>18717212</v>
      </c>
      <c r="FF353">
        <v>16993058</v>
      </c>
      <c r="FK353">
        <v>15587387</v>
      </c>
      <c r="FP353">
        <v>14219504</v>
      </c>
      <c r="FU353">
        <v>12867290</v>
      </c>
      <c r="FZ353">
        <v>11543329</v>
      </c>
      <c r="GE353">
        <v>10298416</v>
      </c>
      <c r="GJ353">
        <v>9086126</v>
      </c>
      <c r="GO353">
        <v>7977988</v>
      </c>
      <c r="GT353">
        <v>6923643</v>
      </c>
    </row>
    <row r="354" spans="1:202">
      <c r="A354" s="38" t="s">
        <v>8</v>
      </c>
      <c r="AZ354">
        <v>13265800</v>
      </c>
      <c r="BE354">
        <v>14649800</v>
      </c>
      <c r="BJ354">
        <v>13190500</v>
      </c>
      <c r="BK354"/>
      <c r="BO354">
        <v>17170800</v>
      </c>
      <c r="BT354">
        <v>19709900</v>
      </c>
      <c r="BY354">
        <v>19998500</v>
      </c>
      <c r="CD354">
        <v>21621000</v>
      </c>
      <c r="CI354">
        <v>22213200</v>
      </c>
      <c r="CN354">
        <v>27225400</v>
      </c>
      <c r="CS354">
        <v>33231300</v>
      </c>
      <c r="CX354">
        <v>32117800</v>
      </c>
      <c r="DC354">
        <v>34231200</v>
      </c>
      <c r="DH354">
        <v>37474400</v>
      </c>
      <c r="DM354">
        <v>35256600</v>
      </c>
      <c r="DR354">
        <v>30349039</v>
      </c>
      <c r="DW354">
        <v>30628444</v>
      </c>
      <c r="EB354">
        <v>31592079</v>
      </c>
      <c r="EG354">
        <v>28994643</v>
      </c>
      <c r="EL354">
        <v>26322424</v>
      </c>
      <c r="EQ354">
        <v>24134798</v>
      </c>
      <c r="EV354">
        <v>22132241</v>
      </c>
      <c r="FA354">
        <v>20315096</v>
      </c>
      <c r="FF354">
        <v>18483733</v>
      </c>
      <c r="FK354">
        <v>16787539</v>
      </c>
      <c r="FP354">
        <v>15407170</v>
      </c>
      <c r="FU354">
        <v>14063594</v>
      </c>
      <c r="FZ354">
        <v>12735224</v>
      </c>
      <c r="GE354">
        <v>11433736</v>
      </c>
      <c r="GJ354">
        <v>10208720</v>
      </c>
      <c r="GO354">
        <v>9013963</v>
      </c>
      <c r="GT354">
        <v>7920220</v>
      </c>
    </row>
    <row r="355" spans="1:202">
      <c r="A355" s="38" t="s">
        <v>9</v>
      </c>
      <c r="AZ355">
        <v>11514500</v>
      </c>
      <c r="BE355">
        <v>12871400</v>
      </c>
      <c r="BJ355">
        <v>14395400</v>
      </c>
      <c r="BK355"/>
      <c r="BO355">
        <v>12848900</v>
      </c>
      <c r="BT355">
        <v>16885800</v>
      </c>
      <c r="BY355">
        <v>19296100</v>
      </c>
      <c r="CD355">
        <v>19610000</v>
      </c>
      <c r="CI355">
        <v>21261000</v>
      </c>
      <c r="CN355">
        <v>21874800</v>
      </c>
      <c r="CS355">
        <v>26744400</v>
      </c>
      <c r="CX355">
        <v>32764300</v>
      </c>
      <c r="DC355">
        <v>31353700</v>
      </c>
      <c r="DH355">
        <v>33671200</v>
      </c>
      <c r="DM355">
        <v>36905900</v>
      </c>
      <c r="DR355">
        <v>31577021</v>
      </c>
      <c r="DW355">
        <v>29825308</v>
      </c>
      <c r="EB355">
        <v>30153618</v>
      </c>
      <c r="EG355">
        <v>31115388</v>
      </c>
      <c r="EL355">
        <v>28544907</v>
      </c>
      <c r="EQ355">
        <v>25912071</v>
      </c>
      <c r="EV355">
        <v>23757471</v>
      </c>
      <c r="FA355">
        <v>21786011</v>
      </c>
      <c r="FF355">
        <v>20000772</v>
      </c>
      <c r="FK355">
        <v>18202532</v>
      </c>
      <c r="FP355">
        <v>16538655</v>
      </c>
      <c r="FU355">
        <v>15187516</v>
      </c>
      <c r="FZ355">
        <v>13873390</v>
      </c>
      <c r="GE355">
        <v>12573538</v>
      </c>
      <c r="GJ355">
        <v>11298927</v>
      </c>
      <c r="GO355">
        <v>10097872</v>
      </c>
      <c r="GT355">
        <v>8924114</v>
      </c>
    </row>
    <row r="356" spans="1:202">
      <c r="A356" s="38" t="s">
        <v>10</v>
      </c>
      <c r="AZ356">
        <v>9594000</v>
      </c>
      <c r="BE356">
        <v>11263200</v>
      </c>
      <c r="BJ356">
        <v>12598000</v>
      </c>
      <c r="BK356"/>
      <c r="BO356">
        <v>14039200</v>
      </c>
      <c r="BT356">
        <v>12456900</v>
      </c>
      <c r="BY356">
        <v>16525500</v>
      </c>
      <c r="CD356">
        <v>18819600</v>
      </c>
      <c r="CI356">
        <v>19136300</v>
      </c>
      <c r="CN356">
        <v>20779000</v>
      </c>
      <c r="CS356">
        <v>21345300</v>
      </c>
      <c r="CX356">
        <v>26161500</v>
      </c>
      <c r="DC356">
        <v>32053500</v>
      </c>
      <c r="DH356">
        <v>30722700</v>
      </c>
      <c r="DM356">
        <v>32971200</v>
      </c>
      <c r="DR356">
        <v>30803156</v>
      </c>
      <c r="DW356">
        <v>30848905</v>
      </c>
      <c r="EB356">
        <v>29176644</v>
      </c>
      <c r="EG356">
        <v>29512208</v>
      </c>
      <c r="EL356">
        <v>30470737</v>
      </c>
      <c r="EQ356">
        <v>27940745</v>
      </c>
      <c r="EV356">
        <v>25364896</v>
      </c>
      <c r="FA356">
        <v>23258417</v>
      </c>
      <c r="FF356">
        <v>21331986</v>
      </c>
      <c r="FK356">
        <v>19589959</v>
      </c>
      <c r="FP356">
        <v>17835442</v>
      </c>
      <c r="FU356">
        <v>16213588</v>
      </c>
      <c r="FZ356">
        <v>14901299</v>
      </c>
      <c r="GE356">
        <v>13625201</v>
      </c>
      <c r="GJ356">
        <v>12362369</v>
      </c>
      <c r="GO356">
        <v>11122404</v>
      </c>
      <c r="GT356">
        <v>9952022</v>
      </c>
    </row>
    <row r="357" spans="1:202">
      <c r="A357" s="38" t="s">
        <v>11</v>
      </c>
      <c r="AZ357">
        <v>7770200</v>
      </c>
      <c r="BE357">
        <v>9146500</v>
      </c>
      <c r="BJ357">
        <v>10833600</v>
      </c>
      <c r="BK357"/>
      <c r="BO357">
        <v>12208400</v>
      </c>
      <c r="BT357">
        <v>13594800</v>
      </c>
      <c r="BY357">
        <v>12028800</v>
      </c>
      <c r="CD357">
        <v>15955700</v>
      </c>
      <c r="CI357">
        <v>18164700</v>
      </c>
      <c r="CN357">
        <v>18514600</v>
      </c>
      <c r="CS357">
        <v>20076400</v>
      </c>
      <c r="CX357">
        <v>20641000</v>
      </c>
      <c r="DC357">
        <v>25432100</v>
      </c>
      <c r="DH357">
        <v>30954900</v>
      </c>
      <c r="DM357">
        <v>29802100</v>
      </c>
      <c r="DR357">
        <v>26770718</v>
      </c>
      <c r="DW357">
        <v>29809627</v>
      </c>
      <c r="EB357">
        <v>29938754</v>
      </c>
      <c r="EG357">
        <v>28298529</v>
      </c>
      <c r="EL357">
        <v>28642220</v>
      </c>
      <c r="EQ357">
        <v>29594054</v>
      </c>
      <c r="EV357">
        <v>27122093</v>
      </c>
      <c r="FA357">
        <v>24625904</v>
      </c>
      <c r="FF357">
        <v>22587093</v>
      </c>
      <c r="FK357">
        <v>20722793</v>
      </c>
      <c r="FP357">
        <v>19039423</v>
      </c>
      <c r="FU357">
        <v>17343619</v>
      </c>
      <c r="FZ357">
        <v>15778862</v>
      </c>
      <c r="GE357">
        <v>14518006</v>
      </c>
      <c r="GJ357">
        <v>13292859</v>
      </c>
      <c r="GO357">
        <v>12079089</v>
      </c>
      <c r="GT357">
        <v>10884906</v>
      </c>
    </row>
    <row r="358" spans="1:202">
      <c r="A358" s="38" t="s">
        <v>12</v>
      </c>
      <c r="AZ358">
        <v>6502500</v>
      </c>
      <c r="BE358">
        <v>7293400</v>
      </c>
      <c r="BJ358">
        <v>8616200</v>
      </c>
      <c r="BK358"/>
      <c r="BO358">
        <v>10209900</v>
      </c>
      <c r="BT358">
        <v>11602600</v>
      </c>
      <c r="BY358">
        <v>12841300</v>
      </c>
      <c r="CD358">
        <v>11420700</v>
      </c>
      <c r="CI358">
        <v>15102700</v>
      </c>
      <c r="CN358">
        <v>17264200</v>
      </c>
      <c r="CS358">
        <v>17565700</v>
      </c>
      <c r="CX358">
        <v>19064200</v>
      </c>
      <c r="DC358">
        <v>19667100</v>
      </c>
      <c r="DH358">
        <v>24236400</v>
      </c>
      <c r="DM358">
        <v>29580000</v>
      </c>
      <c r="DR358">
        <v>25161657</v>
      </c>
      <c r="DW358">
        <v>25494312</v>
      </c>
      <c r="EB358">
        <v>28591783</v>
      </c>
      <c r="EG358">
        <v>28723503</v>
      </c>
      <c r="EL358">
        <v>27132170</v>
      </c>
      <c r="EQ358">
        <v>27485654</v>
      </c>
      <c r="EV358">
        <v>28430015</v>
      </c>
      <c r="FA358">
        <v>26035227</v>
      </c>
      <c r="FF358">
        <v>23642505</v>
      </c>
      <c r="FK358">
        <v>21689768</v>
      </c>
      <c r="FP358">
        <v>19905330</v>
      </c>
      <c r="FU358">
        <v>18298250</v>
      </c>
      <c r="FZ358">
        <v>16679535</v>
      </c>
      <c r="GE358">
        <v>15189441</v>
      </c>
      <c r="GJ358">
        <v>13997256</v>
      </c>
      <c r="GO358">
        <v>12839841</v>
      </c>
      <c r="GT358">
        <v>11691664</v>
      </c>
    </row>
    <row r="359" spans="1:202">
      <c r="A359" s="38" t="s">
        <v>13</v>
      </c>
      <c r="AZ359">
        <v>5065800</v>
      </c>
      <c r="BE359">
        <v>5849400</v>
      </c>
      <c r="BJ359">
        <v>6592700</v>
      </c>
      <c r="BK359"/>
      <c r="BO359">
        <v>7849800</v>
      </c>
      <c r="BT359">
        <v>9380800</v>
      </c>
      <c r="BY359">
        <v>10728900</v>
      </c>
      <c r="CD359">
        <v>11875300</v>
      </c>
      <c r="CI359">
        <v>10537600</v>
      </c>
      <c r="CN359">
        <v>13947400</v>
      </c>
      <c r="CS359">
        <v>15901700</v>
      </c>
      <c r="CX359">
        <v>16218600</v>
      </c>
      <c r="DC359">
        <v>17614500</v>
      </c>
      <c r="DH359">
        <v>18233300</v>
      </c>
      <c r="DM359">
        <v>22565600</v>
      </c>
      <c r="DR359">
        <v>25342006</v>
      </c>
      <c r="DW359">
        <v>23418519</v>
      </c>
      <c r="EB359">
        <v>23891478</v>
      </c>
      <c r="EG359">
        <v>26884490</v>
      </c>
      <c r="EL359">
        <v>27022967</v>
      </c>
      <c r="EQ359">
        <v>25504020</v>
      </c>
      <c r="EV359">
        <v>25870212</v>
      </c>
      <c r="FA359">
        <v>26799970</v>
      </c>
      <c r="FF359">
        <v>24510861</v>
      </c>
      <c r="FK359">
        <v>22257541</v>
      </c>
      <c r="FP359">
        <v>20420682</v>
      </c>
      <c r="FU359">
        <v>18744555</v>
      </c>
      <c r="FZ359">
        <v>17240177</v>
      </c>
      <c r="GE359">
        <v>15725231</v>
      </c>
      <c r="GJ359">
        <v>14338039</v>
      </c>
      <c r="GO359">
        <v>13240600</v>
      </c>
      <c r="GT359">
        <v>12177736</v>
      </c>
    </row>
    <row r="360" spans="1:202">
      <c r="A360" s="38" t="s">
        <v>14</v>
      </c>
      <c r="AZ360">
        <v>3531000</v>
      </c>
      <c r="BE360">
        <v>4188100</v>
      </c>
      <c r="BJ360">
        <v>4917400</v>
      </c>
      <c r="BK360"/>
      <c r="BO360">
        <v>5663900</v>
      </c>
      <c r="BT360">
        <v>6761300</v>
      </c>
      <c r="BY360">
        <v>8124600</v>
      </c>
      <c r="CD360">
        <v>9403600</v>
      </c>
      <c r="CI360">
        <v>10419000</v>
      </c>
      <c r="CN360">
        <v>9228600</v>
      </c>
      <c r="CS360">
        <v>12238000</v>
      </c>
      <c r="CX360">
        <v>13975800</v>
      </c>
      <c r="DC360">
        <v>14315100</v>
      </c>
      <c r="DH360">
        <v>15720400</v>
      </c>
      <c r="DM360">
        <v>16310800</v>
      </c>
      <c r="DR360">
        <v>19965098</v>
      </c>
      <c r="DW360">
        <v>22858928</v>
      </c>
      <c r="EB360">
        <v>21218132</v>
      </c>
      <c r="EG360">
        <v>21669557</v>
      </c>
      <c r="EL360">
        <v>24505482</v>
      </c>
      <c r="EQ360">
        <v>24652915</v>
      </c>
      <c r="EV360">
        <v>23244922</v>
      </c>
      <c r="FA360">
        <v>23625190</v>
      </c>
      <c r="FF360">
        <v>24525565</v>
      </c>
      <c r="FK360">
        <v>22378712</v>
      </c>
      <c r="FP360">
        <v>20313089</v>
      </c>
      <c r="FU360">
        <v>18632971</v>
      </c>
      <c r="FZ360">
        <v>17101130</v>
      </c>
      <c r="GE360">
        <v>15732605</v>
      </c>
      <c r="GJ360">
        <v>14357663</v>
      </c>
      <c r="GO360">
        <v>13109187</v>
      </c>
      <c r="GT360">
        <v>12140569</v>
      </c>
    </row>
    <row r="361" spans="1:202">
      <c r="A361" s="38" t="s">
        <v>15</v>
      </c>
      <c r="AZ361">
        <v>2134900</v>
      </c>
      <c r="BE361">
        <v>2609200</v>
      </c>
      <c r="BJ361">
        <v>3179600</v>
      </c>
      <c r="BK361"/>
      <c r="BO361">
        <v>3810300</v>
      </c>
      <c r="BT361">
        <v>4369500</v>
      </c>
      <c r="BY361">
        <v>5317100</v>
      </c>
      <c r="CD361">
        <v>6553700</v>
      </c>
      <c r="CI361">
        <v>7603600</v>
      </c>
      <c r="CN361">
        <v>8508700</v>
      </c>
      <c r="CS361">
        <v>7540000</v>
      </c>
      <c r="CX361">
        <v>9969800</v>
      </c>
      <c r="DC361">
        <v>11383800</v>
      </c>
      <c r="DH361">
        <v>11848000</v>
      </c>
      <c r="DM361">
        <v>13075200</v>
      </c>
      <c r="DR361">
        <v>14680378</v>
      </c>
      <c r="DW361">
        <v>17009870</v>
      </c>
      <c r="EB361">
        <v>19688247</v>
      </c>
      <c r="EG361">
        <v>18227335</v>
      </c>
      <c r="EL361">
        <v>18655050</v>
      </c>
      <c r="EQ361">
        <v>21254608</v>
      </c>
      <c r="EV361">
        <v>21422755</v>
      </c>
      <c r="FA361">
        <v>20183685</v>
      </c>
      <c r="FF361">
        <v>20575434</v>
      </c>
      <c r="FK361">
        <v>21423879</v>
      </c>
      <c r="FP361">
        <v>19475502</v>
      </c>
      <c r="FU361">
        <v>17662038</v>
      </c>
      <c r="FZ361">
        <v>16188744</v>
      </c>
      <c r="GE361">
        <v>14847139</v>
      </c>
      <c r="GJ361">
        <v>13656252</v>
      </c>
      <c r="GO361">
        <v>12462715</v>
      </c>
      <c r="GT361">
        <v>11393768</v>
      </c>
    </row>
    <row r="362" spans="1:202">
      <c r="A362" s="38" t="s">
        <v>16</v>
      </c>
      <c r="AZ362">
        <v>1573900</v>
      </c>
      <c r="BE362">
        <v>1934900</v>
      </c>
      <c r="BJ362">
        <v>2479600</v>
      </c>
      <c r="BK362"/>
      <c r="BO362">
        <v>3099500</v>
      </c>
      <c r="BT362">
        <v>3909300</v>
      </c>
      <c r="BY362">
        <v>4786200</v>
      </c>
      <c r="CD362">
        <v>5896200</v>
      </c>
      <c r="CI362">
        <v>7343300</v>
      </c>
      <c r="CN362">
        <v>5456100</v>
      </c>
      <c r="CS362">
        <v>6139700</v>
      </c>
      <c r="CX362">
        <v>5408500</v>
      </c>
      <c r="DC362">
        <v>7228800</v>
      </c>
      <c r="DH362">
        <v>8465800</v>
      </c>
      <c r="DM362">
        <v>8864600</v>
      </c>
      <c r="DR362">
        <v>11182361</v>
      </c>
      <c r="DW362">
        <v>11227351</v>
      </c>
      <c r="EB362">
        <v>13334136</v>
      </c>
      <c r="EG362">
        <v>15507914</v>
      </c>
      <c r="EL362">
        <v>14346603</v>
      </c>
      <c r="EQ362">
        <v>14753663</v>
      </c>
      <c r="EV362">
        <v>16998597</v>
      </c>
      <c r="FA362">
        <v>17206098</v>
      </c>
      <c r="FF362">
        <v>16219987</v>
      </c>
      <c r="FK362">
        <v>16615684</v>
      </c>
      <c r="FP362">
        <v>17382483</v>
      </c>
      <c r="FU362">
        <v>15725092</v>
      </c>
      <c r="FZ362">
        <v>14238736</v>
      </c>
      <c r="GE362">
        <v>13035324</v>
      </c>
      <c r="GJ362">
        <v>11940212</v>
      </c>
      <c r="GO362">
        <v>10970878</v>
      </c>
      <c r="GT362">
        <v>10000291</v>
      </c>
    </row>
    <row r="363" spans="1:202">
      <c r="A363" s="38" t="s">
        <v>17</v>
      </c>
      <c r="AZ363">
        <v>399300</v>
      </c>
      <c r="BE363">
        <v>448200</v>
      </c>
      <c r="BJ363">
        <v>623600</v>
      </c>
      <c r="BK363"/>
      <c r="BO363">
        <v>799200</v>
      </c>
      <c r="BT363">
        <v>1019300</v>
      </c>
      <c r="BY363">
        <v>1310400</v>
      </c>
      <c r="CD363">
        <v>1626600</v>
      </c>
      <c r="CI363">
        <v>1998300</v>
      </c>
      <c r="CN363">
        <v>2599500</v>
      </c>
      <c r="CS363">
        <v>3153400</v>
      </c>
      <c r="CX363">
        <v>3561300</v>
      </c>
      <c r="DC363">
        <v>3217500</v>
      </c>
      <c r="DH363">
        <v>4417000</v>
      </c>
      <c r="DM363">
        <v>5209800</v>
      </c>
      <c r="DR363">
        <v>6789158</v>
      </c>
      <c r="DW363">
        <v>7074731</v>
      </c>
      <c r="EB363">
        <v>7417167</v>
      </c>
      <c r="EG363">
        <v>8950624</v>
      </c>
      <c r="EL363">
        <v>10495134</v>
      </c>
      <c r="EQ363">
        <v>9755689</v>
      </c>
      <c r="EV363">
        <v>10131148</v>
      </c>
      <c r="FA363">
        <v>11875531</v>
      </c>
      <c r="FF363">
        <v>12131429</v>
      </c>
      <c r="FK363">
        <v>11494791</v>
      </c>
      <c r="FP363">
        <v>11876488</v>
      </c>
      <c r="FU363">
        <v>12530990</v>
      </c>
      <c r="FZ363">
        <v>11285152</v>
      </c>
      <c r="GE363">
        <v>10214613</v>
      </c>
      <c r="GJ363">
        <v>9353491</v>
      </c>
      <c r="GO363">
        <v>8564269</v>
      </c>
      <c r="GT363">
        <v>7860805</v>
      </c>
    </row>
    <row r="364" spans="1:202">
      <c r="A364" s="38" t="s">
        <v>18</v>
      </c>
      <c r="AZ364">
        <v>106800</v>
      </c>
      <c r="BE364">
        <v>121300</v>
      </c>
      <c r="BJ364">
        <v>141900</v>
      </c>
      <c r="BK364"/>
      <c r="BO364">
        <v>204200</v>
      </c>
      <c r="BT364">
        <v>272000</v>
      </c>
      <c r="BY364">
        <v>367000</v>
      </c>
      <c r="CD364">
        <v>509800</v>
      </c>
      <c r="CI364">
        <v>660000</v>
      </c>
      <c r="CN364">
        <v>834900</v>
      </c>
      <c r="CS364">
        <v>1101100</v>
      </c>
      <c r="CX364">
        <v>1336300</v>
      </c>
      <c r="DC364">
        <v>1549800</v>
      </c>
      <c r="DH364">
        <v>1484900</v>
      </c>
      <c r="DM364">
        <v>2075400</v>
      </c>
      <c r="DR364">
        <v>3073987</v>
      </c>
      <c r="DW364">
        <v>3255538</v>
      </c>
      <c r="EB364">
        <v>3567022</v>
      </c>
      <c r="EG364">
        <v>3850685</v>
      </c>
      <c r="EL364">
        <v>4745410</v>
      </c>
      <c r="EQ364">
        <v>5643242</v>
      </c>
      <c r="EV364">
        <v>5322661</v>
      </c>
      <c r="FA364">
        <v>5626325</v>
      </c>
      <c r="FF364">
        <v>6752283</v>
      </c>
      <c r="FK364">
        <v>7019283</v>
      </c>
      <c r="FP364">
        <v>6744576</v>
      </c>
      <c r="FU364">
        <v>7073051</v>
      </c>
      <c r="FZ364">
        <v>7559347</v>
      </c>
      <c r="GE364">
        <v>6808102</v>
      </c>
      <c r="GJ364">
        <v>6190573</v>
      </c>
      <c r="GO364">
        <v>5698365</v>
      </c>
      <c r="GT364">
        <v>5241786</v>
      </c>
    </row>
    <row r="365" spans="1:202">
      <c r="A365" s="38" t="s">
        <v>19</v>
      </c>
      <c r="AZ365">
        <v>18300</v>
      </c>
      <c r="BE365">
        <v>20900</v>
      </c>
      <c r="BJ365">
        <v>24300</v>
      </c>
      <c r="BK365"/>
      <c r="BO365">
        <v>28500</v>
      </c>
      <c r="BT365">
        <v>43400</v>
      </c>
      <c r="BY365">
        <v>61300</v>
      </c>
      <c r="CD365">
        <v>92600</v>
      </c>
      <c r="CI365">
        <v>135200</v>
      </c>
      <c r="CN365">
        <v>180500</v>
      </c>
      <c r="CS365">
        <v>229200</v>
      </c>
      <c r="CX365">
        <v>298200</v>
      </c>
      <c r="DC365">
        <v>375000</v>
      </c>
      <c r="DH365">
        <v>464900</v>
      </c>
      <c r="DM365">
        <v>462300</v>
      </c>
      <c r="DR365">
        <v>824033</v>
      </c>
      <c r="DW365">
        <v>962530</v>
      </c>
      <c r="EB365">
        <v>1082057</v>
      </c>
      <c r="EG365">
        <v>1225737</v>
      </c>
      <c r="EL365">
        <v>1365613</v>
      </c>
      <c r="EQ365">
        <v>1725169</v>
      </c>
      <c r="EV365">
        <v>2097971</v>
      </c>
      <c r="FA365">
        <v>2056931</v>
      </c>
      <c r="FF365">
        <v>2236232</v>
      </c>
      <c r="FK365">
        <v>2752287</v>
      </c>
      <c r="FP365">
        <v>2945434</v>
      </c>
      <c r="FU365">
        <v>2921392</v>
      </c>
      <c r="FZ365">
        <v>3126319</v>
      </c>
      <c r="GE365">
        <v>3413042</v>
      </c>
      <c r="GJ365">
        <v>3108824</v>
      </c>
      <c r="GO365">
        <v>2869439</v>
      </c>
      <c r="GT365">
        <v>2690305</v>
      </c>
    </row>
    <row r="366" spans="1:202">
      <c r="A366" s="38" t="s">
        <v>20</v>
      </c>
      <c r="AZ366">
        <v>2300</v>
      </c>
      <c r="BE366">
        <v>2400</v>
      </c>
      <c r="BJ366">
        <v>2700</v>
      </c>
      <c r="BK366"/>
      <c r="BO366">
        <v>3100</v>
      </c>
      <c r="BT366">
        <v>3700</v>
      </c>
      <c r="BY366">
        <v>5900</v>
      </c>
      <c r="CD366">
        <v>9400</v>
      </c>
      <c r="CI366">
        <v>15200</v>
      </c>
      <c r="CN366">
        <v>22300</v>
      </c>
      <c r="CS366">
        <v>30300</v>
      </c>
      <c r="CX366">
        <v>37100</v>
      </c>
      <c r="DC366">
        <v>47400</v>
      </c>
      <c r="DH366">
        <v>64700</v>
      </c>
      <c r="DM366">
        <v>79600</v>
      </c>
      <c r="DR366">
        <v>116547</v>
      </c>
      <c r="DW366">
        <v>142888</v>
      </c>
      <c r="EB366">
        <v>201837</v>
      </c>
      <c r="EG366">
        <v>248353</v>
      </c>
      <c r="EL366">
        <v>295736</v>
      </c>
      <c r="EQ366">
        <v>341140</v>
      </c>
      <c r="EV366">
        <v>433866</v>
      </c>
      <c r="FA366">
        <v>543742</v>
      </c>
      <c r="FF366">
        <v>581556</v>
      </c>
      <c r="FK366">
        <v>651605</v>
      </c>
      <c r="FP366">
        <v>796182</v>
      </c>
      <c r="FU366">
        <v>883854</v>
      </c>
      <c r="FZ366">
        <v>923176</v>
      </c>
      <c r="GE366">
        <v>1011791</v>
      </c>
      <c r="GJ366">
        <v>1138449</v>
      </c>
      <c r="GO366">
        <v>1097994</v>
      </c>
      <c r="GT366">
        <v>1051997</v>
      </c>
    </row>
    <row r="367" spans="1:202">
      <c r="A367" s="38" t="s">
        <v>21</v>
      </c>
      <c r="AZ367">
        <v>36690500</v>
      </c>
      <c r="BE367">
        <v>39305700</v>
      </c>
      <c r="BJ367">
        <v>39872800</v>
      </c>
      <c r="BK367"/>
      <c r="BO367">
        <v>45911100</v>
      </c>
      <c r="BT367">
        <v>53925200</v>
      </c>
      <c r="BY367">
        <v>55681000</v>
      </c>
      <c r="CD367">
        <v>60654800</v>
      </c>
      <c r="CI367">
        <v>62492300</v>
      </c>
      <c r="CN367">
        <v>59706300</v>
      </c>
      <c r="CS367">
        <v>57075000</v>
      </c>
      <c r="CX367">
        <v>58307600</v>
      </c>
      <c r="DC367">
        <v>58377600</v>
      </c>
      <c r="DH367">
        <v>53916400</v>
      </c>
      <c r="DM367">
        <v>46923100</v>
      </c>
      <c r="DR367">
        <v>58305952</v>
      </c>
      <c r="DW367">
        <v>60801479</v>
      </c>
      <c r="EB367">
        <v>63572339</v>
      </c>
      <c r="EG367">
        <v>65748330</v>
      </c>
      <c r="EL367">
        <v>67240535</v>
      </c>
      <c r="EQ367">
        <v>69564968</v>
      </c>
      <c r="EV367">
        <v>71875292</v>
      </c>
      <c r="FA367">
        <v>73979243</v>
      </c>
      <c r="FF367">
        <v>75480001</v>
      </c>
      <c r="FK367">
        <v>76373000</v>
      </c>
      <c r="FP367">
        <v>76274013</v>
      </c>
      <c r="FU367">
        <v>75853902</v>
      </c>
      <c r="FZ367">
        <v>74592443</v>
      </c>
      <c r="GE367">
        <v>73086278</v>
      </c>
      <c r="GJ367">
        <v>71138718</v>
      </c>
      <c r="GO367">
        <v>68750155</v>
      </c>
      <c r="GT367">
        <v>66298849</v>
      </c>
    </row>
    <row r="368" spans="1:202">
      <c r="A368" s="38" t="s">
        <v>22</v>
      </c>
      <c r="AZ368">
        <v>27071800</v>
      </c>
      <c r="BE368">
        <v>27588700</v>
      </c>
      <c r="BJ368">
        <v>28608400</v>
      </c>
      <c r="BK368"/>
      <c r="BO368">
        <v>27940300</v>
      </c>
      <c r="BT368">
        <v>31398500</v>
      </c>
      <c r="BY368">
        <v>35812500</v>
      </c>
      <c r="CD368">
        <v>33241800</v>
      </c>
      <c r="CI368">
        <v>34686200</v>
      </c>
      <c r="CN368">
        <v>37788400</v>
      </c>
      <c r="CS368">
        <v>37456100</v>
      </c>
      <c r="CX368">
        <v>36441500</v>
      </c>
      <c r="DC368">
        <v>36955600</v>
      </c>
      <c r="DH368">
        <v>38779900</v>
      </c>
      <c r="DM368">
        <v>36898900</v>
      </c>
      <c r="DR368">
        <v>28054357</v>
      </c>
      <c r="DW368">
        <v>25260319</v>
      </c>
      <c r="EB368">
        <v>22569211</v>
      </c>
      <c r="EG368">
        <v>20082496</v>
      </c>
      <c r="EL368">
        <v>17711994</v>
      </c>
      <c r="EQ368">
        <v>15530938</v>
      </c>
      <c r="EV368">
        <v>13791066</v>
      </c>
      <c r="FA368">
        <v>12203529</v>
      </c>
      <c r="FF368">
        <v>10749619</v>
      </c>
      <c r="FK368">
        <v>9412349</v>
      </c>
      <c r="FP368">
        <v>8215920</v>
      </c>
      <c r="FU368">
        <v>7111274</v>
      </c>
      <c r="FZ368">
        <v>6134278</v>
      </c>
      <c r="GE368">
        <v>5227914</v>
      </c>
      <c r="GJ368">
        <v>4438956</v>
      </c>
      <c r="GO368">
        <v>3738961</v>
      </c>
      <c r="GT368">
        <v>3128920</v>
      </c>
    </row>
    <row r="369" spans="1:202">
      <c r="A369" s="38" t="s">
        <v>23</v>
      </c>
      <c r="AZ369">
        <v>22705000</v>
      </c>
      <c r="BE369">
        <v>26299100</v>
      </c>
      <c r="BJ369">
        <v>26909600</v>
      </c>
      <c r="BK369"/>
      <c r="BO369">
        <v>27867400</v>
      </c>
      <c r="BT369">
        <v>27259000</v>
      </c>
      <c r="BY369">
        <v>30795800</v>
      </c>
      <c r="CD369">
        <v>35086800</v>
      </c>
      <c r="CI369">
        <v>32546500</v>
      </c>
      <c r="CN369">
        <v>33966700</v>
      </c>
      <c r="CS369">
        <v>36849700</v>
      </c>
      <c r="CX369">
        <v>36472000</v>
      </c>
      <c r="DC369">
        <v>35044500</v>
      </c>
      <c r="DH369">
        <v>35477600</v>
      </c>
      <c r="DM369">
        <v>35868400</v>
      </c>
      <c r="DR369">
        <v>31338218</v>
      </c>
      <c r="DW369">
        <v>27734928</v>
      </c>
      <c r="EB369">
        <v>24901653</v>
      </c>
      <c r="EG369">
        <v>22248113</v>
      </c>
      <c r="EL369">
        <v>19800394</v>
      </c>
      <c r="EQ369">
        <v>17466155</v>
      </c>
      <c r="EV369">
        <v>15318138</v>
      </c>
      <c r="FA369">
        <v>13607222</v>
      </c>
      <c r="FF369">
        <v>12045027</v>
      </c>
      <c r="FK369">
        <v>10614923</v>
      </c>
      <c r="FP369">
        <v>9303121</v>
      </c>
      <c r="FU369">
        <v>8128422</v>
      </c>
      <c r="FZ369">
        <v>7042067</v>
      </c>
      <c r="GE369">
        <v>6079866</v>
      </c>
      <c r="GJ369">
        <v>5186199</v>
      </c>
      <c r="GO369">
        <v>4407769</v>
      </c>
      <c r="GT369">
        <v>3716279</v>
      </c>
    </row>
    <row r="370" spans="1:202">
      <c r="A370" s="38" t="s">
        <v>24</v>
      </c>
      <c r="AZ370">
        <v>19083100</v>
      </c>
      <c r="BE370">
        <v>22076900</v>
      </c>
      <c r="BJ370">
        <v>25612700</v>
      </c>
      <c r="BK370"/>
      <c r="BO370">
        <v>26192800</v>
      </c>
      <c r="BT370">
        <v>27256400</v>
      </c>
      <c r="BY370">
        <v>26806600</v>
      </c>
      <c r="CD370">
        <v>30299200</v>
      </c>
      <c r="CI370">
        <v>34573000</v>
      </c>
      <c r="CN370">
        <v>32040800</v>
      </c>
      <c r="CS370">
        <v>33324500</v>
      </c>
      <c r="CX370">
        <v>36215100</v>
      </c>
      <c r="DC370">
        <v>35701800</v>
      </c>
      <c r="DH370">
        <v>34304000</v>
      </c>
      <c r="DM370">
        <v>34746300</v>
      </c>
      <c r="DR370">
        <v>35140395</v>
      </c>
      <c r="DW370">
        <v>30949705</v>
      </c>
      <c r="EB370">
        <v>27325593</v>
      </c>
      <c r="EG370">
        <v>24526718</v>
      </c>
      <c r="EL370">
        <v>21914560</v>
      </c>
      <c r="EQ370">
        <v>19505614</v>
      </c>
      <c r="EV370">
        <v>17208677</v>
      </c>
      <c r="FA370">
        <v>15094370</v>
      </c>
      <c r="FF370">
        <v>13411595</v>
      </c>
      <c r="FK370">
        <v>11875997</v>
      </c>
      <c r="FP370">
        <v>10475083</v>
      </c>
      <c r="FU370">
        <v>9189215</v>
      </c>
      <c r="FZ370">
        <v>8036723</v>
      </c>
      <c r="GE370">
        <v>6968660</v>
      </c>
      <c r="GJ370">
        <v>6021663</v>
      </c>
      <c r="GO370">
        <v>5141103</v>
      </c>
      <c r="GT370">
        <v>4373447</v>
      </c>
    </row>
    <row r="371" spans="1:202">
      <c r="A371" s="38" t="s">
        <v>25</v>
      </c>
      <c r="AZ371">
        <v>19326600</v>
      </c>
      <c r="BE371">
        <v>18472200</v>
      </c>
      <c r="BJ371">
        <v>21393300</v>
      </c>
      <c r="BK371"/>
      <c r="BO371">
        <v>24897200</v>
      </c>
      <c r="BT371">
        <v>25586500</v>
      </c>
      <c r="BY371">
        <v>26756500</v>
      </c>
      <c r="CD371">
        <v>26331100</v>
      </c>
      <c r="CI371">
        <v>29833300</v>
      </c>
      <c r="CN371">
        <v>34002800</v>
      </c>
      <c r="CS371">
        <v>31407000</v>
      </c>
      <c r="CX371">
        <v>32672100</v>
      </c>
      <c r="DC371">
        <v>35467200</v>
      </c>
      <c r="DH371">
        <v>35085600</v>
      </c>
      <c r="DM371">
        <v>33529300</v>
      </c>
      <c r="DR371">
        <v>34554574</v>
      </c>
      <c r="DW371">
        <v>34597315</v>
      </c>
      <c r="EB371">
        <v>30492641</v>
      </c>
      <c r="EG371">
        <v>26928524</v>
      </c>
      <c r="EL371">
        <v>24177237</v>
      </c>
      <c r="EQ371">
        <v>21609569</v>
      </c>
      <c r="EV371">
        <v>19242702</v>
      </c>
      <c r="FA371">
        <v>16983904</v>
      </c>
      <c r="FF371">
        <v>14904015</v>
      </c>
      <c r="FK371">
        <v>13249547</v>
      </c>
      <c r="FP371">
        <v>11739427</v>
      </c>
      <c r="FU371">
        <v>10361178</v>
      </c>
      <c r="FZ371">
        <v>9095206</v>
      </c>
      <c r="GE371">
        <v>7959463</v>
      </c>
      <c r="GJ371">
        <v>6905911</v>
      </c>
      <c r="GO371">
        <v>5970967</v>
      </c>
      <c r="GT371">
        <v>5100681</v>
      </c>
    </row>
    <row r="372" spans="1:202">
      <c r="A372" s="38" t="s">
        <v>26</v>
      </c>
      <c r="AZ372">
        <v>16971200</v>
      </c>
      <c r="BE372">
        <v>18605600</v>
      </c>
      <c r="BJ372">
        <v>17742100</v>
      </c>
      <c r="BK372"/>
      <c r="BO372">
        <v>20662800</v>
      </c>
      <c r="BT372">
        <v>24269200</v>
      </c>
      <c r="BY372">
        <v>24984300</v>
      </c>
      <c r="CD372">
        <v>26164900</v>
      </c>
      <c r="CI372">
        <v>25812400</v>
      </c>
      <c r="CN372">
        <v>29252100</v>
      </c>
      <c r="CS372">
        <v>33288400</v>
      </c>
      <c r="CX372">
        <v>30759200</v>
      </c>
      <c r="DC372">
        <v>31838300</v>
      </c>
      <c r="DH372">
        <v>34782100</v>
      </c>
      <c r="DM372">
        <v>34247600</v>
      </c>
      <c r="DR372">
        <v>34002241</v>
      </c>
      <c r="DW372">
        <v>33873224</v>
      </c>
      <c r="EB372">
        <v>33977303</v>
      </c>
      <c r="EG372">
        <v>29942530</v>
      </c>
      <c r="EL372">
        <v>26453134</v>
      </c>
      <c r="EQ372">
        <v>23761707</v>
      </c>
      <c r="EV372">
        <v>21248016</v>
      </c>
      <c r="FA372">
        <v>18930714</v>
      </c>
      <c r="FF372">
        <v>16716616</v>
      </c>
      <c r="FK372">
        <v>14677210</v>
      </c>
      <c r="FP372">
        <v>13056688</v>
      </c>
      <c r="FU372">
        <v>11576913</v>
      </c>
      <c r="FZ372">
        <v>10225550</v>
      </c>
      <c r="GE372">
        <v>8982976</v>
      </c>
      <c r="GJ372">
        <v>7867225</v>
      </c>
      <c r="GO372">
        <v>6830999</v>
      </c>
      <c r="GT372">
        <v>5910394</v>
      </c>
    </row>
    <row r="373" spans="1:202">
      <c r="A373" s="38" t="s">
        <v>27</v>
      </c>
      <c r="AZ373">
        <v>13986800</v>
      </c>
      <c r="BE373">
        <v>16041700</v>
      </c>
      <c r="BJ373">
        <v>17739700</v>
      </c>
      <c r="BK373"/>
      <c r="BO373">
        <v>16866500</v>
      </c>
      <c r="BT373">
        <v>19908900</v>
      </c>
      <c r="BY373">
        <v>23436700</v>
      </c>
      <c r="CD373">
        <v>24187300</v>
      </c>
      <c r="CI373">
        <v>25417800</v>
      </c>
      <c r="CN373">
        <v>25117200</v>
      </c>
      <c r="CS373">
        <v>28433300</v>
      </c>
      <c r="CX373">
        <v>32472700</v>
      </c>
      <c r="DC373">
        <v>29661400</v>
      </c>
      <c r="DH373">
        <v>31028500</v>
      </c>
      <c r="DM373">
        <v>33736500</v>
      </c>
      <c r="DR373">
        <v>36922474</v>
      </c>
      <c r="DW373">
        <v>33095400</v>
      </c>
      <c r="EB373">
        <v>33060747</v>
      </c>
      <c r="EG373">
        <v>33181950</v>
      </c>
      <c r="EL373">
        <v>29244112</v>
      </c>
      <c r="EQ373">
        <v>25852360</v>
      </c>
      <c r="EV373">
        <v>23237585</v>
      </c>
      <c r="FA373">
        <v>20792798</v>
      </c>
      <c r="FF373">
        <v>18537723</v>
      </c>
      <c r="FK373">
        <v>16379824</v>
      </c>
      <c r="FP373">
        <v>14391480</v>
      </c>
      <c r="FU373">
        <v>12813547</v>
      </c>
      <c r="FZ373">
        <v>11371654</v>
      </c>
      <c r="GE373">
        <v>10053781</v>
      </c>
      <c r="GJ373">
        <v>8840613</v>
      </c>
      <c r="GO373">
        <v>7750077</v>
      </c>
      <c r="GT373">
        <v>6735679</v>
      </c>
    </row>
    <row r="374" spans="1:202">
      <c r="A374" s="38" t="s">
        <v>28</v>
      </c>
      <c r="AZ374">
        <v>11234700</v>
      </c>
      <c r="BE374">
        <v>13186800</v>
      </c>
      <c r="BJ374">
        <v>15080900</v>
      </c>
      <c r="BK374"/>
      <c r="BO374">
        <v>16613400</v>
      </c>
      <c r="BT374">
        <v>15943900</v>
      </c>
      <c r="BY374">
        <v>18949200</v>
      </c>
      <c r="CD374">
        <v>22342400</v>
      </c>
      <c r="CI374">
        <v>23135900</v>
      </c>
      <c r="CN374">
        <v>24417300</v>
      </c>
      <c r="CS374">
        <v>24114700</v>
      </c>
      <c r="CX374">
        <v>27388500</v>
      </c>
      <c r="DC374">
        <v>31227300</v>
      </c>
      <c r="DH374">
        <v>28704800</v>
      </c>
      <c r="DM374">
        <v>29764700</v>
      </c>
      <c r="DR374">
        <v>37369342</v>
      </c>
      <c r="DW374">
        <v>35583827</v>
      </c>
      <c r="EB374">
        <v>31978414</v>
      </c>
      <c r="EG374">
        <v>31979679</v>
      </c>
      <c r="EL374">
        <v>32129327</v>
      </c>
      <c r="EQ374">
        <v>28325118</v>
      </c>
      <c r="EV374">
        <v>25060674</v>
      </c>
      <c r="FA374">
        <v>22546360</v>
      </c>
      <c r="FF374">
        <v>20190921</v>
      </c>
      <c r="FK374">
        <v>18016988</v>
      </c>
      <c r="FP374">
        <v>15932138</v>
      </c>
      <c r="FU374">
        <v>14010440</v>
      </c>
      <c r="FZ374">
        <v>12487926</v>
      </c>
      <c r="GE374">
        <v>11095757</v>
      </c>
      <c r="GJ374">
        <v>9821979</v>
      </c>
      <c r="GO374">
        <v>8647848</v>
      </c>
      <c r="GT374">
        <v>7590780</v>
      </c>
    </row>
    <row r="375" spans="1:202">
      <c r="A375" s="38" t="s">
        <v>29</v>
      </c>
      <c r="AZ375">
        <v>8833100</v>
      </c>
      <c r="BE375">
        <v>10176000</v>
      </c>
      <c r="BJ375">
        <v>11960300</v>
      </c>
      <c r="BK375"/>
      <c r="BO375">
        <v>13765500</v>
      </c>
      <c r="BT375">
        <v>15381400</v>
      </c>
      <c r="BY375">
        <v>14786600</v>
      </c>
      <c r="CD375">
        <v>17680400</v>
      </c>
      <c r="CI375">
        <v>20843800</v>
      </c>
      <c r="CN375">
        <v>21771100</v>
      </c>
      <c r="CS375">
        <v>22944700</v>
      </c>
      <c r="CX375">
        <v>22753500</v>
      </c>
      <c r="DC375">
        <v>26179800</v>
      </c>
      <c r="DH375">
        <v>29741500</v>
      </c>
      <c r="DM375">
        <v>27122300</v>
      </c>
      <c r="DR375">
        <v>32563287</v>
      </c>
      <c r="DW375">
        <v>35436020</v>
      </c>
      <c r="EB375">
        <v>33906846</v>
      </c>
      <c r="EG375">
        <v>30456874</v>
      </c>
      <c r="EL375">
        <v>30509193</v>
      </c>
      <c r="EQ375">
        <v>30699751</v>
      </c>
      <c r="EV375">
        <v>27080091</v>
      </c>
      <c r="FA375">
        <v>23989468</v>
      </c>
      <c r="FF375">
        <v>21612960</v>
      </c>
      <c r="FK375">
        <v>19380827</v>
      </c>
      <c r="FP375">
        <v>17316708</v>
      </c>
      <c r="FU375">
        <v>15330731</v>
      </c>
      <c r="FZ375">
        <v>13498199</v>
      </c>
      <c r="GE375">
        <v>12050119</v>
      </c>
      <c r="GJ375">
        <v>10724074</v>
      </c>
      <c r="GO375">
        <v>9509118</v>
      </c>
      <c r="GT375">
        <v>8386881</v>
      </c>
    </row>
    <row r="376" spans="1:202">
      <c r="A376" s="38" t="s">
        <v>30</v>
      </c>
      <c r="AZ376">
        <v>7052900</v>
      </c>
      <c r="BE376">
        <v>7733200</v>
      </c>
      <c r="BJ376">
        <v>8867800</v>
      </c>
      <c r="BK376"/>
      <c r="BO376">
        <v>10436600</v>
      </c>
      <c r="BT376">
        <v>12194800</v>
      </c>
      <c r="BY376">
        <v>13746400</v>
      </c>
      <c r="CD376">
        <v>13321200</v>
      </c>
      <c r="CI376">
        <v>15946900</v>
      </c>
      <c r="CN376">
        <v>18920600</v>
      </c>
      <c r="CS376">
        <v>19793300</v>
      </c>
      <c r="CX376">
        <v>20969300</v>
      </c>
      <c r="DC376">
        <v>21054700</v>
      </c>
      <c r="DH376">
        <v>24146500</v>
      </c>
      <c r="DM376">
        <v>27445200</v>
      </c>
      <c r="DR376">
        <v>28982028</v>
      </c>
      <c r="DW376">
        <v>30017527</v>
      </c>
      <c r="EB376">
        <v>33043555</v>
      </c>
      <c r="EG376">
        <v>31655610</v>
      </c>
      <c r="EL376">
        <v>28431475</v>
      </c>
      <c r="EQ376">
        <v>28549975</v>
      </c>
      <c r="EV376">
        <v>28795247</v>
      </c>
      <c r="FA376">
        <v>25423967</v>
      </c>
      <c r="FF376">
        <v>22564128</v>
      </c>
      <c r="FK376">
        <v>20371523</v>
      </c>
      <c r="FP376">
        <v>18303010</v>
      </c>
      <c r="FU376">
        <v>16385162</v>
      </c>
      <c r="FZ376">
        <v>14529714</v>
      </c>
      <c r="GE376">
        <v>12816033</v>
      </c>
      <c r="GJ376">
        <v>11465830</v>
      </c>
      <c r="GO376">
        <v>10226804</v>
      </c>
      <c r="GT376">
        <v>9089109</v>
      </c>
    </row>
    <row r="377" spans="1:202">
      <c r="A377" s="38" t="s">
        <v>31</v>
      </c>
      <c r="AZ377">
        <v>5145000</v>
      </c>
      <c r="BE377">
        <v>5796100</v>
      </c>
      <c r="BJ377">
        <v>6341000</v>
      </c>
      <c r="BK377"/>
      <c r="BO377">
        <v>7311000</v>
      </c>
      <c r="BT377">
        <v>8761600</v>
      </c>
      <c r="BY377">
        <v>10273800</v>
      </c>
      <c r="CD377">
        <v>11767000</v>
      </c>
      <c r="CI377">
        <v>11435300</v>
      </c>
      <c r="CN377">
        <v>13807000</v>
      </c>
      <c r="CS377">
        <v>16277700</v>
      </c>
      <c r="CX377">
        <v>17214600</v>
      </c>
      <c r="DC377">
        <v>18433800</v>
      </c>
      <c r="DH377">
        <v>18606900</v>
      </c>
      <c r="DM377">
        <v>21385400</v>
      </c>
      <c r="DR377">
        <v>26420894</v>
      </c>
      <c r="DW377">
        <v>25685756</v>
      </c>
      <c r="EB377">
        <v>26970909</v>
      </c>
      <c r="EG377">
        <v>29880067</v>
      </c>
      <c r="EL377">
        <v>28697147</v>
      </c>
      <c r="EQ377">
        <v>25788815</v>
      </c>
      <c r="EV377">
        <v>25991129</v>
      </c>
      <c r="FA377">
        <v>26304583</v>
      </c>
      <c r="FF377">
        <v>23255787</v>
      </c>
      <c r="FK377">
        <v>20691357</v>
      </c>
      <c r="FP377">
        <v>18729919</v>
      </c>
      <c r="FU377">
        <v>16869727</v>
      </c>
      <c r="FZ377">
        <v>15137989</v>
      </c>
      <c r="GE377">
        <v>13451555</v>
      </c>
      <c r="GJ377">
        <v>11891546</v>
      </c>
      <c r="GO377">
        <v>10668336</v>
      </c>
      <c r="GT377">
        <v>9543113</v>
      </c>
    </row>
    <row r="378" spans="1:202">
      <c r="A378" s="38" t="s">
        <v>32</v>
      </c>
      <c r="AZ378">
        <v>3383700</v>
      </c>
      <c r="BE378">
        <v>3820500</v>
      </c>
      <c r="BJ378">
        <v>4333200</v>
      </c>
      <c r="BK378"/>
      <c r="BO378">
        <v>4790600</v>
      </c>
      <c r="BT378">
        <v>5592900</v>
      </c>
      <c r="BY378">
        <v>6761600</v>
      </c>
      <c r="CD378">
        <v>8043400</v>
      </c>
      <c r="CI378">
        <v>9269900</v>
      </c>
      <c r="CN378">
        <v>9145800</v>
      </c>
      <c r="CS378">
        <v>11044000</v>
      </c>
      <c r="CX378">
        <v>13039500</v>
      </c>
      <c r="DC378">
        <v>14073200</v>
      </c>
      <c r="DH378">
        <v>15210500</v>
      </c>
      <c r="DM378">
        <v>15450000</v>
      </c>
      <c r="DR378">
        <v>18550673</v>
      </c>
      <c r="DW378">
        <v>22217624</v>
      </c>
      <c r="EB378">
        <v>21902083</v>
      </c>
      <c r="EG378">
        <v>23130944</v>
      </c>
      <c r="EL378">
        <v>25853871</v>
      </c>
      <c r="EQ378">
        <v>24909387</v>
      </c>
      <c r="EV378">
        <v>22394590</v>
      </c>
      <c r="FA378">
        <v>22680968</v>
      </c>
      <c r="FF378">
        <v>23063020</v>
      </c>
      <c r="FK378">
        <v>20422834</v>
      </c>
      <c r="FP378">
        <v>18232162</v>
      </c>
      <c r="FU378">
        <v>16567106</v>
      </c>
      <c r="FZ378">
        <v>14974665</v>
      </c>
      <c r="GE378">
        <v>13484138</v>
      </c>
      <c r="GJ378">
        <v>12015374</v>
      </c>
      <c r="GO378">
        <v>10652553</v>
      </c>
      <c r="GT378">
        <v>9592316</v>
      </c>
    </row>
    <row r="379" spans="1:202">
      <c r="A379" s="38" t="s">
        <v>33</v>
      </c>
      <c r="AZ379">
        <v>1905400</v>
      </c>
      <c r="BE379">
        <v>2220100</v>
      </c>
      <c r="BJ379">
        <v>2537800</v>
      </c>
      <c r="BK379"/>
      <c r="BO379">
        <v>2905100</v>
      </c>
      <c r="BT379">
        <v>3225700</v>
      </c>
      <c r="BY379">
        <v>3803100</v>
      </c>
      <c r="CD379">
        <v>4748900</v>
      </c>
      <c r="CI379">
        <v>5592600</v>
      </c>
      <c r="CN379">
        <v>6572100</v>
      </c>
      <c r="CS379">
        <v>6526600</v>
      </c>
      <c r="CX379">
        <v>7950000</v>
      </c>
      <c r="DC379">
        <v>9475100</v>
      </c>
      <c r="DH379">
        <v>10380900</v>
      </c>
      <c r="DM379">
        <v>11349900</v>
      </c>
      <c r="DR379">
        <v>12007144</v>
      </c>
      <c r="DW379">
        <v>14326744</v>
      </c>
      <c r="EB379">
        <v>17548205</v>
      </c>
      <c r="EG379">
        <v>17352876</v>
      </c>
      <c r="EL379">
        <v>18472590</v>
      </c>
      <c r="EQ379">
        <v>20899564</v>
      </c>
      <c r="EV379">
        <v>20220558</v>
      </c>
      <c r="FA379">
        <v>18190407</v>
      </c>
      <c r="FF379">
        <v>18550046</v>
      </c>
      <c r="FK379">
        <v>18985602</v>
      </c>
      <c r="FP379">
        <v>16841627</v>
      </c>
      <c r="FU379">
        <v>15105756</v>
      </c>
      <c r="FZ379">
        <v>13798556</v>
      </c>
      <c r="GE379">
        <v>12535509</v>
      </c>
      <c r="GJ379">
        <v>11341445</v>
      </c>
      <c r="GO379">
        <v>10139231</v>
      </c>
      <c r="GT379">
        <v>9020748</v>
      </c>
    </row>
    <row r="380" spans="1:202">
      <c r="A380" s="38" t="s">
        <v>34</v>
      </c>
      <c r="AZ380">
        <v>1174900</v>
      </c>
      <c r="BE380">
        <v>1440000</v>
      </c>
      <c r="BJ380">
        <v>1735400</v>
      </c>
      <c r="BK380"/>
      <c r="BO380">
        <v>2007700</v>
      </c>
      <c r="BT380">
        <v>2360400</v>
      </c>
      <c r="BY380">
        <v>2723800</v>
      </c>
      <c r="CD380">
        <v>3152400</v>
      </c>
      <c r="CI380">
        <v>3920100</v>
      </c>
      <c r="CN380">
        <v>3298700</v>
      </c>
      <c r="CS380">
        <v>3958300</v>
      </c>
      <c r="CX380">
        <v>3978000</v>
      </c>
      <c r="DC380">
        <v>5002500</v>
      </c>
      <c r="DH380">
        <v>6120500</v>
      </c>
      <c r="DM380">
        <v>6752900</v>
      </c>
      <c r="DR380">
        <v>7423031</v>
      </c>
      <c r="DW380">
        <v>8008389</v>
      </c>
      <c r="EB380">
        <v>9916145</v>
      </c>
      <c r="EG380">
        <v>12275082</v>
      </c>
      <c r="EL380">
        <v>12203311</v>
      </c>
      <c r="EQ380">
        <v>13140384</v>
      </c>
      <c r="EV380">
        <v>15119471</v>
      </c>
      <c r="FA380">
        <v>14735216</v>
      </c>
      <c r="FF380">
        <v>13295680</v>
      </c>
      <c r="FK380">
        <v>13701198</v>
      </c>
      <c r="FP380">
        <v>14165013</v>
      </c>
      <c r="FU380">
        <v>12604338</v>
      </c>
      <c r="FZ380">
        <v>11377462</v>
      </c>
      <c r="GE380">
        <v>10471335</v>
      </c>
      <c r="GJ380">
        <v>9582533</v>
      </c>
      <c r="GO380">
        <v>8723314</v>
      </c>
      <c r="GT380">
        <v>7829978</v>
      </c>
    </row>
    <row r="381" spans="1:202">
      <c r="A381" s="38" t="s">
        <v>35</v>
      </c>
      <c r="AZ381">
        <v>266700</v>
      </c>
      <c r="BE381">
        <v>304900</v>
      </c>
      <c r="BJ381">
        <v>407600</v>
      </c>
      <c r="BK381"/>
      <c r="BO381">
        <v>486800</v>
      </c>
      <c r="BT381">
        <v>570600</v>
      </c>
      <c r="BY381">
        <v>683400</v>
      </c>
      <c r="CD381">
        <v>800900</v>
      </c>
      <c r="CI381">
        <v>926600</v>
      </c>
      <c r="CN381">
        <v>1240000</v>
      </c>
      <c r="CS381">
        <v>1529200</v>
      </c>
      <c r="CX381">
        <v>1874100</v>
      </c>
      <c r="DC381">
        <v>1972700</v>
      </c>
      <c r="DH381">
        <v>2581900</v>
      </c>
      <c r="DM381">
        <v>3233200</v>
      </c>
      <c r="DR381">
        <v>3497928</v>
      </c>
      <c r="DW381">
        <v>3881965</v>
      </c>
      <c r="EB381">
        <v>4438121</v>
      </c>
      <c r="EG381">
        <v>5591841</v>
      </c>
      <c r="EL381">
        <v>7008838</v>
      </c>
      <c r="EQ381">
        <v>7033677</v>
      </c>
      <c r="EV381">
        <v>7697622</v>
      </c>
      <c r="FA381">
        <v>9067869</v>
      </c>
      <c r="FF381">
        <v>8960725</v>
      </c>
      <c r="FK381">
        <v>8164940</v>
      </c>
      <c r="FP381">
        <v>8560371</v>
      </c>
      <c r="FU381">
        <v>9003297</v>
      </c>
      <c r="FZ381">
        <v>8070812</v>
      </c>
      <c r="GE381">
        <v>7359288</v>
      </c>
      <c r="GJ381">
        <v>6857474</v>
      </c>
      <c r="GO381">
        <v>6346512</v>
      </c>
      <c r="GT381">
        <v>5835279</v>
      </c>
    </row>
    <row r="382" spans="1:202">
      <c r="A382" s="38" t="s">
        <v>36</v>
      </c>
      <c r="AZ382">
        <v>59800</v>
      </c>
      <c r="BE382">
        <v>67200</v>
      </c>
      <c r="BJ382">
        <v>79300</v>
      </c>
      <c r="BK382"/>
      <c r="BO382">
        <v>108800</v>
      </c>
      <c r="BT382">
        <v>133200</v>
      </c>
      <c r="BY382">
        <v>164300</v>
      </c>
      <c r="CD382">
        <v>209900</v>
      </c>
      <c r="CI382">
        <v>253900</v>
      </c>
      <c r="CN382">
        <v>298700</v>
      </c>
      <c r="CS382">
        <v>407500</v>
      </c>
      <c r="CX382">
        <v>507600</v>
      </c>
      <c r="DC382">
        <v>652000</v>
      </c>
      <c r="DH382">
        <v>728100</v>
      </c>
      <c r="DM382">
        <v>1009500</v>
      </c>
      <c r="DR382">
        <v>1171102</v>
      </c>
      <c r="DW382">
        <v>1303176</v>
      </c>
      <c r="EB382">
        <v>1539994</v>
      </c>
      <c r="EG382">
        <v>1800534</v>
      </c>
      <c r="EL382">
        <v>2301494</v>
      </c>
      <c r="EQ382">
        <v>2928068</v>
      </c>
      <c r="EV382">
        <v>2989420</v>
      </c>
      <c r="FA382">
        <v>3342758</v>
      </c>
      <c r="FF382">
        <v>4052153</v>
      </c>
      <c r="FK382">
        <v>4099800</v>
      </c>
      <c r="FP382">
        <v>3830811</v>
      </c>
      <c r="FU382">
        <v>4122927</v>
      </c>
      <c r="FZ382">
        <v>4451233</v>
      </c>
      <c r="GE382">
        <v>4053762</v>
      </c>
      <c r="GJ382">
        <v>3761638</v>
      </c>
      <c r="GO382">
        <v>3576020</v>
      </c>
      <c r="GT382">
        <v>3376350</v>
      </c>
    </row>
    <row r="383" spans="1:202">
      <c r="A383" s="38" t="s">
        <v>37</v>
      </c>
      <c r="AZ383">
        <v>9300</v>
      </c>
      <c r="BE383">
        <v>9700</v>
      </c>
      <c r="BJ383">
        <v>11100</v>
      </c>
      <c r="BK383"/>
      <c r="BO383">
        <v>13000</v>
      </c>
      <c r="BT383">
        <v>18500</v>
      </c>
      <c r="BY383">
        <v>24000</v>
      </c>
      <c r="CD383">
        <v>32600</v>
      </c>
      <c r="CI383">
        <v>43900</v>
      </c>
      <c r="CN383">
        <v>53200</v>
      </c>
      <c r="CS383">
        <v>62400</v>
      </c>
      <c r="CX383">
        <v>85100</v>
      </c>
      <c r="DC383">
        <v>112700</v>
      </c>
      <c r="DH383">
        <v>154900</v>
      </c>
      <c r="DM383">
        <v>184400</v>
      </c>
      <c r="DR383">
        <v>225155</v>
      </c>
      <c r="DW383">
        <v>273566</v>
      </c>
      <c r="EB383">
        <v>321588</v>
      </c>
      <c r="EG383">
        <v>388322</v>
      </c>
      <c r="EL383">
        <v>459043</v>
      </c>
      <c r="EQ383">
        <v>589690</v>
      </c>
      <c r="EV383">
        <v>756175</v>
      </c>
      <c r="FA383">
        <v>802298</v>
      </c>
      <c r="FF383">
        <v>919629</v>
      </c>
      <c r="FK383">
        <v>1134960</v>
      </c>
      <c r="FP383">
        <v>1196846</v>
      </c>
      <c r="FU383">
        <v>1190686</v>
      </c>
      <c r="FZ383">
        <v>1330848</v>
      </c>
      <c r="GE383">
        <v>1491865</v>
      </c>
      <c r="GJ383">
        <v>1406395</v>
      </c>
      <c r="GO383">
        <v>1345111</v>
      </c>
      <c r="GT383">
        <v>1321430</v>
      </c>
    </row>
    <row r="384" spans="1:202">
      <c r="A384" s="38" t="s">
        <v>38</v>
      </c>
      <c r="AZ384">
        <v>1300</v>
      </c>
      <c r="BE384">
        <v>1000</v>
      </c>
      <c r="BJ384">
        <v>1000</v>
      </c>
      <c r="BK384"/>
      <c r="BO384">
        <v>1100</v>
      </c>
      <c r="BT384">
        <v>1400</v>
      </c>
      <c r="BY384">
        <v>2000</v>
      </c>
      <c r="CD384">
        <v>3000</v>
      </c>
      <c r="CI384">
        <v>4400</v>
      </c>
      <c r="CN384">
        <v>5900</v>
      </c>
      <c r="CS384">
        <v>7100</v>
      </c>
      <c r="CX384">
        <v>8100</v>
      </c>
      <c r="DC384">
        <v>11300</v>
      </c>
      <c r="DH384">
        <v>16000</v>
      </c>
      <c r="DM384">
        <v>22400</v>
      </c>
      <c r="DR384">
        <v>22387</v>
      </c>
      <c r="DW384">
        <v>28786</v>
      </c>
      <c r="EB384">
        <v>40334</v>
      </c>
      <c r="EG384">
        <v>50695</v>
      </c>
      <c r="EL384">
        <v>63770</v>
      </c>
      <c r="EQ384">
        <v>76674</v>
      </c>
      <c r="EV384">
        <v>96977</v>
      </c>
      <c r="FA384">
        <v>123504</v>
      </c>
      <c r="FF384">
        <v>140060</v>
      </c>
      <c r="FK384">
        <v>160375</v>
      </c>
      <c r="FP384">
        <v>189470</v>
      </c>
      <c r="FU384">
        <v>206268</v>
      </c>
      <c r="FZ384">
        <v>222761</v>
      </c>
      <c r="GE384">
        <v>255890</v>
      </c>
      <c r="GJ384">
        <v>298115</v>
      </c>
      <c r="GO384">
        <v>298949</v>
      </c>
      <c r="GT384">
        <v>296867</v>
      </c>
    </row>
    <row r="385" spans="1:202">
      <c r="A385" s="38" t="s">
        <v>125</v>
      </c>
      <c r="AZ385">
        <v>194901800</v>
      </c>
      <c r="BE385">
        <v>213145400</v>
      </c>
      <c r="BJ385">
        <v>229234000</v>
      </c>
      <c r="BK385"/>
      <c r="BO385">
        <v>248777700</v>
      </c>
      <c r="BT385">
        <v>273788100</v>
      </c>
      <c r="BY385">
        <v>296191600</v>
      </c>
      <c r="CD385">
        <v>318068000</v>
      </c>
      <c r="CI385">
        <v>336734800</v>
      </c>
      <c r="CN385">
        <v>351404700</v>
      </c>
      <c r="CS385">
        <v>364499500</v>
      </c>
      <c r="CX385">
        <v>379108500</v>
      </c>
      <c r="DC385">
        <v>391241500</v>
      </c>
      <c r="DH385">
        <v>399766600</v>
      </c>
      <c r="DM385">
        <v>399670000</v>
      </c>
      <c r="DR385">
        <v>426551182</v>
      </c>
      <c r="DW385">
        <v>423075750</v>
      </c>
      <c r="EB385">
        <v>417505681</v>
      </c>
      <c r="EG385">
        <v>407221185</v>
      </c>
      <c r="EL385">
        <v>392672025</v>
      </c>
      <c r="EQ385">
        <v>376232414</v>
      </c>
      <c r="EV385">
        <v>358123430</v>
      </c>
      <c r="FA385">
        <v>338799178</v>
      </c>
      <c r="FF385">
        <v>318449705</v>
      </c>
      <c r="FK385">
        <v>297713254</v>
      </c>
      <c r="FP385">
        <v>276753807</v>
      </c>
      <c r="FU385">
        <v>256430889</v>
      </c>
      <c r="FZ385">
        <v>236378086</v>
      </c>
      <c r="GE385">
        <v>217424189</v>
      </c>
      <c r="GJ385">
        <v>199565688</v>
      </c>
      <c r="GO385">
        <v>182723827</v>
      </c>
      <c r="GT385">
        <v>167147100</v>
      </c>
    </row>
    <row r="386" spans="1:202">
      <c r="A386" s="38" t="s">
        <v>124</v>
      </c>
      <c r="AZ386">
        <v>156685800</v>
      </c>
      <c r="BE386">
        <v>173595900</v>
      </c>
      <c r="BJ386">
        <v>190629000</v>
      </c>
      <c r="BK386"/>
      <c r="BO386">
        <v>212713100</v>
      </c>
      <c r="BT386">
        <v>241334200</v>
      </c>
      <c r="BY386">
        <v>268752600</v>
      </c>
      <c r="CD386">
        <v>297761500</v>
      </c>
      <c r="CI386">
        <v>324320800</v>
      </c>
      <c r="CN386">
        <v>343095800</v>
      </c>
      <c r="CS386">
        <v>360062000</v>
      </c>
      <c r="CX386">
        <v>377695700</v>
      </c>
      <c r="DC386">
        <v>390915200</v>
      </c>
      <c r="DH386">
        <v>400604200</v>
      </c>
      <c r="DM386">
        <v>406210000</v>
      </c>
      <c r="DR386">
        <v>398566088</v>
      </c>
      <c r="DW386">
        <v>400049674</v>
      </c>
      <c r="EB386">
        <v>400251510</v>
      </c>
      <c r="EG386">
        <v>396731985</v>
      </c>
      <c r="EL386">
        <v>389322213</v>
      </c>
      <c r="EQ386">
        <v>380024772</v>
      </c>
      <c r="EV386">
        <v>368693079</v>
      </c>
      <c r="FA386">
        <v>355490961</v>
      </c>
      <c r="FF386">
        <v>340254670</v>
      </c>
      <c r="FK386">
        <v>323214822</v>
      </c>
      <c r="FP386">
        <v>304522320</v>
      </c>
      <c r="FU386">
        <v>285225574</v>
      </c>
      <c r="FZ386">
        <v>265224651</v>
      </c>
      <c r="GE386">
        <v>245471847</v>
      </c>
      <c r="GJ386">
        <v>226287666</v>
      </c>
      <c r="GO386">
        <v>207895856</v>
      </c>
      <c r="GT386">
        <v>190712799</v>
      </c>
    </row>
    <row r="387" spans="1:202">
      <c r="A387" s="38" t="s">
        <v>126</v>
      </c>
      <c r="AZ387">
        <v>351587600</v>
      </c>
      <c r="BE387">
        <v>386741300</v>
      </c>
      <c r="BJ387">
        <v>419863000</v>
      </c>
      <c r="BK387"/>
      <c r="BO387">
        <v>461490800</v>
      </c>
      <c r="BT387">
        <v>515122300</v>
      </c>
      <c r="BY387">
        <v>564944200</v>
      </c>
      <c r="CD387">
        <v>615829500</v>
      </c>
      <c r="CI387">
        <v>661055600</v>
      </c>
      <c r="CN387">
        <v>694500500</v>
      </c>
      <c r="CS387">
        <v>724561500</v>
      </c>
      <c r="CX387">
        <v>756804200</v>
      </c>
      <c r="DC387">
        <v>782156700</v>
      </c>
      <c r="DH387">
        <v>800370800</v>
      </c>
      <c r="DM387">
        <v>805880000</v>
      </c>
      <c r="DR387">
        <v>825117270</v>
      </c>
      <c r="DW387">
        <v>823125424</v>
      </c>
      <c r="EB387">
        <v>817757191</v>
      </c>
      <c r="EG387">
        <v>803953170</v>
      </c>
      <c r="EL387">
        <v>781994238</v>
      </c>
      <c r="EQ387">
        <v>756257186</v>
      </c>
      <c r="EV387">
        <v>726816509</v>
      </c>
      <c r="FA387">
        <v>694290139</v>
      </c>
      <c r="FF387">
        <v>658704375</v>
      </c>
      <c r="FK387">
        <v>620928076</v>
      </c>
      <c r="FP387">
        <v>581276127</v>
      </c>
      <c r="FU387">
        <v>541656463</v>
      </c>
      <c r="FZ387">
        <v>501602737</v>
      </c>
      <c r="GE387">
        <v>462896036</v>
      </c>
      <c r="GJ387">
        <v>425853354</v>
      </c>
      <c r="GO387">
        <v>390619683</v>
      </c>
      <c r="GT387">
        <v>357859899</v>
      </c>
    </row>
    <row r="388" spans="1:202">
      <c r="A388" s="38" t="s">
        <v>39</v>
      </c>
      <c r="AZ388">
        <v>25854600</v>
      </c>
      <c r="BE388">
        <v>33064400</v>
      </c>
      <c r="BJ388">
        <v>36414600</v>
      </c>
      <c r="BK388"/>
      <c r="BO388">
        <v>50536800</v>
      </c>
      <c r="BT388">
        <v>66845500</v>
      </c>
      <c r="BY388">
        <v>80764900</v>
      </c>
      <c r="CD388">
        <v>99347600</v>
      </c>
      <c r="CI388">
        <v>118282000</v>
      </c>
      <c r="CN388">
        <v>133901400</v>
      </c>
      <c r="CS388">
        <v>142918000</v>
      </c>
      <c r="CX388">
        <v>166669300</v>
      </c>
      <c r="DC388">
        <v>197675500</v>
      </c>
      <c r="DH388">
        <v>201386500</v>
      </c>
      <c r="DM388">
        <v>202035000</v>
      </c>
      <c r="DR388">
        <v>198559601</v>
      </c>
      <c r="DW388">
        <v>212499419</v>
      </c>
      <c r="EB388">
        <v>225567680</v>
      </c>
      <c r="EG388">
        <v>226116592</v>
      </c>
      <c r="EL388">
        <v>214267714</v>
      </c>
      <c r="EQ388">
        <v>215123583</v>
      </c>
      <c r="EV388">
        <v>217519230</v>
      </c>
      <c r="FA388">
        <v>219805643</v>
      </c>
      <c r="FF388">
        <v>219899298</v>
      </c>
      <c r="FK388">
        <v>217439583</v>
      </c>
      <c r="FP388">
        <v>212736727</v>
      </c>
      <c r="FU388">
        <v>208058976</v>
      </c>
      <c r="FZ388">
        <v>202676413</v>
      </c>
      <c r="GE388">
        <v>198312655</v>
      </c>
      <c r="GJ388">
        <v>193364362</v>
      </c>
      <c r="GO388">
        <v>187755303</v>
      </c>
      <c r="GT388">
        <v>181592786</v>
      </c>
    </row>
    <row r="389" spans="1:202">
      <c r="A389" s="38" t="s">
        <v>40</v>
      </c>
      <c r="AZ389">
        <v>24475700</v>
      </c>
      <c r="BE389">
        <v>27989900</v>
      </c>
      <c r="BJ389">
        <v>35120600</v>
      </c>
      <c r="BK389"/>
      <c r="BO389">
        <v>39050000</v>
      </c>
      <c r="BT389">
        <v>53105600</v>
      </c>
      <c r="BY389">
        <v>70094500</v>
      </c>
      <c r="CD389">
        <v>84286600</v>
      </c>
      <c r="CI389">
        <v>102789100</v>
      </c>
      <c r="CN389">
        <v>116401500</v>
      </c>
      <c r="CS389">
        <v>124514500</v>
      </c>
      <c r="CX389">
        <v>127882800</v>
      </c>
      <c r="DC389">
        <v>145611100</v>
      </c>
      <c r="DH389">
        <v>167213300</v>
      </c>
      <c r="DM389">
        <v>165098800</v>
      </c>
      <c r="DR389">
        <v>167310723</v>
      </c>
      <c r="DW389">
        <v>174105238</v>
      </c>
      <c r="EB389">
        <v>185510982</v>
      </c>
      <c r="EG389">
        <v>195046489</v>
      </c>
      <c r="EL389">
        <v>195986877</v>
      </c>
      <c r="EQ389">
        <v>189236536</v>
      </c>
      <c r="EV389">
        <v>190685827</v>
      </c>
      <c r="FA389">
        <v>192279045</v>
      </c>
      <c r="FF389">
        <v>193608095</v>
      </c>
      <c r="FK389">
        <v>193158559</v>
      </c>
      <c r="FP389">
        <v>190695114</v>
      </c>
      <c r="FU389">
        <v>186256715</v>
      </c>
      <c r="FZ389">
        <v>181717059</v>
      </c>
      <c r="GE389">
        <v>175737073</v>
      </c>
      <c r="GJ389">
        <v>170291105</v>
      </c>
      <c r="GO389">
        <v>164063092</v>
      </c>
      <c r="GT389">
        <v>157323656</v>
      </c>
    </row>
    <row r="390" spans="1:202">
      <c r="A390" s="38" t="s">
        <v>41</v>
      </c>
      <c r="AZ390">
        <v>20721400</v>
      </c>
      <c r="BE390">
        <v>24182100</v>
      </c>
      <c r="BJ390">
        <v>27506600</v>
      </c>
      <c r="BK390"/>
      <c r="BO390">
        <v>34599500</v>
      </c>
      <c r="BT390">
        <v>38153500</v>
      </c>
      <c r="BY390">
        <v>51503800</v>
      </c>
      <c r="CD390">
        <v>67452100</v>
      </c>
      <c r="CI390">
        <v>80747900</v>
      </c>
      <c r="CN390">
        <v>97780300</v>
      </c>
      <c r="CS390">
        <v>110245700</v>
      </c>
      <c r="CX390">
        <v>116208700</v>
      </c>
      <c r="DC390">
        <v>116500500</v>
      </c>
      <c r="DH390">
        <v>128925700</v>
      </c>
      <c r="DM390">
        <v>146898300</v>
      </c>
      <c r="DR390">
        <v>143446935</v>
      </c>
      <c r="DW390">
        <v>141359593</v>
      </c>
      <c r="EB390">
        <v>145720473</v>
      </c>
      <c r="EG390">
        <v>153560507</v>
      </c>
      <c r="EL390">
        <v>159285085</v>
      </c>
      <c r="EQ390">
        <v>158221409</v>
      </c>
      <c r="EV390">
        <v>151302440</v>
      </c>
      <c r="FA390">
        <v>150766278</v>
      </c>
      <c r="FF390">
        <v>150198979</v>
      </c>
      <c r="FK390">
        <v>149321278</v>
      </c>
      <c r="FP390">
        <v>146976313</v>
      </c>
      <c r="FU390">
        <v>143105038</v>
      </c>
      <c r="FZ390">
        <v>138216992</v>
      </c>
      <c r="GE390">
        <v>133358678</v>
      </c>
      <c r="GJ390">
        <v>127096622</v>
      </c>
      <c r="GO390">
        <v>121179922</v>
      </c>
      <c r="GT390">
        <v>114686091</v>
      </c>
    </row>
    <row r="391" spans="1:202">
      <c r="A391" s="38" t="s">
        <v>42</v>
      </c>
      <c r="AZ391">
        <v>14379400</v>
      </c>
      <c r="BE391">
        <v>19423800</v>
      </c>
      <c r="BJ391">
        <v>22367300</v>
      </c>
      <c r="BK391"/>
      <c r="BO391">
        <v>24771600</v>
      </c>
      <c r="BT391">
        <v>30951800</v>
      </c>
      <c r="BY391">
        <v>33753000</v>
      </c>
      <c r="CD391">
        <v>45170500</v>
      </c>
      <c r="CI391">
        <v>59720300</v>
      </c>
      <c r="CN391">
        <v>72789800</v>
      </c>
      <c r="CS391">
        <v>90002500</v>
      </c>
      <c r="CX391">
        <v>103056500</v>
      </c>
      <c r="DC391">
        <v>109272300</v>
      </c>
      <c r="DH391">
        <v>110350700</v>
      </c>
      <c r="DM391">
        <v>124616500</v>
      </c>
      <c r="DR391">
        <v>137050435</v>
      </c>
      <c r="DW391">
        <v>137286257</v>
      </c>
      <c r="EB391">
        <v>134818846</v>
      </c>
      <c r="EG391">
        <v>138599899</v>
      </c>
      <c r="EL391">
        <v>145623231</v>
      </c>
      <c r="EQ391">
        <v>150571844</v>
      </c>
      <c r="EV391">
        <v>149136182</v>
      </c>
      <c r="FA391">
        <v>142210775</v>
      </c>
      <c r="FF391">
        <v>141300297</v>
      </c>
      <c r="FK391">
        <v>140339757</v>
      </c>
      <c r="FP391">
        <v>139080455</v>
      </c>
      <c r="FU391">
        <v>136441342</v>
      </c>
      <c r="FZ391">
        <v>132379116</v>
      </c>
      <c r="GE391">
        <v>127506767</v>
      </c>
      <c r="GJ391">
        <v>122689224</v>
      </c>
      <c r="GO391">
        <v>116433701</v>
      </c>
      <c r="GT391">
        <v>110480339</v>
      </c>
    </row>
    <row r="392" spans="1:202">
      <c r="A392" s="38" t="s">
        <v>43</v>
      </c>
      <c r="AZ392">
        <v>14288900</v>
      </c>
      <c r="BE392">
        <v>14199400</v>
      </c>
      <c r="BJ392">
        <v>19251100</v>
      </c>
      <c r="BK392"/>
      <c r="BO392">
        <v>22168500</v>
      </c>
      <c r="BT392">
        <v>24519700</v>
      </c>
      <c r="BY392">
        <v>30741900</v>
      </c>
      <c r="CD392">
        <v>33449100</v>
      </c>
      <c r="CI392">
        <v>44840100</v>
      </c>
      <c r="CN392">
        <v>59362900</v>
      </c>
      <c r="CS392">
        <v>72392900</v>
      </c>
      <c r="CX392">
        <v>89540800</v>
      </c>
      <c r="DC392">
        <v>102400100</v>
      </c>
      <c r="DH392">
        <v>108683400</v>
      </c>
      <c r="DM392">
        <v>109393200</v>
      </c>
      <c r="DR392">
        <v>123557479</v>
      </c>
      <c r="DW392">
        <v>136137164</v>
      </c>
      <c r="EB392">
        <v>136426355</v>
      </c>
      <c r="EG392">
        <v>133949695</v>
      </c>
      <c r="EL392">
        <v>137705284</v>
      </c>
      <c r="EQ392">
        <v>144695947</v>
      </c>
      <c r="EV392">
        <v>149640170</v>
      </c>
      <c r="FA392">
        <v>148227035</v>
      </c>
      <c r="FF392">
        <v>141344882</v>
      </c>
      <c r="FK392">
        <v>140469024</v>
      </c>
      <c r="FP392">
        <v>139551887</v>
      </c>
      <c r="FU392">
        <v>138346259</v>
      </c>
      <c r="FZ392">
        <v>135768110</v>
      </c>
      <c r="GE392">
        <v>131772373</v>
      </c>
      <c r="GJ392">
        <v>126967473</v>
      </c>
      <c r="GO392">
        <v>122215764</v>
      </c>
      <c r="GT392">
        <v>116026541</v>
      </c>
    </row>
    <row r="393" spans="1:202">
      <c r="A393" s="38" t="s">
        <v>44</v>
      </c>
      <c r="AZ393">
        <v>12535200</v>
      </c>
      <c r="BE393">
        <v>14060800</v>
      </c>
      <c r="BJ393">
        <v>13962200</v>
      </c>
      <c r="BK393"/>
      <c r="BO393">
        <v>19019900</v>
      </c>
      <c r="BT393">
        <v>21967100</v>
      </c>
      <c r="BY393">
        <v>24273300</v>
      </c>
      <c r="CD393">
        <v>30475000</v>
      </c>
      <c r="CI393">
        <v>33175000</v>
      </c>
      <c r="CN393">
        <v>44554800</v>
      </c>
      <c r="CS393">
        <v>58888400</v>
      </c>
      <c r="CX393">
        <v>71806700</v>
      </c>
      <c r="DC393">
        <v>88719000</v>
      </c>
      <c r="DH393">
        <v>101548900</v>
      </c>
      <c r="DM393">
        <v>107676900</v>
      </c>
      <c r="DR393">
        <v>109706176</v>
      </c>
      <c r="DW393">
        <v>122499965</v>
      </c>
      <c r="EB393">
        <v>135087280</v>
      </c>
      <c r="EG393">
        <v>135356879</v>
      </c>
      <c r="EL393">
        <v>132878341</v>
      </c>
      <c r="EQ393">
        <v>136607466</v>
      </c>
      <c r="EV393">
        <v>143563199</v>
      </c>
      <c r="FA393">
        <v>148501507</v>
      </c>
      <c r="FF393">
        <v>147120153</v>
      </c>
      <c r="FK393">
        <v>140289884</v>
      </c>
      <c r="FP393">
        <v>139454728</v>
      </c>
      <c r="FU393">
        <v>138589719</v>
      </c>
      <c r="FZ393">
        <v>137447520</v>
      </c>
      <c r="GE393">
        <v>134944497</v>
      </c>
      <c r="GJ393">
        <v>131029925</v>
      </c>
      <c r="GO393">
        <v>126307412</v>
      </c>
      <c r="GT393">
        <v>121636514</v>
      </c>
    </row>
    <row r="394" spans="1:202">
      <c r="A394" s="38" t="s">
        <v>45</v>
      </c>
      <c r="AZ394">
        <v>10602500</v>
      </c>
      <c r="BE394">
        <v>12175400</v>
      </c>
      <c r="BJ394">
        <v>13839500</v>
      </c>
      <c r="BK394"/>
      <c r="BO394">
        <v>13721800</v>
      </c>
      <c r="BT394">
        <v>18798400</v>
      </c>
      <c r="BY394">
        <v>21661500</v>
      </c>
      <c r="CD394">
        <v>23960100</v>
      </c>
      <c r="CI394">
        <v>30042600</v>
      </c>
      <c r="CN394">
        <v>32758600</v>
      </c>
      <c r="CS394">
        <v>43929200</v>
      </c>
      <c r="CX394">
        <v>58208000</v>
      </c>
      <c r="DC394">
        <v>70836000</v>
      </c>
      <c r="DH394">
        <v>88052300</v>
      </c>
      <c r="DM394">
        <v>100312600</v>
      </c>
      <c r="DR394">
        <v>111942261</v>
      </c>
      <c r="DW394">
        <v>108462567</v>
      </c>
      <c r="EB394">
        <v>121267615</v>
      </c>
      <c r="EG394">
        <v>133768344</v>
      </c>
      <c r="EL394">
        <v>134029125</v>
      </c>
      <c r="EQ394">
        <v>131560020</v>
      </c>
      <c r="EV394">
        <v>135265633</v>
      </c>
      <c r="FA394">
        <v>142179549</v>
      </c>
      <c r="FF394">
        <v>147113240</v>
      </c>
      <c r="FK394">
        <v>145768274</v>
      </c>
      <c r="FP394">
        <v>139000247</v>
      </c>
      <c r="FU394">
        <v>138212571</v>
      </c>
      <c r="FZ394">
        <v>137412222</v>
      </c>
      <c r="GE394">
        <v>136348778</v>
      </c>
      <c r="GJ394">
        <v>133937200</v>
      </c>
      <c r="GO394">
        <v>130121724</v>
      </c>
      <c r="GT394">
        <v>125500398</v>
      </c>
    </row>
    <row r="395" spans="1:202">
      <c r="A395" s="38" t="s">
        <v>46</v>
      </c>
      <c r="AZ395">
        <v>8868400</v>
      </c>
      <c r="BE395">
        <v>10437700</v>
      </c>
      <c r="BJ395">
        <v>12055000</v>
      </c>
      <c r="BK395"/>
      <c r="BO395">
        <v>13505500</v>
      </c>
      <c r="BT395">
        <v>13383600</v>
      </c>
      <c r="BY395">
        <v>18415500</v>
      </c>
      <c r="CD395">
        <v>21292900</v>
      </c>
      <c r="CI395">
        <v>23509100</v>
      </c>
      <c r="CN395">
        <v>29485600</v>
      </c>
      <c r="CS395">
        <v>32211400</v>
      </c>
      <c r="CX395">
        <v>43261400</v>
      </c>
      <c r="DC395">
        <v>57285500</v>
      </c>
      <c r="DH395">
        <v>69960100</v>
      </c>
      <c r="DM395">
        <v>86552700</v>
      </c>
      <c r="DR395">
        <v>104170447</v>
      </c>
      <c r="DW395">
        <v>110195033</v>
      </c>
      <c r="EB395">
        <v>106911920</v>
      </c>
      <c r="EG395">
        <v>119572946</v>
      </c>
      <c r="EL395">
        <v>131958158</v>
      </c>
      <c r="EQ395">
        <v>132209358</v>
      </c>
      <c r="EV395">
        <v>129759242</v>
      </c>
      <c r="FA395">
        <v>133438109</v>
      </c>
      <c r="FF395">
        <v>140311864</v>
      </c>
      <c r="FK395">
        <v>145247580</v>
      </c>
      <c r="FP395">
        <v>143961557</v>
      </c>
      <c r="FU395">
        <v>137284791</v>
      </c>
      <c r="FZ395">
        <v>136573612</v>
      </c>
      <c r="GE395">
        <v>135866999</v>
      </c>
      <c r="GJ395">
        <v>134910886</v>
      </c>
      <c r="GO395">
        <v>132622119</v>
      </c>
      <c r="GT395">
        <v>128939204</v>
      </c>
    </row>
    <row r="396" spans="1:202">
      <c r="A396" s="38" t="s">
        <v>47</v>
      </c>
      <c r="AZ396">
        <v>7143800</v>
      </c>
      <c r="BE396">
        <v>8474900</v>
      </c>
      <c r="BJ396">
        <v>10090000</v>
      </c>
      <c r="BK396"/>
      <c r="BO396">
        <v>11711100</v>
      </c>
      <c r="BT396">
        <v>13076300</v>
      </c>
      <c r="BY396">
        <v>12959700</v>
      </c>
      <c r="CD396">
        <v>17961700</v>
      </c>
      <c r="CI396">
        <v>20710100</v>
      </c>
      <c r="CN396">
        <v>22882300</v>
      </c>
      <c r="CS396">
        <v>28715600</v>
      </c>
      <c r="CX396">
        <v>31448100</v>
      </c>
      <c r="DC396">
        <v>42253600</v>
      </c>
      <c r="DH396">
        <v>56095300</v>
      </c>
      <c r="DM396">
        <v>68246000</v>
      </c>
      <c r="DR396">
        <v>89255837</v>
      </c>
      <c r="DW396">
        <v>101827901</v>
      </c>
      <c r="EB396">
        <v>108002008</v>
      </c>
      <c r="EG396">
        <v>104784840</v>
      </c>
      <c r="EL396">
        <v>117254920</v>
      </c>
      <c r="EQ396">
        <v>129486355</v>
      </c>
      <c r="EV396">
        <v>129728140</v>
      </c>
      <c r="FA396">
        <v>127304725</v>
      </c>
      <c r="FF396">
        <v>130956146</v>
      </c>
      <c r="FK396">
        <v>137782250</v>
      </c>
      <c r="FP396">
        <v>142730566</v>
      </c>
      <c r="FU396">
        <v>141532497</v>
      </c>
      <c r="FZ396">
        <v>134995061</v>
      </c>
      <c r="GE396">
        <v>134391844</v>
      </c>
      <c r="GJ396">
        <v>133811725</v>
      </c>
      <c r="GO396">
        <v>132999693</v>
      </c>
      <c r="GT396">
        <v>130876244</v>
      </c>
    </row>
    <row r="397" spans="1:202">
      <c r="A397" s="38" t="s">
        <v>48</v>
      </c>
      <c r="AZ397">
        <v>5794000</v>
      </c>
      <c r="BE397">
        <v>6728900</v>
      </c>
      <c r="BJ397">
        <v>8042100</v>
      </c>
      <c r="BK397"/>
      <c r="BO397">
        <v>9532600</v>
      </c>
      <c r="BT397">
        <v>11086800</v>
      </c>
      <c r="BY397">
        <v>12446600</v>
      </c>
      <c r="CD397">
        <v>12435800</v>
      </c>
      <c r="CI397">
        <v>17192100</v>
      </c>
      <c r="CN397">
        <v>19909000</v>
      </c>
      <c r="CS397">
        <v>22004300</v>
      </c>
      <c r="CX397">
        <v>27653400</v>
      </c>
      <c r="DC397">
        <v>30330100</v>
      </c>
      <c r="DH397">
        <v>40668700</v>
      </c>
      <c r="DM397">
        <v>54220400</v>
      </c>
      <c r="DR397">
        <v>73104716</v>
      </c>
      <c r="DW397">
        <v>86234929</v>
      </c>
      <c r="EB397">
        <v>98887597</v>
      </c>
      <c r="EG397">
        <v>105008083</v>
      </c>
      <c r="EL397">
        <v>101907492</v>
      </c>
      <c r="EQ397">
        <v>114135862</v>
      </c>
      <c r="EV397">
        <v>126177479</v>
      </c>
      <c r="FA397">
        <v>126428456</v>
      </c>
      <c r="FF397">
        <v>124057164</v>
      </c>
      <c r="FK397">
        <v>127673119</v>
      </c>
      <c r="FP397">
        <v>134438755</v>
      </c>
      <c r="FU397">
        <v>139403169</v>
      </c>
      <c r="FZ397">
        <v>138329119</v>
      </c>
      <c r="GE397">
        <v>131968111</v>
      </c>
      <c r="GJ397">
        <v>131497191</v>
      </c>
      <c r="GO397">
        <v>131075701</v>
      </c>
      <c r="GT397">
        <v>130448405</v>
      </c>
    </row>
    <row r="398" spans="1:202">
      <c r="A398" s="38" t="s">
        <v>49</v>
      </c>
      <c r="AZ398">
        <v>4433400</v>
      </c>
      <c r="BE398">
        <v>5227700</v>
      </c>
      <c r="BJ398">
        <v>6116400</v>
      </c>
      <c r="BK398"/>
      <c r="BO398">
        <v>7358600</v>
      </c>
      <c r="BT398">
        <v>8792000</v>
      </c>
      <c r="BY398">
        <v>10325700</v>
      </c>
      <c r="CD398">
        <v>11677600</v>
      </c>
      <c r="CI398">
        <v>11680800</v>
      </c>
      <c r="CN398">
        <v>16201800</v>
      </c>
      <c r="CS398">
        <v>18726500</v>
      </c>
      <c r="CX398">
        <v>20752600</v>
      </c>
      <c r="DC398">
        <v>26109900</v>
      </c>
      <c r="DH398">
        <v>29025300</v>
      </c>
      <c r="DM398">
        <v>38346600</v>
      </c>
      <c r="DR398">
        <v>57235095</v>
      </c>
      <c r="DW398">
        <v>69261998</v>
      </c>
      <c r="EB398">
        <v>82319133</v>
      </c>
      <c r="EG398">
        <v>94688045</v>
      </c>
      <c r="EL398">
        <v>100744849</v>
      </c>
      <c r="EQ398">
        <v>97839201</v>
      </c>
      <c r="EV398">
        <v>109730978</v>
      </c>
      <c r="FA398">
        <v>121503146</v>
      </c>
      <c r="FF398">
        <v>121784129</v>
      </c>
      <c r="FK398">
        <v>119486492</v>
      </c>
      <c r="FP398">
        <v>123048076</v>
      </c>
      <c r="FU398">
        <v>129717881</v>
      </c>
      <c r="FZ398">
        <v>134695879</v>
      </c>
      <c r="GE398">
        <v>133772825</v>
      </c>
      <c r="GJ398">
        <v>127637697</v>
      </c>
      <c r="GO398">
        <v>127330952</v>
      </c>
      <c r="GT398">
        <v>127111894</v>
      </c>
    </row>
    <row r="399" spans="1:202">
      <c r="A399" s="38" t="s">
        <v>50</v>
      </c>
      <c r="AZ399">
        <v>3107400</v>
      </c>
      <c r="BE399">
        <v>3676900</v>
      </c>
      <c r="BJ399">
        <v>4413000</v>
      </c>
      <c r="BK399"/>
      <c r="BO399">
        <v>5269100</v>
      </c>
      <c r="BT399">
        <v>6374400</v>
      </c>
      <c r="BY399">
        <v>7633500</v>
      </c>
      <c r="CD399">
        <v>9140000</v>
      </c>
      <c r="CI399">
        <v>10419800</v>
      </c>
      <c r="CN399">
        <v>10491900</v>
      </c>
      <c r="CS399">
        <v>14612700</v>
      </c>
      <c r="CX399">
        <v>16979900</v>
      </c>
      <c r="DC399">
        <v>18947600</v>
      </c>
      <c r="DH399">
        <v>24012800</v>
      </c>
      <c r="DM399">
        <v>26694900</v>
      </c>
      <c r="DR399">
        <v>37883569</v>
      </c>
      <c r="DW399">
        <v>52584567</v>
      </c>
      <c r="EB399">
        <v>64332360</v>
      </c>
      <c r="EG399">
        <v>76833905</v>
      </c>
      <c r="EL399">
        <v>88756859</v>
      </c>
      <c r="EQ399">
        <v>94709265</v>
      </c>
      <c r="EV399">
        <v>92096968</v>
      </c>
      <c r="FA399">
        <v>103499330</v>
      </c>
      <c r="FF399">
        <v>114864015</v>
      </c>
      <c r="FK399">
        <v>115180433</v>
      </c>
      <c r="FP399">
        <v>112980181</v>
      </c>
      <c r="FU399">
        <v>116445695</v>
      </c>
      <c r="FZ399">
        <v>122961607</v>
      </c>
      <c r="GE399">
        <v>127912512</v>
      </c>
      <c r="GJ399">
        <v>127165697</v>
      </c>
      <c r="GO399">
        <v>121326285</v>
      </c>
      <c r="GT399">
        <v>121214946</v>
      </c>
    </row>
    <row r="400" spans="1:202">
      <c r="A400" s="38" t="s">
        <v>51</v>
      </c>
      <c r="AZ400">
        <v>1815300</v>
      </c>
      <c r="BE400">
        <v>2284600</v>
      </c>
      <c r="BJ400">
        <v>2777200</v>
      </c>
      <c r="BK400"/>
      <c r="BO400">
        <v>3414900</v>
      </c>
      <c r="BT400">
        <v>4095200</v>
      </c>
      <c r="BY400">
        <v>5046000</v>
      </c>
      <c r="CD400">
        <v>6225700</v>
      </c>
      <c r="CI400">
        <v>7552000</v>
      </c>
      <c r="CN400">
        <v>8757100</v>
      </c>
      <c r="CS400">
        <v>8923200</v>
      </c>
      <c r="CX400">
        <v>12557400</v>
      </c>
      <c r="DC400">
        <v>14621500</v>
      </c>
      <c r="DH400">
        <v>16520900</v>
      </c>
      <c r="DM400">
        <v>20903000</v>
      </c>
      <c r="DR400">
        <v>25289477</v>
      </c>
      <c r="DW400">
        <v>33161078</v>
      </c>
      <c r="EB400">
        <v>46644587</v>
      </c>
      <c r="EG400">
        <v>57450831</v>
      </c>
      <c r="EL400">
        <v>69099710</v>
      </c>
      <c r="EQ400">
        <v>80300523</v>
      </c>
      <c r="EV400">
        <v>86074629</v>
      </c>
      <c r="FA400">
        <v>83916058</v>
      </c>
      <c r="FF400">
        <v>94601506</v>
      </c>
      <c r="FK400">
        <v>105352431</v>
      </c>
      <c r="FP400">
        <v>105744506</v>
      </c>
      <c r="FU400">
        <v>103703340</v>
      </c>
      <c r="FZ400">
        <v>107024180</v>
      </c>
      <c r="GE400">
        <v>113279526</v>
      </c>
      <c r="GJ400">
        <v>118139277</v>
      </c>
      <c r="GO400">
        <v>117616998</v>
      </c>
      <c r="GT400">
        <v>112167273</v>
      </c>
    </row>
    <row r="401" spans="1:202">
      <c r="A401" s="38" t="s">
        <v>52</v>
      </c>
      <c r="AZ401">
        <v>1231800</v>
      </c>
      <c r="BE401">
        <v>1618300</v>
      </c>
      <c r="BJ401">
        <v>2145700</v>
      </c>
      <c r="BK401"/>
      <c r="BO401">
        <v>2711700</v>
      </c>
      <c r="BT401">
        <v>3473900</v>
      </c>
      <c r="BY401">
        <v>4448100</v>
      </c>
      <c r="CD401">
        <v>5671300</v>
      </c>
      <c r="CI401">
        <v>7282000</v>
      </c>
      <c r="CN401">
        <v>5513900</v>
      </c>
      <c r="CS401">
        <v>6539000</v>
      </c>
      <c r="CX401">
        <v>6898400</v>
      </c>
      <c r="DC401">
        <v>9776500</v>
      </c>
      <c r="DH401">
        <v>11761300</v>
      </c>
      <c r="DM401">
        <v>13287800</v>
      </c>
      <c r="DR401">
        <v>17603478</v>
      </c>
      <c r="DW401">
        <v>20258119</v>
      </c>
      <c r="EB401">
        <v>27205563</v>
      </c>
      <c r="EG401">
        <v>38457056</v>
      </c>
      <c r="EL401">
        <v>47859974</v>
      </c>
      <c r="EQ401">
        <v>58172278</v>
      </c>
      <c r="EV401">
        <v>68206720</v>
      </c>
      <c r="FA401">
        <v>73670401</v>
      </c>
      <c r="FF401">
        <v>72224714</v>
      </c>
      <c r="FK401">
        <v>81858449</v>
      </c>
      <c r="FP401">
        <v>91676364</v>
      </c>
      <c r="FU401">
        <v>92276152</v>
      </c>
      <c r="FZ401">
        <v>90545417</v>
      </c>
      <c r="GE401">
        <v>93660420</v>
      </c>
      <c r="GJ401">
        <v>99511490</v>
      </c>
      <c r="GO401">
        <v>104194818</v>
      </c>
      <c r="GT401">
        <v>103957732</v>
      </c>
    </row>
    <row r="402" spans="1:202">
      <c r="A402" s="38" t="s">
        <v>53</v>
      </c>
      <c r="AZ402">
        <v>302800</v>
      </c>
      <c r="BE402">
        <v>352100</v>
      </c>
      <c r="BJ402">
        <v>502200</v>
      </c>
      <c r="BK402"/>
      <c r="BO402">
        <v>669500</v>
      </c>
      <c r="BT402">
        <v>864000</v>
      </c>
      <c r="BY402">
        <v>1124300</v>
      </c>
      <c r="CD402">
        <v>1479700</v>
      </c>
      <c r="CI402">
        <v>1912900</v>
      </c>
      <c r="CN402">
        <v>2584400</v>
      </c>
      <c r="CS402">
        <v>3373300</v>
      </c>
      <c r="CX402">
        <v>4123900</v>
      </c>
      <c r="DC402">
        <v>4540400</v>
      </c>
      <c r="DH402">
        <v>6611400</v>
      </c>
      <c r="DM402">
        <v>8011700</v>
      </c>
      <c r="DR402">
        <v>9456481</v>
      </c>
      <c r="DW402">
        <v>11902130</v>
      </c>
      <c r="EB402">
        <v>14388807</v>
      </c>
      <c r="EG402">
        <v>19609492</v>
      </c>
      <c r="EL402">
        <v>27890978</v>
      </c>
      <c r="EQ402">
        <v>35278834</v>
      </c>
      <c r="EV402">
        <v>43600577</v>
      </c>
      <c r="FA402">
        <v>51856954</v>
      </c>
      <c r="FF402">
        <v>56783431</v>
      </c>
      <c r="FK402">
        <v>56357366</v>
      </c>
      <c r="FP402">
        <v>64470239</v>
      </c>
      <c r="FU402">
        <v>72932029</v>
      </c>
      <c r="FZ402">
        <v>73925305</v>
      </c>
      <c r="GE402">
        <v>72795380</v>
      </c>
      <c r="GJ402">
        <v>75704202</v>
      </c>
      <c r="GO402">
        <v>81011390</v>
      </c>
      <c r="GT402">
        <v>85399250</v>
      </c>
    </row>
    <row r="403" spans="1:202">
      <c r="A403" s="38" t="s">
        <v>54</v>
      </c>
      <c r="AZ403">
        <v>72700</v>
      </c>
      <c r="BE403">
        <v>88000</v>
      </c>
      <c r="BJ403">
        <v>107100</v>
      </c>
      <c r="BK403"/>
      <c r="BO403">
        <v>157700</v>
      </c>
      <c r="BT403">
        <v>221200</v>
      </c>
      <c r="BY403">
        <v>300600</v>
      </c>
      <c r="CD403">
        <v>419800</v>
      </c>
      <c r="CI403">
        <v>591300</v>
      </c>
      <c r="CN403">
        <v>802800</v>
      </c>
      <c r="CS403">
        <v>1133800</v>
      </c>
      <c r="CX403">
        <v>1534000</v>
      </c>
      <c r="DC403">
        <v>1973300</v>
      </c>
      <c r="DH403">
        <v>2323300</v>
      </c>
      <c r="DM403">
        <v>3406100</v>
      </c>
      <c r="DR403">
        <v>4052384</v>
      </c>
      <c r="DW403">
        <v>4985519</v>
      </c>
      <c r="EB403">
        <v>6540804</v>
      </c>
      <c r="EG403">
        <v>8196322</v>
      </c>
      <c r="EL403">
        <v>11426760</v>
      </c>
      <c r="EQ403">
        <v>16413941</v>
      </c>
      <c r="EV403">
        <v>21291239</v>
      </c>
      <c r="FA403">
        <v>27019026</v>
      </c>
      <c r="FF403">
        <v>32887237</v>
      </c>
      <c r="FK403">
        <v>36908883</v>
      </c>
      <c r="FP403">
        <v>37470115</v>
      </c>
      <c r="FU403">
        <v>43567811</v>
      </c>
      <c r="FZ403">
        <v>50114777</v>
      </c>
      <c r="GE403">
        <v>51652863</v>
      </c>
      <c r="GJ403">
        <v>51453047</v>
      </c>
      <c r="GO403">
        <v>54156489</v>
      </c>
      <c r="GT403">
        <v>58734699</v>
      </c>
    </row>
    <row r="404" spans="1:202">
      <c r="A404" s="38" t="s">
        <v>55</v>
      </c>
      <c r="AZ404">
        <v>9800</v>
      </c>
      <c r="BE404">
        <v>13100</v>
      </c>
      <c r="BJ404">
        <v>16200</v>
      </c>
      <c r="BK404"/>
      <c r="BO404">
        <v>20400</v>
      </c>
      <c r="BT404">
        <v>32200</v>
      </c>
      <c r="BY404">
        <v>47400</v>
      </c>
      <c r="CD404">
        <v>70800</v>
      </c>
      <c r="CI404">
        <v>107700</v>
      </c>
      <c r="CN404">
        <v>160100</v>
      </c>
      <c r="CS404">
        <v>222700</v>
      </c>
      <c r="CX404">
        <v>320000</v>
      </c>
      <c r="DC404">
        <v>460500</v>
      </c>
      <c r="DH404">
        <v>637700</v>
      </c>
      <c r="DM404">
        <v>778500</v>
      </c>
      <c r="DR404">
        <v>1108285</v>
      </c>
      <c r="DW404">
        <v>1420527</v>
      </c>
      <c r="EB404">
        <v>1815474</v>
      </c>
      <c r="EG404">
        <v>2451622</v>
      </c>
      <c r="EL404">
        <v>3213510</v>
      </c>
      <c r="EQ404">
        <v>4623077</v>
      </c>
      <c r="EV404">
        <v>6726594</v>
      </c>
      <c r="FA404">
        <v>9049853</v>
      </c>
      <c r="FF404">
        <v>11940128</v>
      </c>
      <c r="FK404">
        <v>15069727</v>
      </c>
      <c r="FP404">
        <v>17606247</v>
      </c>
      <c r="FU404">
        <v>18626018</v>
      </c>
      <c r="FZ404">
        <v>22242652</v>
      </c>
      <c r="GE404">
        <v>26426338</v>
      </c>
      <c r="GJ404">
        <v>28249206</v>
      </c>
      <c r="GO404">
        <v>28913124</v>
      </c>
      <c r="GT404">
        <v>31215481</v>
      </c>
    </row>
    <row r="405" spans="1:202">
      <c r="A405" s="38" t="s">
        <v>56</v>
      </c>
      <c r="AZ405">
        <v>800</v>
      </c>
      <c r="BE405">
        <v>1100</v>
      </c>
      <c r="BJ405">
        <v>1400</v>
      </c>
      <c r="BK405"/>
      <c r="BO405">
        <v>1900</v>
      </c>
      <c r="BT405">
        <v>2500</v>
      </c>
      <c r="BY405">
        <v>4000</v>
      </c>
      <c r="CD405">
        <v>6500</v>
      </c>
      <c r="CI405">
        <v>11000</v>
      </c>
      <c r="CN405">
        <v>17400</v>
      </c>
      <c r="CS405">
        <v>26900</v>
      </c>
      <c r="CX405">
        <v>36800</v>
      </c>
      <c r="DC405">
        <v>52500</v>
      </c>
      <c r="DH405">
        <v>83200</v>
      </c>
      <c r="DM405">
        <v>111800</v>
      </c>
      <c r="DR405">
        <v>155220</v>
      </c>
      <c r="DW405">
        <v>204697</v>
      </c>
      <c r="EB405">
        <v>309488</v>
      </c>
      <c r="EG405">
        <v>416438</v>
      </c>
      <c r="EL405">
        <v>584101</v>
      </c>
      <c r="EQ405">
        <v>808765</v>
      </c>
      <c r="EV405">
        <v>1202237</v>
      </c>
      <c r="FA405">
        <v>1778963</v>
      </c>
      <c r="FF405">
        <v>2510490</v>
      </c>
      <c r="FK405">
        <v>3493436</v>
      </c>
      <c r="FP405">
        <v>4651721</v>
      </c>
      <c r="FU405">
        <v>5832091</v>
      </c>
      <c r="FZ405">
        <v>6688146</v>
      </c>
      <c r="GE405">
        <v>8329066</v>
      </c>
      <c r="GJ405">
        <v>10496116</v>
      </c>
      <c r="GO405">
        <v>12167838</v>
      </c>
      <c r="GT405">
        <v>13360465</v>
      </c>
    </row>
    <row r="406" spans="1:202">
      <c r="A406" s="38" t="s">
        <v>57</v>
      </c>
      <c r="AZ406">
        <v>33592100</v>
      </c>
      <c r="BE406">
        <v>42442400</v>
      </c>
      <c r="BJ406">
        <v>47860900</v>
      </c>
      <c r="BK406"/>
      <c r="BO406">
        <v>65217100</v>
      </c>
      <c r="BT406">
        <v>87882300</v>
      </c>
      <c r="BY406">
        <v>101769900</v>
      </c>
      <c r="CD406">
        <v>123050400</v>
      </c>
      <c r="CI406">
        <v>142730100</v>
      </c>
      <c r="CN406">
        <v>157545600</v>
      </c>
      <c r="CS406">
        <v>163537700</v>
      </c>
      <c r="CX406">
        <v>185965900</v>
      </c>
      <c r="DC406">
        <v>216018100</v>
      </c>
      <c r="DH406">
        <v>216971100</v>
      </c>
      <c r="DM406">
        <v>219695500</v>
      </c>
      <c r="DR406">
        <v>214706661</v>
      </c>
      <c r="DW406">
        <v>228668513</v>
      </c>
      <c r="EB406">
        <v>241305009</v>
      </c>
      <c r="EG406">
        <v>239419190</v>
      </c>
      <c r="EL406">
        <v>224234820</v>
      </c>
      <c r="EQ406">
        <v>222867492</v>
      </c>
      <c r="EV406">
        <v>223762729</v>
      </c>
      <c r="FA406">
        <v>225002838</v>
      </c>
      <c r="FF406">
        <v>224119358</v>
      </c>
      <c r="FK406">
        <v>220829349</v>
      </c>
      <c r="FP406">
        <v>215371713</v>
      </c>
      <c r="FU406">
        <v>209918668</v>
      </c>
      <c r="FZ406">
        <v>203978473</v>
      </c>
      <c r="GE406">
        <v>199133176</v>
      </c>
      <c r="GJ406">
        <v>193810939</v>
      </c>
      <c r="GO406">
        <v>187913442</v>
      </c>
      <c r="GT406">
        <v>181496417</v>
      </c>
    </row>
    <row r="407" spans="1:202">
      <c r="A407" s="38" t="s">
        <v>58</v>
      </c>
      <c r="AZ407">
        <v>31959300</v>
      </c>
      <c r="BE407">
        <v>37501300</v>
      </c>
      <c r="BJ407">
        <v>46359800</v>
      </c>
      <c r="BK407"/>
      <c r="BO407">
        <v>52390200</v>
      </c>
      <c r="BT407">
        <v>68924300</v>
      </c>
      <c r="BY407">
        <v>92092300</v>
      </c>
      <c r="CD407">
        <v>106946000</v>
      </c>
      <c r="CI407">
        <v>126766900</v>
      </c>
      <c r="CN407">
        <v>141272300</v>
      </c>
      <c r="CS407">
        <v>148397300</v>
      </c>
      <c r="CX407">
        <v>151052100</v>
      </c>
      <c r="DC407">
        <v>169019800</v>
      </c>
      <c r="DH407">
        <v>190872400</v>
      </c>
      <c r="DM407">
        <v>188003900</v>
      </c>
      <c r="DR407">
        <v>185682481</v>
      </c>
      <c r="DW407">
        <v>193337914</v>
      </c>
      <c r="EB407">
        <v>205992611</v>
      </c>
      <c r="EG407">
        <v>216848042</v>
      </c>
      <c r="EL407">
        <v>217007549</v>
      </c>
      <c r="EQ407">
        <v>208414534</v>
      </c>
      <c r="EV407">
        <v>208551057</v>
      </c>
      <c r="FA407">
        <v>209751326</v>
      </c>
      <c r="FF407">
        <v>211337397</v>
      </c>
      <c r="FK407">
        <v>210590594</v>
      </c>
      <c r="FP407">
        <v>208077366</v>
      </c>
      <c r="FU407">
        <v>203233636</v>
      </c>
      <c r="FZ407">
        <v>197882963</v>
      </c>
      <c r="GE407">
        <v>191608489</v>
      </c>
      <c r="GJ407">
        <v>185530593</v>
      </c>
      <c r="GO407">
        <v>178905573</v>
      </c>
      <c r="GT407">
        <v>171617203</v>
      </c>
    </row>
    <row r="408" spans="1:202">
      <c r="A408" s="38" t="s">
        <v>59</v>
      </c>
      <c r="AZ408">
        <v>23738300</v>
      </c>
      <c r="BE408">
        <v>30883700</v>
      </c>
      <c r="BJ408">
        <v>36535500</v>
      </c>
      <c r="BK408"/>
      <c r="BO408">
        <v>44979900</v>
      </c>
      <c r="BT408">
        <v>50298900</v>
      </c>
      <c r="BY408">
        <v>66006900</v>
      </c>
      <c r="CD408">
        <v>87530300</v>
      </c>
      <c r="CI408">
        <v>101132500</v>
      </c>
      <c r="CN408">
        <v>119063400</v>
      </c>
      <c r="CS408">
        <v>132322400</v>
      </c>
      <c r="CX408">
        <v>138428900</v>
      </c>
      <c r="DC408">
        <v>137939100</v>
      </c>
      <c r="DH408">
        <v>151793700</v>
      </c>
      <c r="DM408">
        <v>170779500</v>
      </c>
      <c r="DR408">
        <v>160228333</v>
      </c>
      <c r="DW408">
        <v>157944229</v>
      </c>
      <c r="EB408">
        <v>163121604</v>
      </c>
      <c r="EG408">
        <v>172205683</v>
      </c>
      <c r="EL408">
        <v>179373510</v>
      </c>
      <c r="EQ408">
        <v>177281258</v>
      </c>
      <c r="EV408">
        <v>167508343</v>
      </c>
      <c r="FA408">
        <v>165009699</v>
      </c>
      <c r="FF408">
        <v>163529957</v>
      </c>
      <c r="FK408">
        <v>162632426</v>
      </c>
      <c r="FP408">
        <v>159571586</v>
      </c>
      <c r="FU408">
        <v>155150367</v>
      </c>
      <c r="FZ408">
        <v>149152479</v>
      </c>
      <c r="GE408">
        <v>142933208</v>
      </c>
      <c r="GJ408">
        <v>136068729</v>
      </c>
      <c r="GO408">
        <v>129329660</v>
      </c>
      <c r="GT408">
        <v>122402784</v>
      </c>
    </row>
    <row r="409" spans="1:202">
      <c r="A409" s="38" t="s">
        <v>60</v>
      </c>
      <c r="AZ409">
        <v>15448800</v>
      </c>
      <c r="BE409">
        <v>20569900</v>
      </c>
      <c r="BJ409">
        <v>26160600</v>
      </c>
      <c r="BK409"/>
      <c r="BO409">
        <v>30592700</v>
      </c>
      <c r="BT409">
        <v>37937500</v>
      </c>
      <c r="BY409">
        <v>42769500</v>
      </c>
      <c r="CD409">
        <v>56886900</v>
      </c>
      <c r="CI409">
        <v>77867200</v>
      </c>
      <c r="CN409">
        <v>92353900</v>
      </c>
      <c r="CS409">
        <v>110937900</v>
      </c>
      <c r="CX409">
        <v>124966100</v>
      </c>
      <c r="DC409">
        <v>131692600</v>
      </c>
      <c r="DH409">
        <v>132167100</v>
      </c>
      <c r="DM409">
        <v>145741600</v>
      </c>
      <c r="DR409">
        <v>154544790</v>
      </c>
      <c r="DW409">
        <v>154397302</v>
      </c>
      <c r="EB409">
        <v>151915854</v>
      </c>
      <c r="EG409">
        <v>156562777</v>
      </c>
      <c r="EL409">
        <v>164884908</v>
      </c>
      <c r="EQ409">
        <v>171369717</v>
      </c>
      <c r="EV409">
        <v>168766372</v>
      </c>
      <c r="FA409">
        <v>158706627</v>
      </c>
      <c r="FF409">
        <v>155748576</v>
      </c>
      <c r="FK409">
        <v>153801497</v>
      </c>
      <c r="FP409">
        <v>152432077</v>
      </c>
      <c r="FU409">
        <v>148976055</v>
      </c>
      <c r="FZ409">
        <v>144196546</v>
      </c>
      <c r="GE409">
        <v>138019651</v>
      </c>
      <c r="GJ409">
        <v>131695041</v>
      </c>
      <c r="GO409">
        <v>124726432</v>
      </c>
      <c r="GT409">
        <v>117871378</v>
      </c>
    </row>
    <row r="410" spans="1:202">
      <c r="A410" s="38" t="s">
        <v>61</v>
      </c>
      <c r="AZ410">
        <v>14636600</v>
      </c>
      <c r="BE410">
        <v>15100400</v>
      </c>
      <c r="BJ410">
        <v>20176300</v>
      </c>
      <c r="BK410"/>
      <c r="BO410">
        <v>25793400</v>
      </c>
      <c r="BT410">
        <v>30069900</v>
      </c>
      <c r="BY410">
        <v>37377100</v>
      </c>
      <c r="CD410">
        <v>41860600</v>
      </c>
      <c r="CI410">
        <v>56096500</v>
      </c>
      <c r="CN410">
        <v>76904200</v>
      </c>
      <c r="CS410">
        <v>91193000</v>
      </c>
      <c r="CX410">
        <v>109541500</v>
      </c>
      <c r="DC410">
        <v>123542300</v>
      </c>
      <c r="DH410">
        <v>130411900</v>
      </c>
      <c r="DM410">
        <v>130185600</v>
      </c>
      <c r="DR410">
        <v>138259361</v>
      </c>
      <c r="DW410">
        <v>152743192</v>
      </c>
      <c r="EB410">
        <v>152752053</v>
      </c>
      <c r="EG410">
        <v>150321827</v>
      </c>
      <c r="EL410">
        <v>154950295</v>
      </c>
      <c r="EQ410">
        <v>163240316</v>
      </c>
      <c r="EV410">
        <v>169733381</v>
      </c>
      <c r="FA410">
        <v>167205131</v>
      </c>
      <c r="FF410">
        <v>157252789</v>
      </c>
      <c r="FK410">
        <v>154373767</v>
      </c>
      <c r="FP410">
        <v>152506586</v>
      </c>
      <c r="FU410">
        <v>151222127</v>
      </c>
      <c r="FZ410">
        <v>147864829</v>
      </c>
      <c r="GE410">
        <v>143191443</v>
      </c>
      <c r="GJ410">
        <v>137125913</v>
      </c>
      <c r="GO410">
        <v>130909088</v>
      </c>
      <c r="GT410">
        <v>124046477</v>
      </c>
    </row>
    <row r="411" spans="1:202">
      <c r="A411" s="38" t="s">
        <v>62</v>
      </c>
      <c r="AZ411">
        <v>12905800</v>
      </c>
      <c r="BE411">
        <v>14227500</v>
      </c>
      <c r="BJ411">
        <v>14685200</v>
      </c>
      <c r="BK411"/>
      <c r="BO411">
        <v>19772800</v>
      </c>
      <c r="BT411">
        <v>25321200</v>
      </c>
      <c r="BY411">
        <v>29509800</v>
      </c>
      <c r="CD411">
        <v>36553300</v>
      </c>
      <c r="CI411">
        <v>41139000</v>
      </c>
      <c r="CN411">
        <v>55219800</v>
      </c>
      <c r="CS411">
        <v>75551200</v>
      </c>
      <c r="CX411">
        <v>89522800</v>
      </c>
      <c r="DC411">
        <v>107770600</v>
      </c>
      <c r="DH411">
        <v>121817500</v>
      </c>
      <c r="DM411">
        <v>128352800</v>
      </c>
      <c r="DR411">
        <v>120456219</v>
      </c>
      <c r="DW411">
        <v>136119503</v>
      </c>
      <c r="EB411">
        <v>150670246</v>
      </c>
      <c r="EG411">
        <v>150734579</v>
      </c>
      <c r="EL411">
        <v>148380910</v>
      </c>
      <c r="EQ411">
        <v>153000989</v>
      </c>
      <c r="EV411">
        <v>161258778</v>
      </c>
      <c r="FA411">
        <v>167766786</v>
      </c>
      <c r="FF411">
        <v>165335986</v>
      </c>
      <c r="FK411">
        <v>155518386</v>
      </c>
      <c r="FP411">
        <v>152737990</v>
      </c>
      <c r="FU411">
        <v>150973015</v>
      </c>
      <c r="FZ411">
        <v>149793033</v>
      </c>
      <c r="GE411">
        <v>146556262</v>
      </c>
      <c r="GJ411">
        <v>142012639</v>
      </c>
      <c r="GO411">
        <v>136081381</v>
      </c>
      <c r="GT411">
        <v>129992265</v>
      </c>
    </row>
    <row r="412" spans="1:202">
      <c r="A412" s="38" t="s">
        <v>63</v>
      </c>
      <c r="AZ412">
        <v>11056900</v>
      </c>
      <c r="BE412">
        <v>12319400</v>
      </c>
      <c r="BJ412">
        <v>13783900</v>
      </c>
      <c r="BK412"/>
      <c r="BO412">
        <v>14193300</v>
      </c>
      <c r="BT412">
        <v>19242100</v>
      </c>
      <c r="BY412">
        <v>24608500</v>
      </c>
      <c r="CD412">
        <v>28484700</v>
      </c>
      <c r="CI412">
        <v>35508100</v>
      </c>
      <c r="CN412">
        <v>40202800</v>
      </c>
      <c r="CS412">
        <v>53717300</v>
      </c>
      <c r="CX412">
        <v>73714600</v>
      </c>
      <c r="DC412">
        <v>87309300</v>
      </c>
      <c r="DH412">
        <v>105977900</v>
      </c>
      <c r="DM412">
        <v>119196600</v>
      </c>
      <c r="DR412">
        <v>118835500</v>
      </c>
      <c r="DW412">
        <v>117878876</v>
      </c>
      <c r="EB412">
        <v>133551973</v>
      </c>
      <c r="EG412">
        <v>147965792</v>
      </c>
      <c r="EL412">
        <v>148124212</v>
      </c>
      <c r="EQ412">
        <v>145883057</v>
      </c>
      <c r="EV412">
        <v>150502827</v>
      </c>
      <c r="FA412">
        <v>158731562</v>
      </c>
      <c r="FF412">
        <v>165264927</v>
      </c>
      <c r="FK412">
        <v>162962926</v>
      </c>
      <c r="FP412">
        <v>153324911</v>
      </c>
      <c r="FU412">
        <v>150679667</v>
      </c>
      <c r="FZ412">
        <v>149049708</v>
      </c>
      <c r="GE412">
        <v>148006628</v>
      </c>
      <c r="GJ412">
        <v>144926693</v>
      </c>
      <c r="GO412">
        <v>140548680</v>
      </c>
      <c r="GT412">
        <v>134786620</v>
      </c>
    </row>
    <row r="413" spans="1:202">
      <c r="A413" s="38" t="s">
        <v>64</v>
      </c>
      <c r="AZ413">
        <v>8802400</v>
      </c>
      <c r="BE413">
        <v>10601000</v>
      </c>
      <c r="BJ413">
        <v>11859700</v>
      </c>
      <c r="BK413"/>
      <c r="BO413">
        <v>13157900</v>
      </c>
      <c r="BT413">
        <v>13558000</v>
      </c>
      <c r="BY413">
        <v>18426600</v>
      </c>
      <c r="CD413">
        <v>23502600</v>
      </c>
      <c r="CI413">
        <v>27341200</v>
      </c>
      <c r="CN413">
        <v>34224300</v>
      </c>
      <c r="CS413">
        <v>38757600</v>
      </c>
      <c r="CX413">
        <v>51868900</v>
      </c>
      <c r="DC413">
        <v>71250300</v>
      </c>
      <c r="DH413">
        <v>84948600</v>
      </c>
      <c r="DM413">
        <v>102946600</v>
      </c>
      <c r="DR413">
        <v>105907364</v>
      </c>
      <c r="DW413">
        <v>115245544</v>
      </c>
      <c r="EB413">
        <v>114673871</v>
      </c>
      <c r="EG413">
        <v>130072360</v>
      </c>
      <c r="EL413">
        <v>144315033</v>
      </c>
      <c r="EQ413">
        <v>144617395</v>
      </c>
      <c r="EV413">
        <v>142538268</v>
      </c>
      <c r="FA413">
        <v>147171210</v>
      </c>
      <c r="FF413">
        <v>155364345</v>
      </c>
      <c r="FK413">
        <v>161925671</v>
      </c>
      <c r="FP413">
        <v>159793640</v>
      </c>
      <c r="FU413">
        <v>150405169</v>
      </c>
      <c r="FZ413">
        <v>147942046</v>
      </c>
      <c r="GE413">
        <v>146492830</v>
      </c>
      <c r="GJ413">
        <v>145631198</v>
      </c>
      <c r="GO413">
        <v>142758172</v>
      </c>
      <c r="GT413">
        <v>138598663</v>
      </c>
    </row>
    <row r="414" spans="1:202">
      <c r="A414" s="38" t="s">
        <v>65</v>
      </c>
      <c r="AZ414">
        <v>6700500</v>
      </c>
      <c r="BE414">
        <v>8073800</v>
      </c>
      <c r="BJ414">
        <v>9808100</v>
      </c>
      <c r="BK414"/>
      <c r="BO414">
        <v>11081200</v>
      </c>
      <c r="BT414">
        <v>12285200</v>
      </c>
      <c r="BY414">
        <v>12679000</v>
      </c>
      <c r="CD414">
        <v>17284400</v>
      </c>
      <c r="CI414">
        <v>22116200</v>
      </c>
      <c r="CN414">
        <v>25853900</v>
      </c>
      <c r="CS414">
        <v>32314300</v>
      </c>
      <c r="CX414">
        <v>36798500</v>
      </c>
      <c r="DC414">
        <v>49513700</v>
      </c>
      <c r="DH414">
        <v>68334300</v>
      </c>
      <c r="DM414">
        <v>81264900</v>
      </c>
      <c r="DR414">
        <v>87268876</v>
      </c>
      <c r="DW414">
        <v>101174535</v>
      </c>
      <c r="EB414">
        <v>110722631</v>
      </c>
      <c r="EG414">
        <v>110267647</v>
      </c>
      <c r="EL414">
        <v>125306155</v>
      </c>
      <c r="EQ414">
        <v>139314911</v>
      </c>
      <c r="EV414">
        <v>139809946</v>
      </c>
      <c r="FA414">
        <v>137955583</v>
      </c>
      <c r="FF414">
        <v>142610306</v>
      </c>
      <c r="FK414">
        <v>150761540</v>
      </c>
      <c r="FP414">
        <v>157367747</v>
      </c>
      <c r="FU414">
        <v>155490050</v>
      </c>
      <c r="FZ414">
        <v>146453120</v>
      </c>
      <c r="GE414">
        <v>144245063</v>
      </c>
      <c r="GJ414">
        <v>143044683</v>
      </c>
      <c r="GO414">
        <v>142428793</v>
      </c>
      <c r="GT414">
        <v>139836311</v>
      </c>
    </row>
    <row r="415" spans="1:202">
      <c r="A415" s="38" t="s">
        <v>66</v>
      </c>
      <c r="AZ415">
        <v>5361500</v>
      </c>
      <c r="BE415">
        <v>5948800</v>
      </c>
      <c r="BJ415">
        <v>7166200</v>
      </c>
      <c r="BK415"/>
      <c r="BO415">
        <v>8704000</v>
      </c>
      <c r="BT415">
        <v>9915400</v>
      </c>
      <c r="BY415">
        <v>11104800</v>
      </c>
      <c r="CD415">
        <v>11552000</v>
      </c>
      <c r="CI415">
        <v>15802900</v>
      </c>
      <c r="CN415">
        <v>20317700</v>
      </c>
      <c r="CS415">
        <v>23785700</v>
      </c>
      <c r="CX415">
        <v>29833300</v>
      </c>
      <c r="DC415">
        <v>34310500</v>
      </c>
      <c r="DH415">
        <v>46277700</v>
      </c>
      <c r="DM415">
        <v>64109800</v>
      </c>
      <c r="DR415">
        <v>67180166</v>
      </c>
      <c r="DW415">
        <v>81312468</v>
      </c>
      <c r="EB415">
        <v>95320200</v>
      </c>
      <c r="EG415">
        <v>104608301</v>
      </c>
      <c r="EL415">
        <v>104332234</v>
      </c>
      <c r="EQ415">
        <v>118894410</v>
      </c>
      <c r="EV415">
        <v>132580959</v>
      </c>
      <c r="FA415">
        <v>133353709</v>
      </c>
      <c r="FF415">
        <v>131805282</v>
      </c>
      <c r="FK415">
        <v>136490856</v>
      </c>
      <c r="FP415">
        <v>144592321</v>
      </c>
      <c r="FU415">
        <v>151279164</v>
      </c>
      <c r="FZ415">
        <v>149747767</v>
      </c>
      <c r="GE415">
        <v>141182955</v>
      </c>
      <c r="GJ415">
        <v>139309703</v>
      </c>
      <c r="GO415">
        <v>138431601</v>
      </c>
      <c r="GT415">
        <v>138135382</v>
      </c>
    </row>
    <row r="416" spans="1:202">
      <c r="A416" s="38" t="s">
        <v>67</v>
      </c>
      <c r="AZ416">
        <v>3926700</v>
      </c>
      <c r="BE416">
        <v>4454000</v>
      </c>
      <c r="BJ416">
        <v>4955800</v>
      </c>
      <c r="BK416"/>
      <c r="BO416">
        <v>5980700</v>
      </c>
      <c r="BT416">
        <v>7349900</v>
      </c>
      <c r="BY416">
        <v>8464700</v>
      </c>
      <c r="CD416">
        <v>9696900</v>
      </c>
      <c r="CI416">
        <v>10110100</v>
      </c>
      <c r="CN416">
        <v>13915400</v>
      </c>
      <c r="CS416">
        <v>17884500</v>
      </c>
      <c r="CX416">
        <v>21113000</v>
      </c>
      <c r="DC416">
        <v>26658100</v>
      </c>
      <c r="DH416">
        <v>31264600</v>
      </c>
      <c r="DM416">
        <v>41957800</v>
      </c>
      <c r="DR416">
        <v>48672378</v>
      </c>
      <c r="DW416">
        <v>60319085</v>
      </c>
      <c r="EB416">
        <v>74235092</v>
      </c>
      <c r="EG416">
        <v>87581403</v>
      </c>
      <c r="EL416">
        <v>96503684</v>
      </c>
      <c r="EQ416">
        <v>96512278</v>
      </c>
      <c r="EV416">
        <v>110422126</v>
      </c>
      <c r="FA416">
        <v>123667458</v>
      </c>
      <c r="FF416">
        <v>124808433</v>
      </c>
      <c r="FK416">
        <v>123669586</v>
      </c>
      <c r="FP416">
        <v>128381406</v>
      </c>
      <c r="FU416">
        <v>136406014</v>
      </c>
      <c r="FZ416">
        <v>143156930</v>
      </c>
      <c r="GE416">
        <v>142044235</v>
      </c>
      <c r="GJ416">
        <v>134066096</v>
      </c>
      <c r="GO416">
        <v>132590060</v>
      </c>
      <c r="GT416">
        <v>132100391</v>
      </c>
    </row>
    <row r="417" spans="1:202">
      <c r="A417" s="38" t="s">
        <v>68</v>
      </c>
      <c r="AZ417">
        <v>2729800</v>
      </c>
      <c r="BE417">
        <v>2955800</v>
      </c>
      <c r="BJ417">
        <v>3372900</v>
      </c>
      <c r="BK417"/>
      <c r="BO417">
        <v>3782500</v>
      </c>
      <c r="BT417">
        <v>4573800</v>
      </c>
      <c r="BY417">
        <v>5688400</v>
      </c>
      <c r="CD417">
        <v>6699100</v>
      </c>
      <c r="CI417">
        <v>7787400</v>
      </c>
      <c r="CN417">
        <v>8277200</v>
      </c>
      <c r="CS417">
        <v>11480400</v>
      </c>
      <c r="CX417">
        <v>14870700</v>
      </c>
      <c r="DC417">
        <v>17849400</v>
      </c>
      <c r="DH417">
        <v>22900700</v>
      </c>
      <c r="DM417">
        <v>26992000</v>
      </c>
      <c r="DR417">
        <v>31284636</v>
      </c>
      <c r="DW417">
        <v>41514943</v>
      </c>
      <c r="EB417">
        <v>52707882</v>
      </c>
      <c r="EG417">
        <v>65453455</v>
      </c>
      <c r="EL417">
        <v>77787928</v>
      </c>
      <c r="EQ417">
        <v>86161875</v>
      </c>
      <c r="EV417">
        <v>86473012</v>
      </c>
      <c r="FA417">
        <v>99479374</v>
      </c>
      <c r="FF417">
        <v>112050662</v>
      </c>
      <c r="FK417">
        <v>113580843</v>
      </c>
      <c r="FP417">
        <v>112904578</v>
      </c>
      <c r="FU417">
        <v>117600352</v>
      </c>
      <c r="FZ417">
        <v>125458806</v>
      </c>
      <c r="GE417">
        <v>132218445</v>
      </c>
      <c r="GJ417">
        <v>131594879</v>
      </c>
      <c r="GO417">
        <v>124345958</v>
      </c>
      <c r="GT417">
        <v>123347484</v>
      </c>
    </row>
    <row r="418" spans="1:202">
      <c r="A418" s="38" t="s">
        <v>69</v>
      </c>
      <c r="AZ418">
        <v>1547300</v>
      </c>
      <c r="BE418">
        <v>1787700</v>
      </c>
      <c r="BJ418">
        <v>1966300</v>
      </c>
      <c r="BK418"/>
      <c r="BO418">
        <v>2270700</v>
      </c>
      <c r="BT418">
        <v>2540300</v>
      </c>
      <c r="BY418">
        <v>3100400</v>
      </c>
      <c r="CD418">
        <v>4020800</v>
      </c>
      <c r="CI418">
        <v>4750500</v>
      </c>
      <c r="CN418">
        <v>5701300</v>
      </c>
      <c r="CS418">
        <v>6191800</v>
      </c>
      <c r="CX418">
        <v>8734000</v>
      </c>
      <c r="DC418">
        <v>11470900</v>
      </c>
      <c r="DH418">
        <v>14082000</v>
      </c>
      <c r="DM418">
        <v>18144500</v>
      </c>
      <c r="DR418">
        <v>19090657</v>
      </c>
      <c r="DW418">
        <v>24954758</v>
      </c>
      <c r="EB418">
        <v>33899205</v>
      </c>
      <c r="EG418">
        <v>43529065</v>
      </c>
      <c r="EL418">
        <v>54628134</v>
      </c>
      <c r="EQ418">
        <v>65517445</v>
      </c>
      <c r="EV418">
        <v>73068273</v>
      </c>
      <c r="FA418">
        <v>73717468</v>
      </c>
      <c r="FF418">
        <v>85440024</v>
      </c>
      <c r="FK418">
        <v>97000274</v>
      </c>
      <c r="FP418">
        <v>98928075</v>
      </c>
      <c r="FU418">
        <v>98780449</v>
      </c>
      <c r="FZ418">
        <v>103345878</v>
      </c>
      <c r="GE418">
        <v>110872060</v>
      </c>
      <c r="GJ418">
        <v>117517196</v>
      </c>
      <c r="GO418">
        <v>117436834</v>
      </c>
      <c r="GT418">
        <v>111103382</v>
      </c>
    </row>
    <row r="419" spans="1:202">
      <c r="A419" s="38" t="s">
        <v>70</v>
      </c>
      <c r="AZ419">
        <v>879500</v>
      </c>
      <c r="BE419">
        <v>1115300</v>
      </c>
      <c r="BJ419">
        <v>1362400</v>
      </c>
      <c r="BK419"/>
      <c r="BO419">
        <v>1560300</v>
      </c>
      <c r="BT419">
        <v>1832700</v>
      </c>
      <c r="BY419">
        <v>2133200</v>
      </c>
      <c r="CD419">
        <v>2594400</v>
      </c>
      <c r="CI419">
        <v>3389800</v>
      </c>
      <c r="CN419">
        <v>2859900</v>
      </c>
      <c r="CS419">
        <v>3556000</v>
      </c>
      <c r="CX419">
        <v>4057700</v>
      </c>
      <c r="DC419">
        <v>5873000</v>
      </c>
      <c r="DH419">
        <v>8028300</v>
      </c>
      <c r="DM419">
        <v>9904400</v>
      </c>
      <c r="DR419">
        <v>11453741</v>
      </c>
      <c r="DW419">
        <v>13594887</v>
      </c>
      <c r="EB419">
        <v>18423493</v>
      </c>
      <c r="EG419">
        <v>25157416</v>
      </c>
      <c r="EL419">
        <v>32726388</v>
      </c>
      <c r="EQ419">
        <v>41617916</v>
      </c>
      <c r="EV419">
        <v>50483016</v>
      </c>
      <c r="FA419">
        <v>56863791</v>
      </c>
      <c r="FF419">
        <v>57860499</v>
      </c>
      <c r="FK419">
        <v>67793844</v>
      </c>
      <c r="FP419">
        <v>77842268</v>
      </c>
      <c r="FU419">
        <v>80154861</v>
      </c>
      <c r="FZ419">
        <v>80583162</v>
      </c>
      <c r="GE419">
        <v>84867965</v>
      </c>
      <c r="GJ419">
        <v>91811961</v>
      </c>
      <c r="GO419">
        <v>98126134</v>
      </c>
      <c r="GT419">
        <v>98651485</v>
      </c>
    </row>
    <row r="420" spans="1:202">
      <c r="A420" s="38" t="s">
        <v>71</v>
      </c>
      <c r="AZ420">
        <v>206300</v>
      </c>
      <c r="BE420">
        <v>224800</v>
      </c>
      <c r="BJ420">
        <v>307000</v>
      </c>
      <c r="BK420"/>
      <c r="BO420">
        <v>373700</v>
      </c>
      <c r="BT420">
        <v>427600</v>
      </c>
      <c r="BY420">
        <v>514200</v>
      </c>
      <c r="CD420">
        <v>607700</v>
      </c>
      <c r="CI420">
        <v>753300</v>
      </c>
      <c r="CN420">
        <v>1072200</v>
      </c>
      <c r="CS420">
        <v>1379000</v>
      </c>
      <c r="CX420">
        <v>1795100</v>
      </c>
      <c r="DC420">
        <v>2179900</v>
      </c>
      <c r="DH420">
        <v>3313800</v>
      </c>
      <c r="DM420">
        <v>4584500</v>
      </c>
      <c r="DR420">
        <v>5350738</v>
      </c>
      <c r="DW420">
        <v>6662035</v>
      </c>
      <c r="EB420">
        <v>8390694</v>
      </c>
      <c r="EG420">
        <v>11551707</v>
      </c>
      <c r="EL420">
        <v>15842071</v>
      </c>
      <c r="EQ420">
        <v>20952648</v>
      </c>
      <c r="EV420">
        <v>27085034</v>
      </c>
      <c r="FA420">
        <v>33344347</v>
      </c>
      <c r="FF420">
        <v>38130409</v>
      </c>
      <c r="FK420">
        <v>39400973</v>
      </c>
      <c r="FP420">
        <v>46941168</v>
      </c>
      <c r="FU420">
        <v>54828272</v>
      </c>
      <c r="FZ420">
        <v>57386102</v>
      </c>
      <c r="GE420">
        <v>58411661</v>
      </c>
      <c r="GJ420">
        <v>62247225</v>
      </c>
      <c r="GO420">
        <v>68295734</v>
      </c>
      <c r="GT420">
        <v>73961303</v>
      </c>
    </row>
    <row r="421" spans="1:202">
      <c r="A421" s="38" t="s">
        <v>72</v>
      </c>
      <c r="AZ421">
        <v>45800</v>
      </c>
      <c r="BE421">
        <v>48700</v>
      </c>
      <c r="BJ421">
        <v>54000</v>
      </c>
      <c r="BK421"/>
      <c r="BO421">
        <v>77100</v>
      </c>
      <c r="BT421">
        <v>98000</v>
      </c>
      <c r="BY421">
        <v>118300</v>
      </c>
      <c r="CD421">
        <v>150300</v>
      </c>
      <c r="CI421">
        <v>187700</v>
      </c>
      <c r="CN421">
        <v>241600</v>
      </c>
      <c r="CS421">
        <v>357100</v>
      </c>
      <c r="CX421">
        <v>476700</v>
      </c>
      <c r="DC421">
        <v>667000</v>
      </c>
      <c r="DH421">
        <v>880800</v>
      </c>
      <c r="DM421">
        <v>1371600</v>
      </c>
      <c r="DR421">
        <v>1848648</v>
      </c>
      <c r="DW421">
        <v>2340183</v>
      </c>
      <c r="EB421">
        <v>3042549</v>
      </c>
      <c r="EG421">
        <v>3936035</v>
      </c>
      <c r="EL421">
        <v>5518173</v>
      </c>
      <c r="EQ421">
        <v>7618545</v>
      </c>
      <c r="EV421">
        <v>10289743</v>
      </c>
      <c r="FA421">
        <v>13582252</v>
      </c>
      <c r="FF421">
        <v>17045231</v>
      </c>
      <c r="FK421">
        <v>19955508</v>
      </c>
      <c r="FP421">
        <v>21191455</v>
      </c>
      <c r="FU421">
        <v>25898334</v>
      </c>
      <c r="FZ421">
        <v>31042691</v>
      </c>
      <c r="GE421">
        <v>33426170</v>
      </c>
      <c r="GJ421">
        <v>34829907</v>
      </c>
      <c r="GO421">
        <v>37977173</v>
      </c>
      <c r="GT421">
        <v>42644536</v>
      </c>
    </row>
    <row r="422" spans="1:202">
      <c r="A422" s="38" t="s">
        <v>73</v>
      </c>
      <c r="AZ422">
        <v>6200</v>
      </c>
      <c r="BE422">
        <v>6500</v>
      </c>
      <c r="BJ422">
        <v>6800</v>
      </c>
      <c r="BK422"/>
      <c r="BO422">
        <v>8100</v>
      </c>
      <c r="BT422">
        <v>12100</v>
      </c>
      <c r="BY422">
        <v>16300</v>
      </c>
      <c r="CD422">
        <v>21200</v>
      </c>
      <c r="CI422">
        <v>29700</v>
      </c>
      <c r="CN422">
        <v>38700</v>
      </c>
      <c r="CS422">
        <v>49800</v>
      </c>
      <c r="CX422">
        <v>74400</v>
      </c>
      <c r="DC422">
        <v>107400</v>
      </c>
      <c r="DH422">
        <v>166500</v>
      </c>
      <c r="DM422">
        <v>224700</v>
      </c>
      <c r="DR422">
        <v>357722</v>
      </c>
      <c r="DW422">
        <v>532272</v>
      </c>
      <c r="EB422">
        <v>676077</v>
      </c>
      <c r="EG422">
        <v>895243</v>
      </c>
      <c r="EL422">
        <v>1184806</v>
      </c>
      <c r="EQ422">
        <v>1697189</v>
      </c>
      <c r="EV422">
        <v>2354316</v>
      </c>
      <c r="FA422">
        <v>3249290</v>
      </c>
      <c r="FF422">
        <v>4391000</v>
      </c>
      <c r="FK422">
        <v>5635457</v>
      </c>
      <c r="FP422">
        <v>6828515</v>
      </c>
      <c r="FU422">
        <v>7603954</v>
      </c>
      <c r="FZ422">
        <v>9654154</v>
      </c>
      <c r="GE422">
        <v>12022794</v>
      </c>
      <c r="GJ422">
        <v>13605306</v>
      </c>
      <c r="GO422">
        <v>14862949</v>
      </c>
      <c r="GT422">
        <v>16809840</v>
      </c>
    </row>
    <row r="423" spans="1:202">
      <c r="A423" s="38" t="s">
        <v>74</v>
      </c>
      <c r="AZ423">
        <v>500</v>
      </c>
      <c r="BE423">
        <v>500</v>
      </c>
      <c r="BJ423">
        <v>500</v>
      </c>
      <c r="BK423"/>
      <c r="BO423">
        <v>600</v>
      </c>
      <c r="BT423">
        <v>700</v>
      </c>
      <c r="BY423">
        <v>1200</v>
      </c>
      <c r="CD423">
        <v>1700</v>
      </c>
      <c r="CI423">
        <v>2600</v>
      </c>
      <c r="CN423">
        <v>3800</v>
      </c>
      <c r="CS423">
        <v>5000</v>
      </c>
      <c r="CX423">
        <v>6200</v>
      </c>
      <c r="DC423">
        <v>9500</v>
      </c>
      <c r="DH423">
        <v>15200</v>
      </c>
      <c r="DM423">
        <v>22100</v>
      </c>
      <c r="DR423">
        <v>34463</v>
      </c>
      <c r="DW423">
        <v>54195</v>
      </c>
      <c r="EB423">
        <v>84157</v>
      </c>
      <c r="EG423">
        <v>110032</v>
      </c>
      <c r="EL423">
        <v>146213</v>
      </c>
      <c r="EQ423">
        <v>197298</v>
      </c>
      <c r="EV423">
        <v>286754</v>
      </c>
      <c r="FA423">
        <v>399989</v>
      </c>
      <c r="FF423">
        <v>561271</v>
      </c>
      <c r="FK423">
        <v>772304</v>
      </c>
      <c r="FP423">
        <v>1007379</v>
      </c>
      <c r="FU423">
        <v>1266062</v>
      </c>
      <c r="FZ423">
        <v>1504503</v>
      </c>
      <c r="GE423">
        <v>1990571</v>
      </c>
      <c r="GJ423">
        <v>2606761</v>
      </c>
      <c r="GO423">
        <v>3182786</v>
      </c>
      <c r="GT423">
        <v>3670592</v>
      </c>
    </row>
    <row r="424" spans="1:202">
      <c r="A424" s="38" t="s">
        <v>128</v>
      </c>
      <c r="AZ424">
        <v>173544300</v>
      </c>
      <c r="BE424">
        <v>208261500</v>
      </c>
      <c r="BJ424">
        <v>246421900</v>
      </c>
      <c r="BK424"/>
      <c r="BO424">
        <v>299936200</v>
      </c>
      <c r="BT424">
        <v>372269900</v>
      </c>
      <c r="BY424">
        <v>456381100</v>
      </c>
      <c r="CD424">
        <v>557443300</v>
      </c>
      <c r="CI424">
        <v>673511700</v>
      </c>
      <c r="CN424">
        <v>795068000</v>
      </c>
      <c r="CS424">
        <v>911418000</v>
      </c>
      <c r="CX424">
        <v>1042820400</v>
      </c>
      <c r="DC424">
        <v>1193181500</v>
      </c>
      <c r="DH424">
        <v>1330224100</v>
      </c>
      <c r="DM424">
        <v>1453478400</v>
      </c>
      <c r="DR424">
        <v>1471162734</v>
      </c>
      <c r="DW424">
        <v>1588794434</v>
      </c>
      <c r="EB424">
        <v>1711485201</v>
      </c>
      <c r="EG424">
        <v>1817220554</v>
      </c>
      <c r="EL424">
        <v>1895247023</v>
      </c>
      <c r="EQ424">
        <v>1965159273</v>
      </c>
      <c r="EV424">
        <v>2025474934</v>
      </c>
      <c r="FA424">
        <v>2074958440</v>
      </c>
      <c r="FF424">
        <v>2112656452</v>
      </c>
      <c r="FK424">
        <v>2137695801</v>
      </c>
      <c r="FP424">
        <v>2149800781</v>
      </c>
      <c r="FU424">
        <v>2149866216</v>
      </c>
      <c r="FZ424">
        <v>2138193190</v>
      </c>
      <c r="GE424">
        <v>2117223606</v>
      </c>
      <c r="GJ424">
        <v>2087435462</v>
      </c>
      <c r="GO424">
        <v>2048850450</v>
      </c>
      <c r="GT424">
        <v>2001072513</v>
      </c>
    </row>
    <row r="425" spans="1:202">
      <c r="A425" s="38" t="s">
        <v>127</v>
      </c>
      <c r="AZ425">
        <v>155637900</v>
      </c>
      <c r="BE425">
        <v>183999100</v>
      </c>
      <c r="BJ425">
        <v>214728200</v>
      </c>
      <c r="BK425"/>
      <c r="BO425">
        <v>258221100</v>
      </c>
      <c r="BT425">
        <v>315743700</v>
      </c>
      <c r="BY425">
        <v>385544300</v>
      </c>
      <c r="CD425">
        <v>470522800</v>
      </c>
      <c r="CI425">
        <v>570565800</v>
      </c>
      <c r="CN425">
        <v>674355600</v>
      </c>
      <c r="CS425">
        <v>779380600</v>
      </c>
      <c r="CX425">
        <v>898938700</v>
      </c>
      <c r="DC425">
        <v>1037365900</v>
      </c>
      <c r="DH425">
        <v>1163860800</v>
      </c>
      <c r="DM425">
        <v>1276590800</v>
      </c>
      <c r="DR425">
        <v>1410888599</v>
      </c>
      <c r="DW425">
        <v>1524386701</v>
      </c>
      <c r="EB425">
        <v>1641756972</v>
      </c>
      <c r="EG425">
        <v>1743867985</v>
      </c>
      <c r="EL425">
        <v>1820472968</v>
      </c>
      <c r="EQ425">
        <v>1889994264</v>
      </c>
      <c r="EV425">
        <v>1951707484</v>
      </c>
      <c r="FA425">
        <v>2003434853</v>
      </c>
      <c r="FF425">
        <v>2043505768</v>
      </c>
      <c r="FK425">
        <v>2071196525</v>
      </c>
      <c r="FP425">
        <v>2086273798</v>
      </c>
      <c r="FU425">
        <v>2090332094</v>
      </c>
      <c r="FZ425">
        <v>2083713187</v>
      </c>
      <c r="GE425">
        <v>2068036705</v>
      </c>
      <c r="GJ425">
        <v>2043952445</v>
      </c>
      <c r="GO425">
        <v>2011492325</v>
      </c>
      <c r="GT425">
        <v>1970671918</v>
      </c>
    </row>
    <row r="426" spans="1:202">
      <c r="A426" s="38" t="s">
        <v>129</v>
      </c>
      <c r="AZ426">
        <v>329182200</v>
      </c>
      <c r="BE426">
        <v>392260600</v>
      </c>
      <c r="BJ426">
        <v>461150100</v>
      </c>
      <c r="BK426"/>
      <c r="BO426">
        <v>558157300</v>
      </c>
      <c r="BT426">
        <v>688013600</v>
      </c>
      <c r="BY426">
        <v>841925400</v>
      </c>
      <c r="CD426">
        <v>1027966100</v>
      </c>
      <c r="CI426">
        <v>1244077500</v>
      </c>
      <c r="CN426">
        <v>1469423600</v>
      </c>
      <c r="CS426">
        <v>1690798600</v>
      </c>
      <c r="CX426">
        <v>1941759100</v>
      </c>
      <c r="DC426">
        <v>2230547400</v>
      </c>
      <c r="DH426">
        <v>2494084900</v>
      </c>
      <c r="DM426">
        <v>2730069200</v>
      </c>
      <c r="DR426">
        <v>2882051333</v>
      </c>
      <c r="DW426">
        <v>3113181135</v>
      </c>
      <c r="EB426">
        <v>3353242173</v>
      </c>
      <c r="EG426">
        <v>3561088539</v>
      </c>
      <c r="EL426">
        <v>3715719991</v>
      </c>
      <c r="EQ426">
        <v>3855153537</v>
      </c>
      <c r="EV426">
        <v>3977182418</v>
      </c>
      <c r="FA426">
        <v>4078393293</v>
      </c>
      <c r="FF426">
        <v>4156162220</v>
      </c>
      <c r="FK426">
        <v>4208892326</v>
      </c>
      <c r="FP426">
        <v>4236074579</v>
      </c>
      <c r="FU426">
        <v>4240198310</v>
      </c>
      <c r="FZ426">
        <v>4221906377</v>
      </c>
      <c r="GE426">
        <v>4185260311</v>
      </c>
      <c r="GJ426">
        <v>4131387907</v>
      </c>
      <c r="GO426">
        <v>4060342775</v>
      </c>
      <c r="GT426">
        <v>3971744431</v>
      </c>
    </row>
    <row r="427" spans="1:202">
      <c r="A427" s="38" t="s">
        <v>558</v>
      </c>
      <c r="AZ427">
        <v>0</v>
      </c>
      <c r="BE427">
        <v>0</v>
      </c>
      <c r="BJ427">
        <v>0</v>
      </c>
      <c r="BK427"/>
      <c r="BO427">
        <v>0</v>
      </c>
      <c r="BT427">
        <v>0</v>
      </c>
      <c r="BY427">
        <v>0</v>
      </c>
      <c r="CD427">
        <v>0</v>
      </c>
      <c r="CI427">
        <v>0</v>
      </c>
      <c r="CN427">
        <v>0</v>
      </c>
      <c r="CS427">
        <v>0</v>
      </c>
      <c r="CX427">
        <v>0</v>
      </c>
      <c r="DC427">
        <v>0</v>
      </c>
      <c r="DH427">
        <v>0</v>
      </c>
      <c r="DM427">
        <v>0</v>
      </c>
      <c r="DR427">
        <v>5870961</v>
      </c>
      <c r="DW427">
        <v>6944150</v>
      </c>
      <c r="EB427">
        <v>8179804</v>
      </c>
      <c r="EG427">
        <v>8504264</v>
      </c>
      <c r="EL427">
        <v>7186259</v>
      </c>
      <c r="EQ427">
        <v>7158661</v>
      </c>
      <c r="EV427">
        <v>7589548</v>
      </c>
      <c r="FA427">
        <v>8149816</v>
      </c>
      <c r="FF427">
        <v>8457335</v>
      </c>
      <c r="FK427">
        <v>8455442</v>
      </c>
      <c r="FP427">
        <v>8139561</v>
      </c>
      <c r="FU427">
        <v>7898480</v>
      </c>
      <c r="FZ427">
        <v>7755260</v>
      </c>
      <c r="GE427">
        <v>7726891</v>
      </c>
      <c r="GJ427">
        <v>7713449</v>
      </c>
      <c r="GO427">
        <v>7597995</v>
      </c>
      <c r="GT427">
        <v>7375558</v>
      </c>
    </row>
    <row r="428" spans="1:202">
      <c r="A428" s="38" t="s">
        <v>75</v>
      </c>
      <c r="AZ428">
        <v>1598900</v>
      </c>
      <c r="BE428">
        <v>1863700</v>
      </c>
      <c r="BJ428">
        <v>2955700</v>
      </c>
      <c r="BK428"/>
      <c r="BO428">
        <v>3594100</v>
      </c>
      <c r="BT428">
        <v>5693300</v>
      </c>
      <c r="BY428">
        <v>8280700</v>
      </c>
      <c r="CD428">
        <v>11484300</v>
      </c>
      <c r="CI428">
        <v>15502100</v>
      </c>
      <c r="CN428">
        <v>19690700</v>
      </c>
      <c r="CS428">
        <v>24720800</v>
      </c>
      <c r="CX428">
        <v>29497500</v>
      </c>
      <c r="DC428">
        <v>36863400</v>
      </c>
      <c r="DH428">
        <v>44922900</v>
      </c>
      <c r="DM428">
        <v>47556300</v>
      </c>
      <c r="DR428">
        <v>48846252</v>
      </c>
      <c r="DW428">
        <v>55018077</v>
      </c>
      <c r="EB428">
        <v>62980663</v>
      </c>
      <c r="EG428">
        <v>72203558</v>
      </c>
      <c r="EL428">
        <v>76111301</v>
      </c>
      <c r="EQ428">
        <v>72874519</v>
      </c>
      <c r="EV428">
        <v>75900849</v>
      </c>
      <c r="FA428">
        <v>80607320</v>
      </c>
      <c r="FF428">
        <v>85268545</v>
      </c>
      <c r="FK428">
        <v>88681956</v>
      </c>
      <c r="FP428">
        <v>90598905</v>
      </c>
      <c r="FU428">
        <v>90987612</v>
      </c>
      <c r="FZ428">
        <v>91184977</v>
      </c>
      <c r="GE428">
        <v>91440445</v>
      </c>
      <c r="GJ428">
        <v>91992078</v>
      </c>
      <c r="GO428">
        <v>92293635</v>
      </c>
      <c r="GT428">
        <v>91865814</v>
      </c>
    </row>
    <row r="429" spans="1:202">
      <c r="A429" s="38" t="s">
        <v>76</v>
      </c>
      <c r="AZ429">
        <v>1054400</v>
      </c>
      <c r="BE429">
        <v>1602900</v>
      </c>
      <c r="BJ429">
        <v>2043300</v>
      </c>
      <c r="BK429"/>
      <c r="BO429">
        <v>3240400</v>
      </c>
      <c r="BT429">
        <v>4215400</v>
      </c>
      <c r="BY429">
        <v>7143700</v>
      </c>
      <c r="CD429">
        <v>10476900</v>
      </c>
      <c r="CI429">
        <v>14693400</v>
      </c>
      <c r="CN429">
        <v>19911100</v>
      </c>
      <c r="CS429">
        <v>25333600</v>
      </c>
      <c r="CX429">
        <v>32495700</v>
      </c>
      <c r="DC429">
        <v>41043100</v>
      </c>
      <c r="DH429">
        <v>54417200</v>
      </c>
      <c r="DM429">
        <v>67145600</v>
      </c>
      <c r="DR429">
        <v>69609601</v>
      </c>
      <c r="DW429">
        <v>73736184</v>
      </c>
      <c r="EB429">
        <v>82617874</v>
      </c>
      <c r="EG429">
        <v>94091962</v>
      </c>
      <c r="EL429">
        <v>107092334</v>
      </c>
      <c r="EQ429">
        <v>113004894</v>
      </c>
      <c r="EV429">
        <v>109977461</v>
      </c>
      <c r="FA429">
        <v>115008914</v>
      </c>
      <c r="FF429">
        <v>121903399</v>
      </c>
      <c r="FK429">
        <v>128808025</v>
      </c>
      <c r="FP429">
        <v>134149582</v>
      </c>
      <c r="FU429">
        <v>137518733</v>
      </c>
      <c r="FZ429">
        <v>138413175</v>
      </c>
      <c r="GE429">
        <v>138988213</v>
      </c>
      <c r="GJ429">
        <v>139586924</v>
      </c>
      <c r="GO429">
        <v>140666885</v>
      </c>
      <c r="GT429">
        <v>141290249</v>
      </c>
    </row>
    <row r="430" spans="1:202">
      <c r="A430" s="38" t="s">
        <v>77</v>
      </c>
      <c r="AZ430">
        <v>1383900</v>
      </c>
      <c r="BE430">
        <v>2155800</v>
      </c>
      <c r="BJ430">
        <v>3242000</v>
      </c>
      <c r="BK430"/>
      <c r="BO430">
        <v>4499200</v>
      </c>
      <c r="BT430">
        <v>6670600</v>
      </c>
      <c r="BY430">
        <v>8587400</v>
      </c>
      <c r="CD430">
        <v>13290500</v>
      </c>
      <c r="CI430">
        <v>17965800</v>
      </c>
      <c r="CN430">
        <v>22468200</v>
      </c>
      <c r="CS430">
        <v>27548200</v>
      </c>
      <c r="CX430">
        <v>32280800</v>
      </c>
      <c r="DC430">
        <v>39081600</v>
      </c>
      <c r="DH430">
        <v>47352300</v>
      </c>
      <c r="DM430">
        <v>58508800</v>
      </c>
      <c r="DR430">
        <v>67612888</v>
      </c>
      <c r="DW430">
        <v>74605595</v>
      </c>
      <c r="EB430">
        <v>79394361</v>
      </c>
      <c r="EG430">
        <v>88821155</v>
      </c>
      <c r="EL430">
        <v>101054964</v>
      </c>
      <c r="EQ430">
        <v>114803401</v>
      </c>
      <c r="EV430">
        <v>121098848</v>
      </c>
      <c r="FA430">
        <v>118128004</v>
      </c>
      <c r="FF430">
        <v>123563971</v>
      </c>
      <c r="FK430">
        <v>130888846</v>
      </c>
      <c r="FP430">
        <v>138205514</v>
      </c>
      <c r="FU430">
        <v>143886308</v>
      </c>
      <c r="FZ430">
        <v>147504837</v>
      </c>
      <c r="GE430">
        <v>148451335</v>
      </c>
      <c r="GJ430">
        <v>149053408</v>
      </c>
      <c r="GO430">
        <v>149715306</v>
      </c>
      <c r="GT430">
        <v>150898415</v>
      </c>
    </row>
    <row r="431" spans="1:202">
      <c r="A431" s="38" t="s">
        <v>78</v>
      </c>
      <c r="AZ431">
        <v>1247200</v>
      </c>
      <c r="BE431">
        <v>1369900</v>
      </c>
      <c r="BJ431">
        <v>2143100</v>
      </c>
      <c r="BK431"/>
      <c r="BO431">
        <v>3215300</v>
      </c>
      <c r="BT431">
        <v>4450800</v>
      </c>
      <c r="BY431">
        <v>6632700</v>
      </c>
      <c r="CD431">
        <v>8519000</v>
      </c>
      <c r="CI431">
        <v>13210300</v>
      </c>
      <c r="CN431">
        <v>17912900</v>
      </c>
      <c r="CS431">
        <v>22444400</v>
      </c>
      <c r="CX431">
        <v>27570600</v>
      </c>
      <c r="DC431">
        <v>32339400</v>
      </c>
      <c r="DH431">
        <v>39296700</v>
      </c>
      <c r="DM431">
        <v>47187700</v>
      </c>
      <c r="DR431">
        <v>55802864</v>
      </c>
      <c r="DW431">
        <v>67303940</v>
      </c>
      <c r="EB431">
        <v>74298648</v>
      </c>
      <c r="EG431">
        <v>79071717</v>
      </c>
      <c r="EL431">
        <v>88469139</v>
      </c>
      <c r="EQ431">
        <v>100677436</v>
      </c>
      <c r="EV431">
        <v>114402358</v>
      </c>
      <c r="FA431">
        <v>120697527</v>
      </c>
      <c r="FF431">
        <v>117748264</v>
      </c>
      <c r="FK431">
        <v>123191970</v>
      </c>
      <c r="FP431">
        <v>130529120</v>
      </c>
      <c r="FU431">
        <v>137861683</v>
      </c>
      <c r="FZ431">
        <v>143563923</v>
      </c>
      <c r="GE431">
        <v>147207780</v>
      </c>
      <c r="GJ431">
        <v>148182399</v>
      </c>
      <c r="GO431">
        <v>148811926</v>
      </c>
      <c r="GT431">
        <v>149502585</v>
      </c>
    </row>
    <row r="432" spans="1:202">
      <c r="A432" s="38" t="s">
        <v>79</v>
      </c>
      <c r="AZ432">
        <v>1037200</v>
      </c>
      <c r="BE432">
        <v>1226900</v>
      </c>
      <c r="BJ432">
        <v>1350800</v>
      </c>
      <c r="BK432"/>
      <c r="BO432">
        <v>2117600</v>
      </c>
      <c r="BT432">
        <v>3179700</v>
      </c>
      <c r="BY432">
        <v>4407900</v>
      </c>
      <c r="CD432">
        <v>6585800</v>
      </c>
      <c r="CI432">
        <v>8466100</v>
      </c>
      <c r="CN432">
        <v>13184100</v>
      </c>
      <c r="CS432">
        <v>17825400</v>
      </c>
      <c r="CX432">
        <v>22368600</v>
      </c>
      <c r="DC432">
        <v>27480700</v>
      </c>
      <c r="DH432">
        <v>32255300</v>
      </c>
      <c r="DM432">
        <v>39181900</v>
      </c>
      <c r="DR432">
        <v>44005304</v>
      </c>
      <c r="DW432">
        <v>55468372</v>
      </c>
      <c r="EB432">
        <v>66953899</v>
      </c>
      <c r="EG432">
        <v>73915117</v>
      </c>
      <c r="EL432">
        <v>78668067</v>
      </c>
      <c r="EQ432">
        <v>88030846</v>
      </c>
      <c r="EV432">
        <v>100208943</v>
      </c>
      <c r="FA432">
        <v>113904722</v>
      </c>
      <c r="FF432">
        <v>120201165</v>
      </c>
      <c r="FK432">
        <v>117280379</v>
      </c>
      <c r="FP432">
        <v>122736223</v>
      </c>
      <c r="FU432">
        <v>130087857</v>
      </c>
      <c r="FZ432">
        <v>137442190</v>
      </c>
      <c r="GE432">
        <v>143171179</v>
      </c>
      <c r="GJ432">
        <v>146845932</v>
      </c>
      <c r="GO432">
        <v>147855746</v>
      </c>
      <c r="GT432">
        <v>148519892</v>
      </c>
    </row>
    <row r="433" spans="1:202">
      <c r="A433" s="38" t="s">
        <v>80</v>
      </c>
      <c r="AZ433">
        <v>806500</v>
      </c>
      <c r="BE433">
        <v>1001400</v>
      </c>
      <c r="BJ433">
        <v>1207800</v>
      </c>
      <c r="BK433"/>
      <c r="BO433">
        <v>1325800</v>
      </c>
      <c r="BT433">
        <v>2087000</v>
      </c>
      <c r="BY433">
        <v>3130500</v>
      </c>
      <c r="CD433">
        <v>4357100</v>
      </c>
      <c r="CI433">
        <v>6498000</v>
      </c>
      <c r="CN433">
        <v>8363400</v>
      </c>
      <c r="CS433">
        <v>13010800</v>
      </c>
      <c r="CX433">
        <v>17710900</v>
      </c>
      <c r="DC433">
        <v>22187200</v>
      </c>
      <c r="DH433">
        <v>27393400</v>
      </c>
      <c r="DM433">
        <v>31932800</v>
      </c>
      <c r="DR433">
        <v>38351551</v>
      </c>
      <c r="DW433">
        <v>43642642</v>
      </c>
      <c r="EB433">
        <v>55082239</v>
      </c>
      <c r="EG433">
        <v>66508346</v>
      </c>
      <c r="EL433">
        <v>73429589</v>
      </c>
      <c r="EQ433">
        <v>78160824</v>
      </c>
      <c r="EV433">
        <v>87483207</v>
      </c>
      <c r="FA433">
        <v>99623885</v>
      </c>
      <c r="FF433">
        <v>113284474</v>
      </c>
      <c r="FK433">
        <v>119584800</v>
      </c>
      <c r="FP433">
        <v>116702698</v>
      </c>
      <c r="FU433">
        <v>122174863</v>
      </c>
      <c r="FZ433">
        <v>129547907</v>
      </c>
      <c r="GE433">
        <v>136929442</v>
      </c>
      <c r="GJ433">
        <v>142691343</v>
      </c>
      <c r="GO433">
        <v>146405027</v>
      </c>
      <c r="GT433">
        <v>147459602</v>
      </c>
    </row>
    <row r="434" spans="1:202">
      <c r="A434" s="38" t="s">
        <v>81</v>
      </c>
      <c r="AZ434">
        <v>614100</v>
      </c>
      <c r="BE434">
        <v>802400</v>
      </c>
      <c r="BJ434">
        <v>1001500</v>
      </c>
      <c r="BK434"/>
      <c r="BO434">
        <v>1176700</v>
      </c>
      <c r="BT434">
        <v>1291500</v>
      </c>
      <c r="BY434">
        <v>2045800</v>
      </c>
      <c r="CD434">
        <v>3078200</v>
      </c>
      <c r="CI434">
        <v>4278800</v>
      </c>
      <c r="CN434">
        <v>6389600</v>
      </c>
      <c r="CS434">
        <v>8249700</v>
      </c>
      <c r="CX434">
        <v>12896800</v>
      </c>
      <c r="DC434">
        <v>17527200</v>
      </c>
      <c r="DH434">
        <v>22020000</v>
      </c>
      <c r="DM434">
        <v>26906500</v>
      </c>
      <c r="DR434">
        <v>32246101</v>
      </c>
      <c r="DW434">
        <v>37895446</v>
      </c>
      <c r="EB434">
        <v>43198974</v>
      </c>
      <c r="EG434">
        <v>54547237</v>
      </c>
      <c r="EL434">
        <v>65890174</v>
      </c>
      <c r="EQ434">
        <v>72756871</v>
      </c>
      <c r="EV434">
        <v>77458985</v>
      </c>
      <c r="FA434">
        <v>86726983</v>
      </c>
      <c r="FF434">
        <v>98822538</v>
      </c>
      <c r="FK434">
        <v>112440329</v>
      </c>
      <c r="FP434">
        <v>118752888</v>
      </c>
      <c r="FU434">
        <v>115929128</v>
      </c>
      <c r="FZ434">
        <v>121430498</v>
      </c>
      <c r="GE434">
        <v>128833668</v>
      </c>
      <c r="GJ434">
        <v>136253514</v>
      </c>
      <c r="GO434">
        <v>142061716</v>
      </c>
      <c r="GT434">
        <v>145830452</v>
      </c>
    </row>
    <row r="435" spans="1:202">
      <c r="A435" s="38" t="s">
        <v>82</v>
      </c>
      <c r="AZ435">
        <v>454800</v>
      </c>
      <c r="BE435">
        <v>585300</v>
      </c>
      <c r="BJ435">
        <v>776300</v>
      </c>
      <c r="BK435"/>
      <c r="BO435">
        <v>975500</v>
      </c>
      <c r="BT435">
        <v>1139200</v>
      </c>
      <c r="BY435">
        <v>1250100</v>
      </c>
      <c r="CD435">
        <v>1996000</v>
      </c>
      <c r="CI435">
        <v>2996600</v>
      </c>
      <c r="CN435">
        <v>4172400</v>
      </c>
      <c r="CS435">
        <v>6237100</v>
      </c>
      <c r="CX435">
        <v>8096600</v>
      </c>
      <c r="DC435">
        <v>12674000</v>
      </c>
      <c r="DH435">
        <v>17262200</v>
      </c>
      <c r="DM435">
        <v>21523200</v>
      </c>
      <c r="DR435">
        <v>27631456</v>
      </c>
      <c r="DW435">
        <v>31661539</v>
      </c>
      <c r="EB435">
        <v>37340151</v>
      </c>
      <c r="EG435">
        <v>42592930</v>
      </c>
      <c r="EL435">
        <v>53816220</v>
      </c>
      <c r="EQ435">
        <v>65047285</v>
      </c>
      <c r="EV435">
        <v>71840951</v>
      </c>
      <c r="FA435">
        <v>76504027</v>
      </c>
      <c r="FF435">
        <v>85701780</v>
      </c>
      <c r="FK435">
        <v>97743922</v>
      </c>
      <c r="FP435">
        <v>111312320</v>
      </c>
      <c r="FU435">
        <v>117647414</v>
      </c>
      <c r="FZ435">
        <v>114909384</v>
      </c>
      <c r="GE435">
        <v>120449660</v>
      </c>
      <c r="GJ435">
        <v>127893033</v>
      </c>
      <c r="GO435">
        <v>135364511</v>
      </c>
      <c r="GT435">
        <v>141237138</v>
      </c>
    </row>
    <row r="436" spans="1:202">
      <c r="A436" s="38" t="s">
        <v>83</v>
      </c>
      <c r="AZ436">
        <v>334700</v>
      </c>
      <c r="BE436">
        <v>430400</v>
      </c>
      <c r="BJ436">
        <v>557000</v>
      </c>
      <c r="BK436"/>
      <c r="BO436">
        <v>731400</v>
      </c>
      <c r="BT436">
        <v>920300</v>
      </c>
      <c r="BY436">
        <v>1082400</v>
      </c>
      <c r="CD436">
        <v>1200900</v>
      </c>
      <c r="CI436">
        <v>1910600</v>
      </c>
      <c r="CN436">
        <v>2886200</v>
      </c>
      <c r="CS436">
        <v>4022100</v>
      </c>
      <c r="CX436">
        <v>6041300</v>
      </c>
      <c r="DC436">
        <v>7869200</v>
      </c>
      <c r="DH436">
        <v>12289100</v>
      </c>
      <c r="DM436">
        <v>16743600</v>
      </c>
      <c r="DR436">
        <v>22252642</v>
      </c>
      <c r="DW436">
        <v>26878592</v>
      </c>
      <c r="EB436">
        <v>30971164</v>
      </c>
      <c r="EG436">
        <v>36597505</v>
      </c>
      <c r="EL436">
        <v>41783008</v>
      </c>
      <c r="EQ436">
        <v>52842813</v>
      </c>
      <c r="EV436">
        <v>63929279</v>
      </c>
      <c r="FA436">
        <v>70632990</v>
      </c>
      <c r="FF436">
        <v>75251901</v>
      </c>
      <c r="FK436">
        <v>84364292</v>
      </c>
      <c r="FP436">
        <v>96342177</v>
      </c>
      <c r="FU436">
        <v>109848386</v>
      </c>
      <c r="FZ436">
        <v>116217580</v>
      </c>
      <c r="GE436">
        <v>113586557</v>
      </c>
      <c r="GJ436">
        <v>119173847</v>
      </c>
      <c r="GO436">
        <v>126665133</v>
      </c>
      <c r="GT436">
        <v>134202489</v>
      </c>
    </row>
    <row r="437" spans="1:202">
      <c r="A437" s="38" t="s">
        <v>84</v>
      </c>
      <c r="AZ437">
        <v>233700</v>
      </c>
      <c r="BE437">
        <v>303200</v>
      </c>
      <c r="BJ437">
        <v>391100</v>
      </c>
      <c r="BK437"/>
      <c r="BO437">
        <v>510300</v>
      </c>
      <c r="BT437">
        <v>678100</v>
      </c>
      <c r="BY437">
        <v>862400</v>
      </c>
      <c r="CD437">
        <v>1020700</v>
      </c>
      <c r="CI437">
        <v>1129800</v>
      </c>
      <c r="CN437">
        <v>1805900</v>
      </c>
      <c r="CS437">
        <v>2719600</v>
      </c>
      <c r="CX437">
        <v>3811700</v>
      </c>
      <c r="DC437">
        <v>5742300</v>
      </c>
      <c r="DH437">
        <v>7591600</v>
      </c>
      <c r="DM437">
        <v>11671100</v>
      </c>
      <c r="DR437">
        <v>17506314</v>
      </c>
      <c r="DW437">
        <v>21339177</v>
      </c>
      <c r="EB437">
        <v>25982852</v>
      </c>
      <c r="EG437">
        <v>30025538</v>
      </c>
      <c r="EL437">
        <v>35574241</v>
      </c>
      <c r="EQ437">
        <v>40662253</v>
      </c>
      <c r="EV437">
        <v>51491600</v>
      </c>
      <c r="FA437">
        <v>62371682</v>
      </c>
      <c r="FF437">
        <v>68951228</v>
      </c>
      <c r="FK437">
        <v>73509628</v>
      </c>
      <c r="FP437">
        <v>82499165</v>
      </c>
      <c r="FU437">
        <v>94378269</v>
      </c>
      <c r="FZ437">
        <v>107789849</v>
      </c>
      <c r="GE437">
        <v>114192836</v>
      </c>
      <c r="GJ437">
        <v>111702019</v>
      </c>
      <c r="GO437">
        <v>117342035</v>
      </c>
      <c r="GT437">
        <v>124891598</v>
      </c>
    </row>
    <row r="438" spans="1:202">
      <c r="A438" s="38" t="s">
        <v>85</v>
      </c>
      <c r="AZ438">
        <v>141100</v>
      </c>
      <c r="BE438">
        <v>193200</v>
      </c>
      <c r="BJ438">
        <v>255600</v>
      </c>
      <c r="BK438"/>
      <c r="BO438">
        <v>339800</v>
      </c>
      <c r="BT438">
        <v>445400</v>
      </c>
      <c r="BY438">
        <v>590500</v>
      </c>
      <c r="CD438">
        <v>767800</v>
      </c>
      <c r="CI438">
        <v>913100</v>
      </c>
      <c r="CN438">
        <v>1018000</v>
      </c>
      <c r="CS438">
        <v>1633400</v>
      </c>
      <c r="CX438">
        <v>2475900</v>
      </c>
      <c r="DC438">
        <v>3499100</v>
      </c>
      <c r="DH438">
        <v>5321200</v>
      </c>
      <c r="DM438">
        <v>7051300</v>
      </c>
      <c r="DR438">
        <v>12502765</v>
      </c>
      <c r="DW438">
        <v>16429952</v>
      </c>
      <c r="EB438">
        <v>20247692</v>
      </c>
      <c r="EG438">
        <v>24754626</v>
      </c>
      <c r="EL438">
        <v>28716857</v>
      </c>
      <c r="EQ438">
        <v>34147392</v>
      </c>
      <c r="EV438">
        <v>39092203</v>
      </c>
      <c r="FA438">
        <v>49578782</v>
      </c>
      <c r="FF438">
        <v>60143947</v>
      </c>
      <c r="FK438">
        <v>66538825</v>
      </c>
      <c r="FP438">
        <v>70997941</v>
      </c>
      <c r="FU438">
        <v>79791339</v>
      </c>
      <c r="FZ438">
        <v>91507678</v>
      </c>
      <c r="GE438">
        <v>104748079</v>
      </c>
      <c r="GJ438">
        <v>111174475</v>
      </c>
      <c r="GO438">
        <v>108868740</v>
      </c>
      <c r="GT438">
        <v>114565004</v>
      </c>
    </row>
    <row r="439" spans="1:202">
      <c r="A439" s="38" t="s">
        <v>86</v>
      </c>
      <c r="AZ439">
        <v>74500</v>
      </c>
      <c r="BE439">
        <v>105400</v>
      </c>
      <c r="BJ439">
        <v>148300</v>
      </c>
      <c r="BK439"/>
      <c r="BO439">
        <v>201500</v>
      </c>
      <c r="BT439">
        <v>268700</v>
      </c>
      <c r="BY439">
        <v>360600</v>
      </c>
      <c r="CD439">
        <v>494600</v>
      </c>
      <c r="CI439">
        <v>644800</v>
      </c>
      <c r="CN439">
        <v>776200</v>
      </c>
      <c r="CS439">
        <v>870000</v>
      </c>
      <c r="CX439">
        <v>1409700</v>
      </c>
      <c r="DC439">
        <v>2144700</v>
      </c>
      <c r="DH439">
        <v>3076000</v>
      </c>
      <c r="DM439">
        <v>4681000</v>
      </c>
      <c r="DR439">
        <v>7759495</v>
      </c>
      <c r="DW439">
        <v>11344674</v>
      </c>
      <c r="EB439">
        <v>15126862</v>
      </c>
      <c r="EG439">
        <v>18726248</v>
      </c>
      <c r="EL439">
        <v>23025256</v>
      </c>
      <c r="EQ439">
        <v>26856285</v>
      </c>
      <c r="EV439">
        <v>32102091</v>
      </c>
      <c r="FA439">
        <v>36836066</v>
      </c>
      <c r="FF439">
        <v>46797303</v>
      </c>
      <c r="FK439">
        <v>56873795</v>
      </c>
      <c r="FP439">
        <v>62986811</v>
      </c>
      <c r="FU439">
        <v>67286215</v>
      </c>
      <c r="FZ439">
        <v>75769140</v>
      </c>
      <c r="GE439">
        <v>87202152</v>
      </c>
      <c r="GJ439">
        <v>100139843</v>
      </c>
      <c r="GO439">
        <v>106561970</v>
      </c>
      <c r="GT439">
        <v>104517345</v>
      </c>
    </row>
    <row r="440" spans="1:202">
      <c r="A440" s="38" t="s">
        <v>87</v>
      </c>
      <c r="AZ440">
        <v>48100</v>
      </c>
      <c r="BE440">
        <v>69200</v>
      </c>
      <c r="BJ440">
        <v>102900</v>
      </c>
      <c r="BK440"/>
      <c r="BO440">
        <v>149400</v>
      </c>
      <c r="BT440">
        <v>215300</v>
      </c>
      <c r="BY440">
        <v>309700</v>
      </c>
      <c r="CD440">
        <v>431800</v>
      </c>
      <c r="CI440">
        <v>614700</v>
      </c>
      <c r="CN440">
        <v>482800</v>
      </c>
      <c r="CS440">
        <v>587900</v>
      </c>
      <c r="CX440">
        <v>679100</v>
      </c>
      <c r="DC440">
        <v>1107100</v>
      </c>
      <c r="DH440">
        <v>1747200</v>
      </c>
      <c r="DM440">
        <v>2501200</v>
      </c>
      <c r="DR440">
        <v>5029774</v>
      </c>
      <c r="DW440">
        <v>6600019</v>
      </c>
      <c r="EB440">
        <v>9881443</v>
      </c>
      <c r="EG440">
        <v>13261558</v>
      </c>
      <c r="EL440">
        <v>16534094</v>
      </c>
      <c r="EQ440">
        <v>20503065</v>
      </c>
      <c r="EV440">
        <v>24114975</v>
      </c>
      <c r="FA440">
        <v>29063525</v>
      </c>
      <c r="FF440">
        <v>33470997</v>
      </c>
      <c r="FK440">
        <v>42617579</v>
      </c>
      <c r="FP440">
        <v>51915155</v>
      </c>
      <c r="FU440">
        <v>57607668</v>
      </c>
      <c r="FZ440">
        <v>61669882</v>
      </c>
      <c r="GE440">
        <v>69649569</v>
      </c>
      <c r="GJ440">
        <v>80578592</v>
      </c>
      <c r="GO440">
        <v>92960752</v>
      </c>
      <c r="GT440">
        <v>99322350</v>
      </c>
    </row>
    <row r="441" spans="1:202">
      <c r="A441" s="38" t="s">
        <v>88</v>
      </c>
      <c r="AZ441">
        <v>10200</v>
      </c>
      <c r="BE441">
        <v>13900</v>
      </c>
      <c r="BJ441">
        <v>22400</v>
      </c>
      <c r="BK441"/>
      <c r="BO441">
        <v>33500</v>
      </c>
      <c r="BT441">
        <v>50000</v>
      </c>
      <c r="BY441">
        <v>73400</v>
      </c>
      <c r="CD441">
        <v>108800</v>
      </c>
      <c r="CI441">
        <v>150100</v>
      </c>
      <c r="CN441">
        <v>224200</v>
      </c>
      <c r="CS441">
        <v>308200</v>
      </c>
      <c r="CX441">
        <v>380300</v>
      </c>
      <c r="DC441">
        <v>451700</v>
      </c>
      <c r="DH441">
        <v>762000</v>
      </c>
      <c r="DM441">
        <v>1208100</v>
      </c>
      <c r="DR441">
        <v>2567251</v>
      </c>
      <c r="DW441">
        <v>3766560</v>
      </c>
      <c r="EB441">
        <v>5148518</v>
      </c>
      <c r="EG441">
        <v>7828917</v>
      </c>
      <c r="EL441">
        <v>10620918</v>
      </c>
      <c r="EQ441">
        <v>13407163</v>
      </c>
      <c r="EV441">
        <v>16861777</v>
      </c>
      <c r="FA441">
        <v>20124745</v>
      </c>
      <c r="FF441">
        <v>24583083</v>
      </c>
      <c r="FK441">
        <v>28506576</v>
      </c>
      <c r="FP441">
        <v>36441582</v>
      </c>
      <c r="FU441">
        <v>44556318</v>
      </c>
      <c r="FZ441">
        <v>49667999</v>
      </c>
      <c r="GE441">
        <v>53422276</v>
      </c>
      <c r="GJ441">
        <v>60639424</v>
      </c>
      <c r="GO441">
        <v>70717529</v>
      </c>
      <c r="GT441">
        <v>82150453</v>
      </c>
    </row>
    <row r="442" spans="1:202">
      <c r="A442" s="38" t="s">
        <v>89</v>
      </c>
      <c r="AZ442">
        <v>2200</v>
      </c>
      <c r="BE442">
        <v>3100</v>
      </c>
      <c r="BJ442">
        <v>4400</v>
      </c>
      <c r="BK442"/>
      <c r="BO442">
        <v>7500</v>
      </c>
      <c r="BT442">
        <v>11900</v>
      </c>
      <c r="BY442">
        <v>18800</v>
      </c>
      <c r="CD442">
        <v>30000</v>
      </c>
      <c r="CI442">
        <v>47300</v>
      </c>
      <c r="CN442">
        <v>67900</v>
      </c>
      <c r="CS442">
        <v>105600</v>
      </c>
      <c r="CX442">
        <v>146900</v>
      </c>
      <c r="DC442">
        <v>187000</v>
      </c>
      <c r="DH442">
        <v>235900</v>
      </c>
      <c r="DM442">
        <v>404900</v>
      </c>
      <c r="DR442">
        <v>947956</v>
      </c>
      <c r="DW442">
        <v>1579148</v>
      </c>
      <c r="EB442">
        <v>2376692</v>
      </c>
      <c r="EG442">
        <v>3338039</v>
      </c>
      <c r="EL442">
        <v>5212611</v>
      </c>
      <c r="EQ442">
        <v>7206743</v>
      </c>
      <c r="EV442">
        <v>9300096</v>
      </c>
      <c r="FA442">
        <v>11993384</v>
      </c>
      <c r="FF442">
        <v>14677043</v>
      </c>
      <c r="FK442">
        <v>18348735</v>
      </c>
      <c r="FP442">
        <v>21593941</v>
      </c>
      <c r="FU442">
        <v>27875191</v>
      </c>
      <c r="FZ442">
        <v>34367428</v>
      </c>
      <c r="GE442">
        <v>38769868</v>
      </c>
      <c r="GJ442">
        <v>42181723</v>
      </c>
      <c r="GO442">
        <v>48350485</v>
      </c>
      <c r="GT442">
        <v>57102828</v>
      </c>
    </row>
    <row r="443" spans="1:202">
      <c r="A443" s="38" t="s">
        <v>90</v>
      </c>
      <c r="AZ443">
        <v>300</v>
      </c>
      <c r="BE443">
        <v>400</v>
      </c>
      <c r="BJ443">
        <v>600</v>
      </c>
      <c r="BK443"/>
      <c r="BO443">
        <v>900</v>
      </c>
      <c r="BT443">
        <v>1700</v>
      </c>
      <c r="BY443">
        <v>2800</v>
      </c>
      <c r="CD443">
        <v>4900</v>
      </c>
      <c r="CI443">
        <v>8500</v>
      </c>
      <c r="CN443">
        <v>13900</v>
      </c>
      <c r="CS443">
        <v>20600</v>
      </c>
      <c r="CX443">
        <v>31500</v>
      </c>
      <c r="DC443">
        <v>45600</v>
      </c>
      <c r="DH443">
        <v>62700</v>
      </c>
      <c r="DM443">
        <v>81100</v>
      </c>
      <c r="DR443">
        <v>214711</v>
      </c>
      <c r="DW443">
        <v>413616</v>
      </c>
      <c r="EB443">
        <v>694282</v>
      </c>
      <c r="EG443">
        <v>1054956</v>
      </c>
      <c r="EL443">
        <v>1548150</v>
      </c>
      <c r="EQ443">
        <v>2508836</v>
      </c>
      <c r="EV443">
        <v>3571329</v>
      </c>
      <c r="FA443">
        <v>4781500</v>
      </c>
      <c r="FF443">
        <v>6413159</v>
      </c>
      <c r="FK443">
        <v>8172043</v>
      </c>
      <c r="FP443">
        <v>10649038</v>
      </c>
      <c r="FU443">
        <v>12921984</v>
      </c>
      <c r="FZ443">
        <v>17062035</v>
      </c>
      <c r="GE443">
        <v>21489895</v>
      </c>
      <c r="GJ443">
        <v>24936915</v>
      </c>
      <c r="GO443">
        <v>27884398</v>
      </c>
      <c r="GT443">
        <v>32613995</v>
      </c>
    </row>
    <row r="444" spans="1:202">
      <c r="A444" s="38" t="s">
        <v>91</v>
      </c>
      <c r="AZ444">
        <v>0</v>
      </c>
      <c r="BE444">
        <v>0</v>
      </c>
      <c r="BJ444">
        <v>100</v>
      </c>
      <c r="BK444"/>
      <c r="BO444">
        <v>100</v>
      </c>
      <c r="BT444">
        <v>100</v>
      </c>
      <c r="BY444">
        <v>200</v>
      </c>
      <c r="CD444">
        <v>400</v>
      </c>
      <c r="CI444">
        <v>800</v>
      </c>
      <c r="CN444">
        <v>1500</v>
      </c>
      <c r="CS444">
        <v>2600</v>
      </c>
      <c r="CX444">
        <v>3700</v>
      </c>
      <c r="DC444">
        <v>5300</v>
      </c>
      <c r="DH444">
        <v>8700</v>
      </c>
      <c r="DM444">
        <v>11500</v>
      </c>
      <c r="DR444">
        <v>28203</v>
      </c>
      <c r="DW444">
        <v>50739</v>
      </c>
      <c r="EB444">
        <v>113540</v>
      </c>
      <c r="EG444">
        <v>195801</v>
      </c>
      <c r="EL444">
        <v>308750</v>
      </c>
      <c r="EQ444">
        <v>479398</v>
      </c>
      <c r="EV444">
        <v>808073</v>
      </c>
      <c r="FA444">
        <v>1213721</v>
      </c>
      <c r="FF444">
        <v>1726699</v>
      </c>
      <c r="FK444">
        <v>2457292</v>
      </c>
      <c r="FP444">
        <v>3359532</v>
      </c>
      <c r="FU444">
        <v>4688379</v>
      </c>
      <c r="FZ444">
        <v>6114967</v>
      </c>
      <c r="GE444">
        <v>8411443</v>
      </c>
      <c r="GJ444">
        <v>11193951</v>
      </c>
      <c r="GO444">
        <v>13993296</v>
      </c>
      <c r="GT444">
        <v>16821578</v>
      </c>
    </row>
    <row r="445" spans="1:202">
      <c r="A445" s="38" t="s">
        <v>559</v>
      </c>
      <c r="AZ445">
        <v>0</v>
      </c>
      <c r="BE445">
        <v>0</v>
      </c>
      <c r="BJ445">
        <v>0</v>
      </c>
      <c r="BK445"/>
      <c r="BO445">
        <v>0</v>
      </c>
      <c r="BT445">
        <v>0</v>
      </c>
      <c r="BY445">
        <v>0</v>
      </c>
      <c r="CD445">
        <v>0</v>
      </c>
      <c r="CI445">
        <v>0</v>
      </c>
      <c r="CN445">
        <v>0</v>
      </c>
      <c r="CS445">
        <v>0</v>
      </c>
      <c r="CX445">
        <v>0</v>
      </c>
      <c r="DC445">
        <v>0</v>
      </c>
      <c r="DH445">
        <v>0</v>
      </c>
      <c r="DM445">
        <v>0</v>
      </c>
      <c r="DR445">
        <v>8048586</v>
      </c>
      <c r="DW445">
        <v>9443781</v>
      </c>
      <c r="EB445">
        <v>10860291</v>
      </c>
      <c r="EG445">
        <v>10950535</v>
      </c>
      <c r="EL445">
        <v>8933403</v>
      </c>
      <c r="EQ445">
        <v>8766493</v>
      </c>
      <c r="EV445">
        <v>9175549</v>
      </c>
      <c r="FA445">
        <v>9786742</v>
      </c>
      <c r="FF445">
        <v>10157978</v>
      </c>
      <c r="FK445">
        <v>10100916</v>
      </c>
      <c r="FP445">
        <v>9719234</v>
      </c>
      <c r="FU445">
        <v>9496185</v>
      </c>
      <c r="FZ445">
        <v>9325707</v>
      </c>
      <c r="GE445">
        <v>9325564</v>
      </c>
      <c r="GJ445">
        <v>9338930</v>
      </c>
      <c r="GO445">
        <v>9218623</v>
      </c>
      <c r="GT445">
        <v>8963699</v>
      </c>
    </row>
    <row r="446" spans="1:202">
      <c r="A446" s="38" t="s">
        <v>92</v>
      </c>
      <c r="AZ446">
        <v>2680100</v>
      </c>
      <c r="BE446">
        <v>3363600</v>
      </c>
      <c r="BJ446">
        <v>4886900</v>
      </c>
      <c r="BK446"/>
      <c r="BO446">
        <v>5613000</v>
      </c>
      <c r="BT446">
        <v>8429300</v>
      </c>
      <c r="BY446">
        <v>12024300</v>
      </c>
      <c r="CD446">
        <v>15663100</v>
      </c>
      <c r="CI446">
        <v>20233500</v>
      </c>
      <c r="CN446">
        <v>23975700</v>
      </c>
      <c r="CS446">
        <v>28249700</v>
      </c>
      <c r="CX446">
        <v>30389800</v>
      </c>
      <c r="DC446">
        <v>36139400</v>
      </c>
      <c r="DH446">
        <v>43025000</v>
      </c>
      <c r="DM446">
        <v>46000300</v>
      </c>
      <c r="DR446">
        <v>54320552</v>
      </c>
      <c r="DW446">
        <v>60528824</v>
      </c>
      <c r="EB446">
        <v>68552475</v>
      </c>
      <c r="EG446">
        <v>76984300</v>
      </c>
      <c r="EL446">
        <v>79615578</v>
      </c>
      <c r="EQ446">
        <v>74777750</v>
      </c>
      <c r="EV446">
        <v>77233504</v>
      </c>
      <c r="FA446">
        <v>81299991</v>
      </c>
      <c r="FF446">
        <v>85193959</v>
      </c>
      <c r="FK446">
        <v>88350556</v>
      </c>
      <c r="FP446">
        <v>89691818</v>
      </c>
      <c r="FU446">
        <v>89808091</v>
      </c>
      <c r="FZ446">
        <v>90149902</v>
      </c>
      <c r="GE446">
        <v>90073852</v>
      </c>
      <c r="GJ446">
        <v>90701376</v>
      </c>
      <c r="GO446">
        <v>90880364</v>
      </c>
      <c r="GT446">
        <v>90477008</v>
      </c>
    </row>
    <row r="447" spans="1:202">
      <c r="A447" s="38" t="s">
        <v>93</v>
      </c>
      <c r="AZ447">
        <v>2207500</v>
      </c>
      <c r="BE447">
        <v>3154600</v>
      </c>
      <c r="BJ447">
        <v>4046800</v>
      </c>
      <c r="BK447"/>
      <c r="BO447">
        <v>5900300</v>
      </c>
      <c r="BT447">
        <v>7256100</v>
      </c>
      <c r="BY447">
        <v>11198100</v>
      </c>
      <c r="CD447">
        <v>15558500</v>
      </c>
      <c r="CI447">
        <v>20494500</v>
      </c>
      <c r="CN447">
        <v>26500700</v>
      </c>
      <c r="CS447">
        <v>31236300</v>
      </c>
      <c r="CX447">
        <v>36748800</v>
      </c>
      <c r="DC447">
        <v>42836100</v>
      </c>
      <c r="DH447">
        <v>53301000</v>
      </c>
      <c r="DM447">
        <v>65676000</v>
      </c>
      <c r="DR447">
        <v>75663874</v>
      </c>
      <c r="DW447">
        <v>80084143</v>
      </c>
      <c r="EB447">
        <v>89079895</v>
      </c>
      <c r="EG447">
        <v>100577693</v>
      </c>
      <c r="EL447">
        <v>112633892</v>
      </c>
      <c r="EQ447">
        <v>117541297</v>
      </c>
      <c r="EV447">
        <v>113973818</v>
      </c>
      <c r="FA447">
        <v>119111845</v>
      </c>
      <c r="FF447">
        <v>125910735</v>
      </c>
      <c r="FK447">
        <v>132350027</v>
      </c>
      <c r="FP447">
        <v>137886005</v>
      </c>
      <c r="FU447">
        <v>141224719</v>
      </c>
      <c r="FZ447">
        <v>142605384</v>
      </c>
      <c r="GE447">
        <v>143929623</v>
      </c>
      <c r="GJ447">
        <v>144565241</v>
      </c>
      <c r="GO447">
        <v>145972901</v>
      </c>
      <c r="GT447">
        <v>146569617</v>
      </c>
    </row>
    <row r="448" spans="1:202">
      <c r="A448" s="38" t="s">
        <v>94</v>
      </c>
      <c r="AZ448">
        <v>3194000</v>
      </c>
      <c r="BE448">
        <v>4925900</v>
      </c>
      <c r="BJ448">
        <v>7408700</v>
      </c>
      <c r="BK448"/>
      <c r="BO448">
        <v>9582700</v>
      </c>
      <c r="BT448">
        <v>12484200</v>
      </c>
      <c r="BY448">
        <v>14446500</v>
      </c>
      <c r="CD448">
        <v>19583200</v>
      </c>
      <c r="CI448">
        <v>24402000</v>
      </c>
      <c r="CN448">
        <v>28233600</v>
      </c>
      <c r="CS448">
        <v>33565500</v>
      </c>
      <c r="CX448">
        <v>37405200</v>
      </c>
      <c r="DC448">
        <v>42476600</v>
      </c>
      <c r="DH448">
        <v>48181600</v>
      </c>
      <c r="DM448">
        <v>58399200</v>
      </c>
      <c r="DR448">
        <v>72449752</v>
      </c>
      <c r="DW448">
        <v>79318963</v>
      </c>
      <c r="EB448">
        <v>84361074</v>
      </c>
      <c r="EG448">
        <v>93841036</v>
      </c>
      <c r="EL448">
        <v>106006502</v>
      </c>
      <c r="EQ448">
        <v>118702552</v>
      </c>
      <c r="EV448">
        <v>124166571</v>
      </c>
      <c r="FA448">
        <v>120996395</v>
      </c>
      <c r="FF448">
        <v>126655096</v>
      </c>
      <c r="FK448">
        <v>133982667</v>
      </c>
      <c r="FP448">
        <v>140947290</v>
      </c>
      <c r="FU448">
        <v>146959554</v>
      </c>
      <c r="FZ448">
        <v>150759553</v>
      </c>
      <c r="GE448">
        <v>152438777</v>
      </c>
      <c r="GJ448">
        <v>153991389</v>
      </c>
      <c r="GO448">
        <v>154860536</v>
      </c>
      <c r="GT448">
        <v>156507553</v>
      </c>
    </row>
    <row r="449" spans="1:202">
      <c r="A449" s="38" t="s">
        <v>95</v>
      </c>
      <c r="AZ449">
        <v>2980200</v>
      </c>
      <c r="BE449">
        <v>3136600</v>
      </c>
      <c r="BJ449">
        <v>4851700</v>
      </c>
      <c r="BK449"/>
      <c r="BO449">
        <v>7332400</v>
      </c>
      <c r="BT449">
        <v>9435500</v>
      </c>
      <c r="BY449">
        <v>12327900</v>
      </c>
      <c r="CD449">
        <v>14098600</v>
      </c>
      <c r="CI449">
        <v>19347900</v>
      </c>
      <c r="CN449">
        <v>24171600</v>
      </c>
      <c r="CS449">
        <v>28053500</v>
      </c>
      <c r="CX449">
        <v>33258500</v>
      </c>
      <c r="DC449">
        <v>37275300</v>
      </c>
      <c r="DH449">
        <v>42429400</v>
      </c>
      <c r="DM449">
        <v>47744900</v>
      </c>
      <c r="DR449">
        <v>60022367</v>
      </c>
      <c r="DW449">
        <v>71841597</v>
      </c>
      <c r="EB449">
        <v>78726358</v>
      </c>
      <c r="EG449">
        <v>83738406</v>
      </c>
      <c r="EL449">
        <v>93163430</v>
      </c>
      <c r="EQ449">
        <v>105281470</v>
      </c>
      <c r="EV449">
        <v>117940324</v>
      </c>
      <c r="FA449">
        <v>123404171</v>
      </c>
      <c r="FF449">
        <v>120268224</v>
      </c>
      <c r="FK449">
        <v>125932179</v>
      </c>
      <c r="FP449">
        <v>133267546</v>
      </c>
      <c r="FU449">
        <v>140252868</v>
      </c>
      <c r="FZ449">
        <v>146296051</v>
      </c>
      <c r="GE449">
        <v>150135800</v>
      </c>
      <c r="GJ449">
        <v>151862132</v>
      </c>
      <c r="GO449">
        <v>153463487</v>
      </c>
      <c r="GT449">
        <v>154385210</v>
      </c>
    </row>
    <row r="450" spans="1:202">
      <c r="A450" s="38" t="s">
        <v>96</v>
      </c>
      <c r="AZ450">
        <v>2662200</v>
      </c>
      <c r="BE450">
        <v>2908400</v>
      </c>
      <c r="BJ450">
        <v>3062800</v>
      </c>
      <c r="BK450"/>
      <c r="BO450">
        <v>4774700</v>
      </c>
      <c r="BT450">
        <v>7217400</v>
      </c>
      <c r="BY450">
        <v>9286600</v>
      </c>
      <c r="CD450">
        <v>12071600</v>
      </c>
      <c r="CI450">
        <v>13887900</v>
      </c>
      <c r="CN450">
        <v>19121200</v>
      </c>
      <c r="CS450">
        <v>23853600</v>
      </c>
      <c r="CX450">
        <v>27652500</v>
      </c>
      <c r="DC450">
        <v>32877200</v>
      </c>
      <c r="DH450">
        <v>36958700</v>
      </c>
      <c r="DM450">
        <v>42111300</v>
      </c>
      <c r="DR450">
        <v>48614394</v>
      </c>
      <c r="DW450">
        <v>59348738</v>
      </c>
      <c r="EB450">
        <v>71162046</v>
      </c>
      <c r="EG450">
        <v>78006330</v>
      </c>
      <c r="EL450">
        <v>82983063</v>
      </c>
      <c r="EQ450">
        <v>92347593</v>
      </c>
      <c r="EV450">
        <v>104410549</v>
      </c>
      <c r="FA450">
        <v>117024070</v>
      </c>
      <c r="FF450">
        <v>122490782</v>
      </c>
      <c r="FK450">
        <v>119399836</v>
      </c>
      <c r="FP450">
        <v>125073063</v>
      </c>
      <c r="FU450">
        <v>132422142</v>
      </c>
      <c r="FZ450">
        <v>139437803</v>
      </c>
      <c r="GE450">
        <v>145519758</v>
      </c>
      <c r="GJ450">
        <v>149409371</v>
      </c>
      <c r="GO450">
        <v>151192707</v>
      </c>
      <c r="GT450">
        <v>152852020</v>
      </c>
    </row>
    <row r="451" spans="1:202">
      <c r="A451" s="38" t="s">
        <v>97</v>
      </c>
      <c r="AZ451">
        <v>2204000</v>
      </c>
      <c r="BE451">
        <v>2551500</v>
      </c>
      <c r="BJ451">
        <v>2827200</v>
      </c>
      <c r="BK451"/>
      <c r="BO451">
        <v>2971900</v>
      </c>
      <c r="BT451">
        <v>4658300</v>
      </c>
      <c r="BY451">
        <v>7023100</v>
      </c>
      <c r="CD451">
        <v>8945600</v>
      </c>
      <c r="CI451">
        <v>11751500</v>
      </c>
      <c r="CN451">
        <v>13610300</v>
      </c>
      <c r="CS451">
        <v>18653100</v>
      </c>
      <c r="CX451">
        <v>23380700</v>
      </c>
      <c r="DC451">
        <v>27057400</v>
      </c>
      <c r="DH451">
        <v>32511300</v>
      </c>
      <c r="DM451">
        <v>36350500</v>
      </c>
      <c r="DR451">
        <v>41546795</v>
      </c>
      <c r="DW451">
        <v>47863004</v>
      </c>
      <c r="EB451">
        <v>58569788</v>
      </c>
      <c r="EG451">
        <v>70283534</v>
      </c>
      <c r="EL451">
        <v>77072875</v>
      </c>
      <c r="EQ451">
        <v>82009747</v>
      </c>
      <c r="EV451">
        <v>91299724</v>
      </c>
      <c r="FA451">
        <v>103291581</v>
      </c>
      <c r="FF451">
        <v>115847707</v>
      </c>
      <c r="FK451">
        <v>121320959</v>
      </c>
      <c r="FP451">
        <v>118294361</v>
      </c>
      <c r="FU451">
        <v>123985816</v>
      </c>
      <c r="FZ451">
        <v>131359205</v>
      </c>
      <c r="GE451">
        <v>138416275</v>
      </c>
      <c r="GJ451">
        <v>144550343</v>
      </c>
      <c r="GO451">
        <v>148505839</v>
      </c>
      <c r="GT451">
        <v>150362029</v>
      </c>
    </row>
    <row r="452" spans="1:202">
      <c r="A452" s="38" t="s">
        <v>98</v>
      </c>
      <c r="AZ452">
        <v>1677700</v>
      </c>
      <c r="BE452">
        <v>2124400</v>
      </c>
      <c r="BJ452">
        <v>2465000</v>
      </c>
      <c r="BK452"/>
      <c r="BO452">
        <v>2710900</v>
      </c>
      <c r="BT452">
        <v>2842700</v>
      </c>
      <c r="BY452">
        <v>4471300</v>
      </c>
      <c r="CD452">
        <v>6707100</v>
      </c>
      <c r="CI452">
        <v>8607100</v>
      </c>
      <c r="CN452">
        <v>11367800</v>
      </c>
      <c r="CS452">
        <v>13181500</v>
      </c>
      <c r="CX452">
        <v>18146100</v>
      </c>
      <c r="DC452">
        <v>22731200</v>
      </c>
      <c r="DH452">
        <v>26514100</v>
      </c>
      <c r="DM452">
        <v>31684100</v>
      </c>
      <c r="DR452">
        <v>34119253</v>
      </c>
      <c r="DW452">
        <v>40622897</v>
      </c>
      <c r="EB452">
        <v>46960434</v>
      </c>
      <c r="EG452">
        <v>57520356</v>
      </c>
      <c r="EL452">
        <v>69090028</v>
      </c>
      <c r="EQ452">
        <v>75810405</v>
      </c>
      <c r="EV452">
        <v>80698522</v>
      </c>
      <c r="FA452">
        <v>89887176</v>
      </c>
      <c r="FF452">
        <v>101783504</v>
      </c>
      <c r="FK452">
        <v>114260890</v>
      </c>
      <c r="FP452">
        <v>119745813</v>
      </c>
      <c r="FU452">
        <v>116814326</v>
      </c>
      <c r="FZ452">
        <v>122536456</v>
      </c>
      <c r="GE452">
        <v>129943044</v>
      </c>
      <c r="GJ452">
        <v>137056296</v>
      </c>
      <c r="GO452">
        <v>143260734</v>
      </c>
      <c r="GT452">
        <v>147304173</v>
      </c>
    </row>
    <row r="453" spans="1:202">
      <c r="A453" s="38" t="s">
        <v>99</v>
      </c>
      <c r="AZ453">
        <v>1212900</v>
      </c>
      <c r="BE453">
        <v>1544800</v>
      </c>
      <c r="BJ453">
        <v>1974900</v>
      </c>
      <c r="BK453"/>
      <c r="BO453">
        <v>2315400</v>
      </c>
      <c r="BT453">
        <v>2539300</v>
      </c>
      <c r="BY453">
        <v>2665200</v>
      </c>
      <c r="CD453">
        <v>4206000</v>
      </c>
      <c r="CI453">
        <v>6330500</v>
      </c>
      <c r="CN453">
        <v>8175700</v>
      </c>
      <c r="CS453">
        <v>10791000</v>
      </c>
      <c r="CX453">
        <v>12600100</v>
      </c>
      <c r="DC453">
        <v>17434400</v>
      </c>
      <c r="DH453">
        <v>21936800</v>
      </c>
      <c r="DM453">
        <v>25534300</v>
      </c>
      <c r="DR453">
        <v>28333474</v>
      </c>
      <c r="DW453">
        <v>32941072</v>
      </c>
      <c r="EB453">
        <v>39488681</v>
      </c>
      <c r="EG453">
        <v>45714311</v>
      </c>
      <c r="EL453">
        <v>56065877</v>
      </c>
      <c r="EQ453">
        <v>67439906</v>
      </c>
      <c r="EV453">
        <v>74065775</v>
      </c>
      <c r="FA453">
        <v>78881221</v>
      </c>
      <c r="FF453">
        <v>87933767</v>
      </c>
      <c r="FK453">
        <v>99704404</v>
      </c>
      <c r="FP453">
        <v>112081151</v>
      </c>
      <c r="FU453">
        <v>117595038</v>
      </c>
      <c r="FZ453">
        <v>114801102</v>
      </c>
      <c r="GE453">
        <v>120565806</v>
      </c>
      <c r="GJ453">
        <v>128018578</v>
      </c>
      <c r="GO453">
        <v>135210312</v>
      </c>
      <c r="GT453">
        <v>141510975</v>
      </c>
    </row>
    <row r="454" spans="1:202">
      <c r="A454" s="38" t="s">
        <v>100</v>
      </c>
      <c r="AZ454">
        <v>919000</v>
      </c>
      <c r="BE454">
        <v>1082800</v>
      </c>
      <c r="BJ454">
        <v>1379500</v>
      </c>
      <c r="BK454"/>
      <c r="BO454">
        <v>1765800</v>
      </c>
      <c r="BT454">
        <v>2082100</v>
      </c>
      <c r="BY454">
        <v>2306500</v>
      </c>
      <c r="CD454">
        <v>2438000</v>
      </c>
      <c r="CI454">
        <v>3860800</v>
      </c>
      <c r="CN454">
        <v>5848700</v>
      </c>
      <c r="CS454">
        <v>7576700</v>
      </c>
      <c r="CX454">
        <v>10051200</v>
      </c>
      <c r="DC454">
        <v>11864100</v>
      </c>
      <c r="DH454">
        <v>16475100</v>
      </c>
      <c r="DM454">
        <v>20737400</v>
      </c>
      <c r="DR454">
        <v>22207704</v>
      </c>
      <c r="DW454">
        <v>26837531</v>
      </c>
      <c r="EB454">
        <v>31555122</v>
      </c>
      <c r="EG454">
        <v>37969364</v>
      </c>
      <c r="EL454">
        <v>44031697</v>
      </c>
      <c r="EQ454">
        <v>54108304</v>
      </c>
      <c r="EV454">
        <v>65217786</v>
      </c>
      <c r="FA454">
        <v>71711511</v>
      </c>
      <c r="FF454">
        <v>76434685</v>
      </c>
      <c r="FK454">
        <v>85307830</v>
      </c>
      <c r="FP454">
        <v>96916117</v>
      </c>
      <c r="FU454">
        <v>109168105</v>
      </c>
      <c r="FZ454">
        <v>114721463</v>
      </c>
      <c r="GE454">
        <v>112108627</v>
      </c>
      <c r="GJ454">
        <v>117925011</v>
      </c>
      <c r="GO454">
        <v>125433564</v>
      </c>
      <c r="GT454">
        <v>132724159</v>
      </c>
    </row>
    <row r="455" spans="1:202">
      <c r="A455" s="38" t="s">
        <v>101</v>
      </c>
      <c r="AZ455">
        <v>626100</v>
      </c>
      <c r="BE455">
        <v>767300</v>
      </c>
      <c r="BJ455">
        <v>909500</v>
      </c>
      <c r="BK455"/>
      <c r="BO455">
        <v>1161700</v>
      </c>
      <c r="BT455">
        <v>1502600</v>
      </c>
      <c r="BY455">
        <v>1790200</v>
      </c>
      <c r="CD455">
        <v>2025900</v>
      </c>
      <c r="CI455">
        <v>2148600</v>
      </c>
      <c r="CN455">
        <v>3431500</v>
      </c>
      <c r="CS455">
        <v>5193300</v>
      </c>
      <c r="CX455">
        <v>6801500</v>
      </c>
      <c r="DC455">
        <v>9096800</v>
      </c>
      <c r="DH455">
        <v>10979700</v>
      </c>
      <c r="DM455">
        <v>15176200</v>
      </c>
      <c r="DR455">
        <v>16637040</v>
      </c>
      <c r="DW455">
        <v>20508313</v>
      </c>
      <c r="EB455">
        <v>25183976</v>
      </c>
      <c r="EG455">
        <v>29774136</v>
      </c>
      <c r="EL455">
        <v>35986195</v>
      </c>
      <c r="EQ455">
        <v>41831850</v>
      </c>
      <c r="EV455">
        <v>51538659</v>
      </c>
      <c r="FA455">
        <v>62277276</v>
      </c>
      <c r="FF455">
        <v>68599557</v>
      </c>
      <c r="FK455">
        <v>73200294</v>
      </c>
      <c r="FP455">
        <v>81826800</v>
      </c>
      <c r="FU455">
        <v>93208381</v>
      </c>
      <c r="FZ455">
        <v>105263131</v>
      </c>
      <c r="GE455">
        <v>110840139</v>
      </c>
      <c r="GJ455">
        <v>108446730</v>
      </c>
      <c r="GO455">
        <v>114305807</v>
      </c>
      <c r="GT455">
        <v>121860930</v>
      </c>
    </row>
    <row r="456" spans="1:202">
      <c r="A456" s="38" t="s">
        <v>102</v>
      </c>
      <c r="AZ456">
        <v>399700</v>
      </c>
      <c r="BE456">
        <v>472100</v>
      </c>
      <c r="BJ456">
        <v>584500</v>
      </c>
      <c r="BK456"/>
      <c r="BO456">
        <v>700900</v>
      </c>
      <c r="BT456">
        <v>896000</v>
      </c>
      <c r="BY456">
        <v>1175500</v>
      </c>
      <c r="CD456">
        <v>1432000</v>
      </c>
      <c r="CI456">
        <v>1644900</v>
      </c>
      <c r="CN456">
        <v>1780400</v>
      </c>
      <c r="CS456">
        <v>2869500</v>
      </c>
      <c r="CX456">
        <v>4380700</v>
      </c>
      <c r="DC456">
        <v>5848600</v>
      </c>
      <c r="DH456">
        <v>7976100</v>
      </c>
      <c r="DM456">
        <v>9688400</v>
      </c>
      <c r="DR456">
        <v>10806436</v>
      </c>
      <c r="DW456">
        <v>14828989</v>
      </c>
      <c r="EB456">
        <v>18697309</v>
      </c>
      <c r="EG456">
        <v>23117101</v>
      </c>
      <c r="EL456">
        <v>27498541</v>
      </c>
      <c r="EQ456">
        <v>33428796</v>
      </c>
      <c r="EV456">
        <v>38974466</v>
      </c>
      <c r="FA456">
        <v>48157540</v>
      </c>
      <c r="FF456">
        <v>58380938</v>
      </c>
      <c r="FK456">
        <v>64448113</v>
      </c>
      <c r="FP456">
        <v>68853712</v>
      </c>
      <c r="FU456">
        <v>77118818</v>
      </c>
      <c r="FZ456">
        <v>88143225</v>
      </c>
      <c r="GE456">
        <v>99874308</v>
      </c>
      <c r="GJ456">
        <v>105441006</v>
      </c>
      <c r="GO456">
        <v>103313857</v>
      </c>
      <c r="GT456">
        <v>109188102</v>
      </c>
    </row>
    <row r="457" spans="1:202">
      <c r="A457" s="38" t="s">
        <v>103</v>
      </c>
      <c r="AZ457">
        <v>205100</v>
      </c>
      <c r="BE457">
        <v>261300</v>
      </c>
      <c r="BJ457">
        <v>315200</v>
      </c>
      <c r="BK457"/>
      <c r="BO457">
        <v>395800</v>
      </c>
      <c r="BT457">
        <v>474000</v>
      </c>
      <c r="BY457">
        <v>614800</v>
      </c>
      <c r="CD457">
        <v>844300</v>
      </c>
      <c r="CI457">
        <v>1032300</v>
      </c>
      <c r="CN457">
        <v>1225100</v>
      </c>
      <c r="CS457">
        <v>1355800</v>
      </c>
      <c r="CX457">
        <v>2224900</v>
      </c>
      <c r="DC457">
        <v>3454300</v>
      </c>
      <c r="DH457">
        <v>4746200</v>
      </c>
      <c r="DM457">
        <v>6512700</v>
      </c>
      <c r="DR457">
        <v>6147630</v>
      </c>
      <c r="DW457">
        <v>9212828</v>
      </c>
      <c r="EB457">
        <v>12941210</v>
      </c>
      <c r="EG457">
        <v>16439346</v>
      </c>
      <c r="EL457">
        <v>20487727</v>
      </c>
      <c r="EQ457">
        <v>24566228</v>
      </c>
      <c r="EV457">
        <v>30094296</v>
      </c>
      <c r="FA457">
        <v>35205956</v>
      </c>
      <c r="FF457">
        <v>43665371</v>
      </c>
      <c r="FK457">
        <v>53153632</v>
      </c>
      <c r="FP457">
        <v>58841004</v>
      </c>
      <c r="FU457">
        <v>62955737</v>
      </c>
      <c r="FZ457">
        <v>70665867</v>
      </c>
      <c r="GE457">
        <v>81130140</v>
      </c>
      <c r="GJ457">
        <v>92342397</v>
      </c>
      <c r="GO457">
        <v>97829371</v>
      </c>
      <c r="GT457">
        <v>96034827</v>
      </c>
    </row>
    <row r="458" spans="1:202">
      <c r="A458" s="38" t="s">
        <v>104</v>
      </c>
      <c r="AZ458">
        <v>105400</v>
      </c>
      <c r="BE458">
        <v>146400</v>
      </c>
      <c r="BJ458">
        <v>197100</v>
      </c>
      <c r="BK458"/>
      <c r="BO458">
        <v>248500</v>
      </c>
      <c r="BT458">
        <v>319000</v>
      </c>
      <c r="BY458">
        <v>401800</v>
      </c>
      <c r="CD458">
        <v>523900</v>
      </c>
      <c r="CI458">
        <v>730200</v>
      </c>
      <c r="CN458">
        <v>637000</v>
      </c>
      <c r="CS458">
        <v>783300</v>
      </c>
      <c r="CX458">
        <v>911000</v>
      </c>
      <c r="DC458">
        <v>1537900</v>
      </c>
      <c r="DH458">
        <v>2505700</v>
      </c>
      <c r="DM458">
        <v>3468600</v>
      </c>
      <c r="DR458">
        <v>3383584</v>
      </c>
      <c r="DW458">
        <v>4808956</v>
      </c>
      <c r="EB458">
        <v>7506748</v>
      </c>
      <c r="EG458">
        <v>10599147</v>
      </c>
      <c r="EL458">
        <v>13586863</v>
      </c>
      <c r="EQ458">
        <v>17114362</v>
      </c>
      <c r="EV458">
        <v>20746012</v>
      </c>
      <c r="FA458">
        <v>25667690</v>
      </c>
      <c r="FF458">
        <v>30177212</v>
      </c>
      <c r="FK458">
        <v>37614685</v>
      </c>
      <c r="FP458">
        <v>46026731</v>
      </c>
      <c r="FU458">
        <v>51169644</v>
      </c>
      <c r="FZ458">
        <v>54865981</v>
      </c>
      <c r="GE458">
        <v>61777236</v>
      </c>
      <c r="GJ458">
        <v>71382274</v>
      </c>
      <c r="GO458">
        <v>81759506</v>
      </c>
      <c r="GT458">
        <v>87069500</v>
      </c>
    </row>
    <row r="459" spans="1:202">
      <c r="A459" s="38" t="s">
        <v>105</v>
      </c>
      <c r="AZ459">
        <v>22000</v>
      </c>
      <c r="BE459">
        <v>26400</v>
      </c>
      <c r="BJ459">
        <v>40000</v>
      </c>
      <c r="BK459"/>
      <c r="BO459">
        <v>53800</v>
      </c>
      <c r="BT459">
        <v>67800</v>
      </c>
      <c r="BY459">
        <v>89700</v>
      </c>
      <c r="CD459">
        <v>115400</v>
      </c>
      <c r="CI459">
        <v>154700</v>
      </c>
      <c r="CN459">
        <v>237200</v>
      </c>
      <c r="CS459">
        <v>316000</v>
      </c>
      <c r="CX459">
        <v>405200</v>
      </c>
      <c r="DC459">
        <v>503300</v>
      </c>
      <c r="DH459">
        <v>900400</v>
      </c>
      <c r="DM459">
        <v>1493900</v>
      </c>
      <c r="DR459">
        <v>1423984</v>
      </c>
      <c r="DW459">
        <v>2248497</v>
      </c>
      <c r="EB459">
        <v>3412611</v>
      </c>
      <c r="EG459">
        <v>5431650</v>
      </c>
      <c r="EL459">
        <v>7732673</v>
      </c>
      <c r="EQ459">
        <v>10050004</v>
      </c>
      <c r="EV459">
        <v>12859296</v>
      </c>
      <c r="FA459">
        <v>15832783</v>
      </c>
      <c r="FF459">
        <v>19880761</v>
      </c>
      <c r="FK459">
        <v>23562790</v>
      </c>
      <c r="FP459">
        <v>29585255</v>
      </c>
      <c r="FU459">
        <v>36468209</v>
      </c>
      <c r="FZ459">
        <v>40861010</v>
      </c>
      <c r="GE459">
        <v>44055074</v>
      </c>
      <c r="GJ459">
        <v>49897540</v>
      </c>
      <c r="GO459">
        <v>58237260</v>
      </c>
      <c r="GT459">
        <v>67348894</v>
      </c>
    </row>
    <row r="460" spans="1:202">
      <c r="A460" s="38" t="s">
        <v>106</v>
      </c>
      <c r="AZ460">
        <v>4600</v>
      </c>
      <c r="BE460">
        <v>5100</v>
      </c>
      <c r="BJ460">
        <v>6300</v>
      </c>
      <c r="BK460"/>
      <c r="BO460">
        <v>10000</v>
      </c>
      <c r="BT460">
        <v>14000</v>
      </c>
      <c r="BY460">
        <v>18800</v>
      </c>
      <c r="CD460">
        <v>26400</v>
      </c>
      <c r="CI460">
        <v>36300</v>
      </c>
      <c r="CN460">
        <v>51300</v>
      </c>
      <c r="CS460">
        <v>81500</v>
      </c>
      <c r="CX460">
        <v>112200</v>
      </c>
      <c r="DC460">
        <v>154700</v>
      </c>
      <c r="DH460">
        <v>209900</v>
      </c>
      <c r="DM460">
        <v>388400</v>
      </c>
      <c r="DR460">
        <v>421664</v>
      </c>
      <c r="DW460">
        <v>735595</v>
      </c>
      <c r="EB460">
        <v>1240048</v>
      </c>
      <c r="EG460">
        <v>1926938</v>
      </c>
      <c r="EL460">
        <v>3156104</v>
      </c>
      <c r="EQ460">
        <v>4564970</v>
      </c>
      <c r="EV460">
        <v>6068031</v>
      </c>
      <c r="FA460">
        <v>7951144</v>
      </c>
      <c r="FF460">
        <v>10028865</v>
      </c>
      <c r="FK460">
        <v>12878627</v>
      </c>
      <c r="FP460">
        <v>15492499</v>
      </c>
      <c r="FU460">
        <v>19711072</v>
      </c>
      <c r="FZ460">
        <v>24610892</v>
      </c>
      <c r="GE460">
        <v>28054495</v>
      </c>
      <c r="GJ460">
        <v>30674557</v>
      </c>
      <c r="GO460">
        <v>35212564</v>
      </c>
      <c r="GT460">
        <v>41823370</v>
      </c>
    </row>
    <row r="461" spans="1:202">
      <c r="A461" s="38" t="s">
        <v>107</v>
      </c>
      <c r="AZ461">
        <v>800</v>
      </c>
      <c r="BE461">
        <v>600</v>
      </c>
      <c r="BJ461">
        <v>700</v>
      </c>
      <c r="BK461"/>
      <c r="BO461">
        <v>900</v>
      </c>
      <c r="BT461">
        <v>1600</v>
      </c>
      <c r="BY461">
        <v>2400</v>
      </c>
      <c r="CD461">
        <v>3400</v>
      </c>
      <c r="CI461">
        <v>5300</v>
      </c>
      <c r="CN461">
        <v>7700</v>
      </c>
      <c r="CS461">
        <v>10900</v>
      </c>
      <c r="CX461">
        <v>17400</v>
      </c>
      <c r="DC461">
        <v>25900</v>
      </c>
      <c r="DH461">
        <v>39200</v>
      </c>
      <c r="DM461">
        <v>55100</v>
      </c>
      <c r="DR461">
        <v>67438</v>
      </c>
      <c r="DW461">
        <v>146134</v>
      </c>
      <c r="EB461">
        <v>264628</v>
      </c>
      <c r="EG461">
        <v>451662</v>
      </c>
      <c r="EL461">
        <v>724047</v>
      </c>
      <c r="EQ461">
        <v>1230108</v>
      </c>
      <c r="EV461">
        <v>1829064</v>
      </c>
      <c r="FA461">
        <v>2513686</v>
      </c>
      <c r="FF461">
        <v>3407481</v>
      </c>
      <c r="FK461">
        <v>4444803</v>
      </c>
      <c r="FP461">
        <v>5902603</v>
      </c>
      <c r="FU461">
        <v>7295153</v>
      </c>
      <c r="FZ461">
        <v>9513936</v>
      </c>
      <c r="GE461">
        <v>12188753</v>
      </c>
      <c r="GJ461">
        <v>14378912</v>
      </c>
      <c r="GO461">
        <v>16276226</v>
      </c>
      <c r="GT461">
        <v>19237533</v>
      </c>
    </row>
    <row r="462" spans="1:202">
      <c r="A462" s="38" t="s">
        <v>108</v>
      </c>
      <c r="AZ462">
        <v>200</v>
      </c>
      <c r="BE462">
        <v>100</v>
      </c>
      <c r="BJ462">
        <v>100</v>
      </c>
      <c r="BK462"/>
      <c r="BO462">
        <v>100</v>
      </c>
      <c r="BT462">
        <v>100</v>
      </c>
      <c r="BY462">
        <v>200</v>
      </c>
      <c r="CD462">
        <v>300</v>
      </c>
      <c r="CI462">
        <v>400</v>
      </c>
      <c r="CN462">
        <v>700</v>
      </c>
      <c r="CS462">
        <v>1000</v>
      </c>
      <c r="CX462">
        <v>1400</v>
      </c>
      <c r="DC462">
        <v>2300</v>
      </c>
      <c r="DH462">
        <v>3700</v>
      </c>
      <c r="DM462">
        <v>5300</v>
      </c>
      <c r="DR462">
        <v>5583</v>
      </c>
      <c r="DW462">
        <v>11959</v>
      </c>
      <c r="EB462">
        <v>28559</v>
      </c>
      <c r="EG462">
        <v>52353</v>
      </c>
      <c r="EL462">
        <v>90857</v>
      </c>
      <c r="EQ462">
        <v>148754</v>
      </c>
      <c r="EV462">
        <v>261554</v>
      </c>
      <c r="FA462">
        <v>404882</v>
      </c>
      <c r="FF462">
        <v>579612</v>
      </c>
      <c r="FK462">
        <v>814476</v>
      </c>
      <c r="FP462">
        <v>1103627</v>
      </c>
      <c r="FU462">
        <v>1518384</v>
      </c>
      <c r="FZ462">
        <v>1955772</v>
      </c>
      <c r="GE462">
        <v>2639191</v>
      </c>
      <c r="GJ462">
        <v>3499926</v>
      </c>
      <c r="GO462">
        <v>4349335</v>
      </c>
      <c r="GT462">
        <v>5166504</v>
      </c>
    </row>
    <row r="463" spans="1:202">
      <c r="A463" s="38" t="s">
        <v>131</v>
      </c>
      <c r="AZ463">
        <v>21101500</v>
      </c>
      <c r="BE463">
        <v>26471900</v>
      </c>
      <c r="BJ463">
        <v>34956900</v>
      </c>
      <c r="BK463"/>
      <c r="BO463">
        <v>45538800</v>
      </c>
      <c r="BT463">
        <v>60220000</v>
      </c>
      <c r="BY463">
        <v>79842900</v>
      </c>
      <c r="CD463">
        <v>104243300</v>
      </c>
      <c r="CI463">
        <v>134668400</v>
      </c>
      <c r="CN463">
        <v>168376200</v>
      </c>
      <c r="CS463">
        <v>205772200</v>
      </c>
      <c r="CX463">
        <v>244487200</v>
      </c>
      <c r="DC463">
        <v>291315500</v>
      </c>
      <c r="DH463">
        <v>348693900</v>
      </c>
      <c r="DM463">
        <v>411026600</v>
      </c>
      <c r="DR463">
        <v>484220110</v>
      </c>
      <c r="DW463">
        <v>561331821</v>
      </c>
      <c r="EB463">
        <v>648591253</v>
      </c>
      <c r="EG463">
        <v>743378198</v>
      </c>
      <c r="EL463">
        <v>838859352</v>
      </c>
      <c r="EQ463">
        <v>929720589</v>
      </c>
      <c r="EV463">
        <v>1020553500</v>
      </c>
      <c r="FA463">
        <v>1113405660</v>
      </c>
      <c r="FF463">
        <v>1207396234</v>
      </c>
      <c r="FK463">
        <v>1300827684</v>
      </c>
      <c r="FP463">
        <v>1391254629</v>
      </c>
      <c r="FU463">
        <v>1477172242</v>
      </c>
      <c r="FZ463">
        <v>1557872440</v>
      </c>
      <c r="GE463">
        <v>1633016462</v>
      </c>
      <c r="GJ463">
        <v>1703482009</v>
      </c>
      <c r="GO463">
        <v>1769282993</v>
      </c>
      <c r="GT463">
        <v>1829386103</v>
      </c>
    </row>
    <row r="464" spans="1:202">
      <c r="A464" s="38" t="s">
        <v>130</v>
      </c>
      <c r="AZ464">
        <v>9041800</v>
      </c>
      <c r="BE464">
        <v>11727100</v>
      </c>
      <c r="BJ464">
        <v>16202900</v>
      </c>
      <c r="BK464"/>
      <c r="BO464">
        <v>22119000</v>
      </c>
      <c r="BT464">
        <v>31319000</v>
      </c>
      <c r="BY464">
        <v>44779600</v>
      </c>
      <c r="CD464">
        <v>63847700</v>
      </c>
      <c r="CI464">
        <v>89030800</v>
      </c>
      <c r="CN464">
        <v>119369000</v>
      </c>
      <c r="CS464">
        <v>155640000</v>
      </c>
      <c r="CX464">
        <v>197897600</v>
      </c>
      <c r="DC464">
        <v>250248600</v>
      </c>
      <c r="DH464">
        <v>316014400</v>
      </c>
      <c r="DM464">
        <v>384296600</v>
      </c>
      <c r="DR464">
        <v>458786089</v>
      </c>
      <c r="DW464">
        <v>534678422</v>
      </c>
      <c r="EB464">
        <v>620589658</v>
      </c>
      <c r="EG464">
        <v>716039474</v>
      </c>
      <c r="EL464">
        <v>815041932</v>
      </c>
      <c r="EQ464">
        <v>911128685</v>
      </c>
      <c r="EV464">
        <v>1007232573</v>
      </c>
      <c r="FA464">
        <v>1105947593</v>
      </c>
      <c r="FF464">
        <v>1206966831</v>
      </c>
      <c r="FK464">
        <v>1308464434</v>
      </c>
      <c r="FP464">
        <v>1407912153</v>
      </c>
      <c r="FU464">
        <v>1502945827</v>
      </c>
      <c r="FZ464">
        <v>1591918709</v>
      </c>
      <c r="GE464">
        <v>1674671288</v>
      </c>
      <c r="GJ464">
        <v>1751932869</v>
      </c>
      <c r="GO464">
        <v>1824117085</v>
      </c>
      <c r="GT464">
        <v>1890167345</v>
      </c>
    </row>
    <row r="465" spans="1:202">
      <c r="A465" s="38" t="s">
        <v>132</v>
      </c>
      <c r="AZ465">
        <v>30143300</v>
      </c>
      <c r="BE465">
        <v>38199000</v>
      </c>
      <c r="BJ465">
        <v>51159800</v>
      </c>
      <c r="BK465"/>
      <c r="BO465">
        <v>67657800</v>
      </c>
      <c r="BT465">
        <v>91539000</v>
      </c>
      <c r="BY465">
        <v>124622500</v>
      </c>
      <c r="CD465">
        <v>168091000</v>
      </c>
      <c r="CI465">
        <v>223699200</v>
      </c>
      <c r="CN465">
        <v>287745200</v>
      </c>
      <c r="CS465">
        <v>361412200</v>
      </c>
      <c r="CX465">
        <v>442384800</v>
      </c>
      <c r="DC465">
        <v>541564100</v>
      </c>
      <c r="DH465">
        <v>664708300</v>
      </c>
      <c r="DM465">
        <v>795323200</v>
      </c>
      <c r="DR465">
        <v>943006199</v>
      </c>
      <c r="DW465">
        <v>1096010243</v>
      </c>
      <c r="EB465">
        <v>1269180911</v>
      </c>
      <c r="EG465">
        <v>1459417672</v>
      </c>
      <c r="EL465">
        <v>1653901284</v>
      </c>
      <c r="EQ465">
        <v>1840849274</v>
      </c>
      <c r="EV465">
        <v>2027786073</v>
      </c>
      <c r="FA465">
        <v>2219353253</v>
      </c>
      <c r="FF465">
        <v>2414363065</v>
      </c>
      <c r="FK465">
        <v>2609292118</v>
      </c>
      <c r="FP465">
        <v>2799166782</v>
      </c>
      <c r="FU465">
        <v>2980118069</v>
      </c>
      <c r="FZ465">
        <v>3149791149</v>
      </c>
      <c r="GE465">
        <v>3307687750</v>
      </c>
      <c r="GJ465">
        <v>3455414878</v>
      </c>
      <c r="GO465">
        <v>3593400078</v>
      </c>
      <c r="GT465">
        <v>3719553448</v>
      </c>
    </row>
    <row r="466" spans="1:202">
      <c r="A466" s="38" t="s">
        <v>560</v>
      </c>
      <c r="AZ466">
        <v>0.58319585146348696</v>
      </c>
      <c r="BE466">
        <v>0.6324137782020649</v>
      </c>
      <c r="BJ466">
        <v>0.66674556118404338</v>
      </c>
      <c r="BK466"/>
      <c r="BO466">
        <v>0.71086217816509711</v>
      </c>
      <c r="BT466">
        <v>0.75663732726718014</v>
      </c>
      <c r="BY466">
        <v>0.77298008167149412</v>
      </c>
      <c r="CD466">
        <v>0.79961690511348416</v>
      </c>
      <c r="CI466">
        <v>0.813604429724199</v>
      </c>
      <c r="CN466">
        <v>0.821360904061186</v>
      </c>
      <c r="CS466">
        <v>0.82776103252824285</v>
      </c>
      <c r="CX466">
        <v>0.83175221694099688</v>
      </c>
      <c r="DC466">
        <v>0.86377669234574828</v>
      </c>
      <c r="DH466">
        <v>0.86405301014936897</v>
      </c>
      <c r="DM466">
        <v>0.85752442199729773</v>
      </c>
      <c r="DR466">
        <v>0.87881959354351324</v>
      </c>
      <c r="DW466">
        <v>0.89521634928157112</v>
      </c>
      <c r="EB466">
        <v>0.90747526135649659</v>
      </c>
      <c r="EG466">
        <v>0.91519518022341262</v>
      </c>
      <c r="EL466">
        <v>0.91856830625972441</v>
      </c>
      <c r="EQ466">
        <v>0.9252170393317366</v>
      </c>
      <c r="EV466">
        <v>0.93244765517643424</v>
      </c>
      <c r="FA466">
        <v>0.93957457457873239</v>
      </c>
      <c r="FF466">
        <v>0.94593089361460525</v>
      </c>
      <c r="FK466">
        <v>0.95150693782379725</v>
      </c>
      <c r="FP466">
        <v>0.95656298533798068</v>
      </c>
      <c r="FU466">
        <v>0.96119965032329235</v>
      </c>
      <c r="FZ466">
        <v>0.96559857265483329</v>
      </c>
      <c r="GE466">
        <v>0.96968333274076723</v>
      </c>
      <c r="GJ466">
        <v>0.97338231207990067</v>
      </c>
      <c r="GO466">
        <v>0.97658787131185787</v>
      </c>
      <c r="GT466">
        <v>0.97936839409521936</v>
      </c>
    </row>
    <row r="467" spans="1:202">
      <c r="A467" s="38" t="s">
        <v>561</v>
      </c>
      <c r="AZ467">
        <v>0.27874286611403959</v>
      </c>
      <c r="BE467">
        <v>0.32833984569627078</v>
      </c>
      <c r="BJ467">
        <v>0.3637261694112226</v>
      </c>
      <c r="BK467"/>
      <c r="BO467">
        <v>0.41717916568081692</v>
      </c>
      <c r="BT467">
        <v>0.46891052014944562</v>
      </c>
      <c r="BY467">
        <v>0.49962309274637229</v>
      </c>
      <c r="CD467">
        <v>0.53560367382619689</v>
      </c>
      <c r="CI467">
        <v>0.56585363788250165</v>
      </c>
      <c r="CN467">
        <v>0.59563021748883205</v>
      </c>
      <c r="CS467">
        <v>0.61360989376084885</v>
      </c>
      <c r="CX467">
        <v>0.63321461231131393</v>
      </c>
      <c r="DC467">
        <v>0.68000846917358071</v>
      </c>
      <c r="DH467">
        <v>0.69207524182703062</v>
      </c>
      <c r="DM467">
        <v>0.70660582814892636</v>
      </c>
      <c r="DR467">
        <v>0.69650907462408185</v>
      </c>
      <c r="DW467">
        <v>0.71312210345603622</v>
      </c>
      <c r="EB467">
        <v>0.7247592407648914</v>
      </c>
      <c r="EG467">
        <v>0.7248468158323359</v>
      </c>
      <c r="EL467">
        <v>0.71296503171422099</v>
      </c>
      <c r="EQ467">
        <v>0.71152873433232644</v>
      </c>
      <c r="EV467">
        <v>0.71257572660540136</v>
      </c>
      <c r="FA467">
        <v>0.71445788341143257</v>
      </c>
      <c r="FF467">
        <v>0.71543154374460916</v>
      </c>
      <c r="FK467">
        <v>0.7150322639786727</v>
      </c>
      <c r="FP467">
        <v>0.71446152278245345</v>
      </c>
      <c r="FU467">
        <v>0.71426954734623582</v>
      </c>
      <c r="FZ467">
        <v>0.71541725499610886</v>
      </c>
      <c r="GE467">
        <v>0.71796321305227673</v>
      </c>
      <c r="GJ467">
        <v>0.72092860788972213</v>
      </c>
      <c r="GO467">
        <v>0.7240679114446269</v>
      </c>
      <c r="GT467">
        <v>0.72648142177278674</v>
      </c>
    </row>
    <row r="468" spans="1:202">
      <c r="A468" s="38" t="s">
        <v>562</v>
      </c>
      <c r="AZ468">
        <v>0.55585776399748921</v>
      </c>
      <c r="BE468">
        <v>0.58310029288239029</v>
      </c>
      <c r="BJ468">
        <v>0.63313797431225571</v>
      </c>
      <c r="BK468"/>
      <c r="BO468">
        <v>0.66948255421637493</v>
      </c>
      <c r="BT468">
        <v>0.71288193755930329</v>
      </c>
      <c r="BY468">
        <v>0.76181590160705148</v>
      </c>
      <c r="CD468">
        <v>0.77852325646090392</v>
      </c>
      <c r="CI468">
        <v>0.80137923259346067</v>
      </c>
      <c r="CN468">
        <v>0.81459181269679393</v>
      </c>
      <c r="CS468">
        <v>0.82192320057742163</v>
      </c>
      <c r="CX468">
        <v>0.82753057839758903</v>
      </c>
      <c r="DC468">
        <v>0.83547153178827482</v>
      </c>
      <c r="DH468">
        <v>0.86708384132209859</v>
      </c>
      <c r="DM468">
        <v>0.87333671275419267</v>
      </c>
      <c r="DR468">
        <v>0.86932358335790239</v>
      </c>
      <c r="DW468">
        <v>0.88203078940843682</v>
      </c>
      <c r="EB468">
        <v>0.89609918925082088</v>
      </c>
      <c r="EG468">
        <v>0.90826199591812962</v>
      </c>
      <c r="EL468">
        <v>0.91588399992045544</v>
      </c>
      <c r="EQ468">
        <v>0.9191896653843844</v>
      </c>
      <c r="EV468">
        <v>0.92576519018426617</v>
      </c>
      <c r="FA468">
        <v>0.93292407400389865</v>
      </c>
      <c r="FF468">
        <v>0.93998334875316547</v>
      </c>
      <c r="FK468">
        <v>0.94627883637717258</v>
      </c>
      <c r="FP468">
        <v>0.9517737640332965</v>
      </c>
      <c r="FU468">
        <v>0.95676178374314302</v>
      </c>
      <c r="FZ468">
        <v>0.96134209077631361</v>
      </c>
      <c r="GE468">
        <v>0.96569285526359072</v>
      </c>
      <c r="GJ468">
        <v>0.96973637806726054</v>
      </c>
      <c r="GO468">
        <v>0.97340036816736297</v>
      </c>
      <c r="GT468">
        <v>0.97657759568182378</v>
      </c>
    </row>
    <row r="469" spans="1:202">
      <c r="A469" s="38" t="s">
        <v>563</v>
      </c>
      <c r="AZ469">
        <v>0.31201110058165499</v>
      </c>
      <c r="BE469">
        <v>0.3480946971176036</v>
      </c>
      <c r="BJ469">
        <v>0.40631383378378932</v>
      </c>
      <c r="BK469"/>
      <c r="BO469">
        <v>0.45183324496585819</v>
      </c>
      <c r="BT469">
        <v>0.50706132796688363</v>
      </c>
      <c r="BY469">
        <v>0.56684193281641015</v>
      </c>
      <c r="CD469">
        <v>0.61247022509167814</v>
      </c>
      <c r="CI469">
        <v>0.64838610961365206</v>
      </c>
      <c r="CN469">
        <v>0.6629829324422607</v>
      </c>
      <c r="CS469">
        <v>0.67813248669636172</v>
      </c>
      <c r="CX469">
        <v>0.68912418501160488</v>
      </c>
      <c r="DC469">
        <v>0.70794792835653597</v>
      </c>
      <c r="DH469">
        <v>0.74376802200715431</v>
      </c>
      <c r="DM469">
        <v>0.75438213441881863</v>
      </c>
      <c r="DR469">
        <v>0.77834189411575228</v>
      </c>
      <c r="DW469">
        <v>0.80220915066175336</v>
      </c>
      <c r="EB469">
        <v>0.82803026128829105</v>
      </c>
      <c r="EG469">
        <v>0.85015653006570679</v>
      </c>
      <c r="EL469">
        <v>0.86427623856156133</v>
      </c>
      <c r="EQ469">
        <v>0.87140001713492354</v>
      </c>
      <c r="EV469">
        <v>0.88314727441392282</v>
      </c>
      <c r="FA469">
        <v>0.89538150496642077</v>
      </c>
      <c r="FF469">
        <v>0.9070998847982602</v>
      </c>
      <c r="FK469">
        <v>0.91739410930846554</v>
      </c>
      <c r="FP469">
        <v>0.92621795428578524</v>
      </c>
      <c r="FU469">
        <v>0.93409402705152744</v>
      </c>
      <c r="FZ469">
        <v>0.94129518962419156</v>
      </c>
      <c r="GE469">
        <v>0.94809655429577588</v>
      </c>
      <c r="GJ469">
        <v>0.95439949515414824</v>
      </c>
      <c r="GO469">
        <v>0.96009442768232744</v>
      </c>
      <c r="GT469">
        <v>0.96505660518917791</v>
      </c>
    </row>
    <row r="470" spans="1:202">
      <c r="A470" s="38" t="s">
        <v>564</v>
      </c>
      <c r="AZ470">
        <v>0.50689420525051865</v>
      </c>
      <c r="BE470">
        <v>0.5561806789402246</v>
      </c>
      <c r="BJ470">
        <v>0.58860387361958766</v>
      </c>
      <c r="BK470"/>
      <c r="BO470">
        <v>0.63899515578223243</v>
      </c>
      <c r="BT470">
        <v>0.67458375309563345</v>
      </c>
      <c r="BY470">
        <v>0.71992880490137234</v>
      </c>
      <c r="CD470">
        <v>0.76327834366926761</v>
      </c>
      <c r="CI470">
        <v>0.78053547781021981</v>
      </c>
      <c r="CN470">
        <v>0.80322188925724525</v>
      </c>
      <c r="CS470">
        <v>0.81706692883032972</v>
      </c>
      <c r="CX470">
        <v>0.8246669860241016</v>
      </c>
      <c r="DC470">
        <v>0.83090438863233285</v>
      </c>
      <c r="DH470">
        <v>0.83880934757801184</v>
      </c>
      <c r="DM470">
        <v>0.87635433937988572</v>
      </c>
      <c r="DR470">
        <v>0.87049952331895875</v>
      </c>
      <c r="DW470">
        <v>0.87220732861663719</v>
      </c>
      <c r="EB470">
        <v>0.88324177600019382</v>
      </c>
      <c r="EG470">
        <v>0.89720336768965558</v>
      </c>
      <c r="EL470">
        <v>0.90924478494230299</v>
      </c>
      <c r="EQ470">
        <v>0.91676413912701427</v>
      </c>
      <c r="EV470">
        <v>0.91999982790317048</v>
      </c>
      <c r="FA470">
        <v>0.92649174736184015</v>
      </c>
      <c r="FF470">
        <v>0.93356668197282777</v>
      </c>
      <c r="FK470">
        <v>0.94054335520757626</v>
      </c>
      <c r="FP470">
        <v>0.94673123344701715</v>
      </c>
      <c r="FU470">
        <v>0.952132846498148</v>
      </c>
      <c r="FZ470">
        <v>0.95704333371838213</v>
      </c>
      <c r="GE470">
        <v>0.96155896046106881</v>
      </c>
      <c r="GJ470">
        <v>0.96585357187980792</v>
      </c>
      <c r="GO470">
        <v>0.96984798830477947</v>
      </c>
      <c r="GT470">
        <v>0.97346981853937098</v>
      </c>
    </row>
    <row r="471" spans="1:202">
      <c r="A471" s="38" t="s">
        <v>565</v>
      </c>
      <c r="AZ471">
        <v>0.27033010085320092</v>
      </c>
      <c r="BE471">
        <v>0.31375970466031089</v>
      </c>
      <c r="BJ471">
        <v>0.35392245558936991</v>
      </c>
      <c r="BK471"/>
      <c r="BO471">
        <v>0.41286593274247269</v>
      </c>
      <c r="BT471">
        <v>0.4577742814796989</v>
      </c>
      <c r="BY471">
        <v>0.51464529320533225</v>
      </c>
      <c r="CD471">
        <v>0.56945979257446611</v>
      </c>
      <c r="CI471">
        <v>0.61576203796128137</v>
      </c>
      <c r="CN471">
        <v>0.6512546672216164</v>
      </c>
      <c r="CS471">
        <v>0.66683035587570805</v>
      </c>
      <c r="CX471">
        <v>0.68255833047547076</v>
      </c>
      <c r="DC471">
        <v>0.69598330011527076</v>
      </c>
      <c r="DH471">
        <v>0.71510872822310823</v>
      </c>
      <c r="DM471">
        <v>0.76092771694016048</v>
      </c>
      <c r="DR471">
        <v>0.76841569872950333</v>
      </c>
      <c r="DW471">
        <v>0.78118419840921283</v>
      </c>
      <c r="EB471">
        <v>0.8038699606227182</v>
      </c>
      <c r="EG471">
        <v>0.82954590517269688</v>
      </c>
      <c r="EL471">
        <v>0.85150599452314735</v>
      </c>
      <c r="EQ471">
        <v>0.86548996865689387</v>
      </c>
      <c r="EV471">
        <v>0.87251778569742122</v>
      </c>
      <c r="FA471">
        <v>0.884147908515175</v>
      </c>
      <c r="FF471">
        <v>0.89626861051537632</v>
      </c>
      <c r="FK471">
        <v>0.90787358747472091</v>
      </c>
      <c r="FP471">
        <v>0.91801974962689603</v>
      </c>
      <c r="FU471">
        <v>0.92671659554185959</v>
      </c>
      <c r="FZ471">
        <v>0.93448789577718783</v>
      </c>
      <c r="GE471">
        <v>0.94160232836007263</v>
      </c>
      <c r="GJ471">
        <v>0.94832818573874278</v>
      </c>
      <c r="GO471">
        <v>0.95456479909413372</v>
      </c>
      <c r="GT471">
        <v>0.96020309458232345</v>
      </c>
    </row>
    <row r="472" spans="1:202">
      <c r="A472" s="38" t="s">
        <v>566</v>
      </c>
      <c r="AZ472">
        <v>0.46574104205976452</v>
      </c>
      <c r="BE472">
        <v>0.51124596143180334</v>
      </c>
      <c r="BJ472">
        <v>0.56032315408518441</v>
      </c>
      <c r="BK472"/>
      <c r="BO472">
        <v>0.59281897480195567</v>
      </c>
      <c r="BT472">
        <v>0.64530767848024528</v>
      </c>
      <c r="BY472">
        <v>0.6814547559349855</v>
      </c>
      <c r="CD472">
        <v>0.72238117448650152</v>
      </c>
      <c r="CI472">
        <v>0.76617179057929996</v>
      </c>
      <c r="CN472">
        <v>0.78270477938666494</v>
      </c>
      <c r="CS472">
        <v>0.80578186193832535</v>
      </c>
      <c r="CX472">
        <v>0.82141361662335366</v>
      </c>
      <c r="DC472">
        <v>0.82808424776225764</v>
      </c>
      <c r="DH472">
        <v>0.83487576619502002</v>
      </c>
      <c r="DM472">
        <v>0.84391370290678547</v>
      </c>
      <c r="DR472">
        <v>0.85340461201990514</v>
      </c>
      <c r="DW472">
        <v>0.86695791222611762</v>
      </c>
      <c r="EB472">
        <v>0.87342074547934534</v>
      </c>
      <c r="EG472">
        <v>0.88445845997970884</v>
      </c>
      <c r="EL472">
        <v>0.89831157130996397</v>
      </c>
      <c r="EQ472">
        <v>0.91024832510354881</v>
      </c>
      <c r="EV472">
        <v>0.917674635390752</v>
      </c>
      <c r="FA472">
        <v>0.92085361236169327</v>
      </c>
      <c r="FF472">
        <v>0.92727025490763726</v>
      </c>
      <c r="FK472">
        <v>0.93426537483497984</v>
      </c>
      <c r="FP472">
        <v>0.94112255348848295</v>
      </c>
      <c r="FU472">
        <v>0.94720435264065406</v>
      </c>
      <c r="FZ472">
        <v>0.95251433179785017</v>
      </c>
      <c r="GE472">
        <v>0.95734831638190931</v>
      </c>
      <c r="GJ472">
        <v>0.96179946335254995</v>
      </c>
      <c r="GO472">
        <v>0.9660373400644422</v>
      </c>
      <c r="GT472">
        <v>0.96998181898987379</v>
      </c>
    </row>
    <row r="473" spans="1:202">
      <c r="A473" s="38" t="s">
        <v>567</v>
      </c>
      <c r="AZ473">
        <v>0.23015268287600241</v>
      </c>
      <c r="BE473">
        <v>0.27399379861712653</v>
      </c>
      <c r="BJ473">
        <v>0.31782731331201691</v>
      </c>
      <c r="BK473"/>
      <c r="BO473">
        <v>0.35885769751565488</v>
      </c>
      <c r="BT473">
        <v>0.41887623631406262</v>
      </c>
      <c r="BY473">
        <v>0.46404318975580539</v>
      </c>
      <c r="CD473">
        <v>0.51738243719028054</v>
      </c>
      <c r="CI473">
        <v>0.57259950574539542</v>
      </c>
      <c r="CN473">
        <v>0.61839391898022489</v>
      </c>
      <c r="CS473">
        <v>0.65478037309341564</v>
      </c>
      <c r="CX473">
        <v>0.67161697260656084</v>
      </c>
      <c r="DC473">
        <v>0.68721629460646882</v>
      </c>
      <c r="DH473">
        <v>0.70145290087092216</v>
      </c>
      <c r="DM473">
        <v>0.72116584965179575</v>
      </c>
      <c r="DR473">
        <v>0.73900179527060161</v>
      </c>
      <c r="DW473">
        <v>0.76557694650991981</v>
      </c>
      <c r="EB473">
        <v>0.78288010983525314</v>
      </c>
      <c r="EG473">
        <v>0.80555538889577527</v>
      </c>
      <c r="EL473">
        <v>0.83107898439185401</v>
      </c>
      <c r="EQ473">
        <v>0.85289619031420294</v>
      </c>
      <c r="EV473">
        <v>0.86675606989305387</v>
      </c>
      <c r="FA473">
        <v>0.8737035848579765</v>
      </c>
      <c r="FF473">
        <v>0.88522991926002514</v>
      </c>
      <c r="FK473">
        <v>0.89723898883919817</v>
      </c>
      <c r="FP473">
        <v>0.90867828005110596</v>
      </c>
      <c r="FU473">
        <v>0.91867811104796482</v>
      </c>
      <c r="FZ473">
        <v>0.92724939717775079</v>
      </c>
      <c r="GE473">
        <v>0.93491782774249543</v>
      </c>
      <c r="GJ473">
        <v>0.94194525847833044</v>
      </c>
      <c r="GO473">
        <v>0.94859439020117664</v>
      </c>
      <c r="GT473">
        <v>0.95476342298280614</v>
      </c>
    </row>
    <row r="474" spans="1:202">
      <c r="A474" s="38" t="s">
        <v>568</v>
      </c>
      <c r="AZ474">
        <v>0.47088196398084498</v>
      </c>
      <c r="BE474">
        <v>0.46978777722498061</v>
      </c>
      <c r="BJ474">
        <v>0.51531260932533185</v>
      </c>
      <c r="BK474"/>
      <c r="BO474">
        <v>0.56493641975187836</v>
      </c>
      <c r="BT474">
        <v>0.59779831859826604</v>
      </c>
      <c r="BY474">
        <v>0.65031371535410232</v>
      </c>
      <c r="CD474">
        <v>0.68221902049043037</v>
      </c>
      <c r="CI474">
        <v>0.72642187025826099</v>
      </c>
      <c r="CN474">
        <v>0.76841116562600242</v>
      </c>
      <c r="CS474">
        <v>0.78484478824113624</v>
      </c>
      <c r="CX474">
        <v>0.8090819750368069</v>
      </c>
      <c r="DC474">
        <v>0.82488198430821857</v>
      </c>
      <c r="DH474">
        <v>0.83252647303888105</v>
      </c>
      <c r="DM474">
        <v>0.83473526436449252</v>
      </c>
      <c r="DR474">
        <v>0.83327896928410994</v>
      </c>
      <c r="DW474">
        <v>0.86085176548542275</v>
      </c>
      <c r="EB474">
        <v>0.86785026983800373</v>
      </c>
      <c r="EG474">
        <v>0.87433598691331316</v>
      </c>
      <c r="EL474">
        <v>0.88531857071051578</v>
      </c>
      <c r="EQ474">
        <v>0.8990949738563474</v>
      </c>
      <c r="EV474">
        <v>0.91094095666119768</v>
      </c>
      <c r="FA474">
        <v>0.91829231830613478</v>
      </c>
      <c r="FF474">
        <v>0.92140558133803452</v>
      </c>
      <c r="FK474">
        <v>0.92775341513294796</v>
      </c>
      <c r="FP474">
        <v>0.93468383934700205</v>
      </c>
      <c r="FU474">
        <v>0.94147852024487544</v>
      </c>
      <c r="FZ474">
        <v>0.94750507907207837</v>
      </c>
      <c r="GE474">
        <v>0.95276763381750174</v>
      </c>
      <c r="GJ474">
        <v>0.95756060688783762</v>
      </c>
      <c r="GO474">
        <v>0.96197665189817161</v>
      </c>
      <c r="GT474">
        <v>0.96618454575219603</v>
      </c>
    </row>
    <row r="475" spans="1:202">
      <c r="A475" s="38" t="s">
        <v>569</v>
      </c>
      <c r="AZ475">
        <v>0.22454439448068531</v>
      </c>
      <c r="BE475">
        <v>0.23338889687740319</v>
      </c>
      <c r="BJ475">
        <v>0.27783030604904219</v>
      </c>
      <c r="BK475"/>
      <c r="BO475">
        <v>0.32252677133924079</v>
      </c>
      <c r="BT475">
        <v>0.36281413963261078</v>
      </c>
      <c r="BY475">
        <v>0.42274665317415511</v>
      </c>
      <c r="CD475">
        <v>0.46392382348135919</v>
      </c>
      <c r="CI475">
        <v>0.52057047359993947</v>
      </c>
      <c r="CN475">
        <v>0.57498207187948858</v>
      </c>
      <c r="CS475">
        <v>0.62122681544734537</v>
      </c>
      <c r="CX475">
        <v>0.65843462314097811</v>
      </c>
      <c r="DC475">
        <v>0.67583195947768426</v>
      </c>
      <c r="DH475">
        <v>0.69204589634364366</v>
      </c>
      <c r="DM475">
        <v>0.70237871669228069</v>
      </c>
      <c r="DR475">
        <v>0.70961440512705043</v>
      </c>
      <c r="DW475">
        <v>0.74593966608057616</v>
      </c>
      <c r="EB475">
        <v>0.76683511370570179</v>
      </c>
      <c r="EG475">
        <v>0.78412299123373752</v>
      </c>
      <c r="EL475">
        <v>0.80670943602844214</v>
      </c>
      <c r="EQ475">
        <v>0.83212856522704925</v>
      </c>
      <c r="EV475">
        <v>0.85382779826094846</v>
      </c>
      <c r="FA475">
        <v>0.86758837467595973</v>
      </c>
      <c r="FF475">
        <v>0.874444339000919</v>
      </c>
      <c r="FK475">
        <v>0.88587951813108023</v>
      </c>
      <c r="FP475">
        <v>0.89780265404245641</v>
      </c>
      <c r="FU475">
        <v>0.9091602383289642</v>
      </c>
      <c r="FZ475">
        <v>0.9190876646225401</v>
      </c>
      <c r="GE475">
        <v>0.92759719457160961</v>
      </c>
      <c r="GJ475">
        <v>0.93521196409138452</v>
      </c>
      <c r="GO475">
        <v>0.94219342956889907</v>
      </c>
      <c r="GT475">
        <v>0.94880311170367904</v>
      </c>
    </row>
    <row r="476" spans="1:202">
      <c r="A476" s="38" t="s">
        <v>570</v>
      </c>
      <c r="AZ476">
        <v>0.45679929263157187</v>
      </c>
      <c r="BE476">
        <v>0.47635218568372528</v>
      </c>
      <c r="BJ476">
        <v>0.47432077463140238</v>
      </c>
      <c r="BK476"/>
      <c r="BO476">
        <v>0.52074566229574171</v>
      </c>
      <c r="BT476">
        <v>0.57182207364584503</v>
      </c>
      <c r="BY476">
        <v>0.60288426003589235</v>
      </c>
      <c r="CD476">
        <v>0.65340389217288541</v>
      </c>
      <c r="CI476">
        <v>0.68717338792776528</v>
      </c>
      <c r="CN476">
        <v>0.72951872676418761</v>
      </c>
      <c r="CS476">
        <v>0.77181179790900523</v>
      </c>
      <c r="CX476">
        <v>0.78862063305412566</v>
      </c>
      <c r="DC476">
        <v>0.81263152205485834</v>
      </c>
      <c r="DH476">
        <v>0.82967041657613405</v>
      </c>
      <c r="DM476">
        <v>0.83306081688196687</v>
      </c>
      <c r="DR476">
        <v>0.8157853332141991</v>
      </c>
      <c r="DW476">
        <v>0.8415354104804923</v>
      </c>
      <c r="EB476">
        <v>0.86190885866617117</v>
      </c>
      <c r="EG476">
        <v>0.86885797697869338</v>
      </c>
      <c r="EL476">
        <v>0.87537013637976335</v>
      </c>
      <c r="EQ476">
        <v>0.88630137899895478</v>
      </c>
      <c r="EV476">
        <v>0.89997886040115815</v>
      </c>
      <c r="FA476">
        <v>0.91172277003720315</v>
      </c>
      <c r="FF476">
        <v>0.91899499481308022</v>
      </c>
      <c r="FK476">
        <v>0.92203856020350727</v>
      </c>
      <c r="FP476">
        <v>0.92831133077646311</v>
      </c>
      <c r="FU476">
        <v>0.93516584182883278</v>
      </c>
      <c r="FZ476">
        <v>0.94188993304250557</v>
      </c>
      <c r="GE476">
        <v>0.94785445960760917</v>
      </c>
      <c r="GJ476">
        <v>0.95306402891513664</v>
      </c>
      <c r="GO476">
        <v>0.95780954809916996</v>
      </c>
      <c r="GT476">
        <v>0.96218511173905397</v>
      </c>
    </row>
    <row r="477" spans="1:202">
      <c r="A477" s="38" t="s">
        <v>571</v>
      </c>
      <c r="AZ477">
        <v>0.2185502835868218</v>
      </c>
      <c r="BE477">
        <v>0.2283822284643271</v>
      </c>
      <c r="BJ477">
        <v>0.23719981369897891</v>
      </c>
      <c r="BK477"/>
      <c r="BO477">
        <v>0.28274539530161757</v>
      </c>
      <c r="BT477">
        <v>0.32753054555065841</v>
      </c>
      <c r="BY477">
        <v>0.36672126373740788</v>
      </c>
      <c r="CD477">
        <v>0.4248132621897282</v>
      </c>
      <c r="CI477">
        <v>0.46775542712718132</v>
      </c>
      <c r="CN477">
        <v>0.52352088764962601</v>
      </c>
      <c r="CS477">
        <v>0.57818936772031337</v>
      </c>
      <c r="CX477">
        <v>0.62464711926093697</v>
      </c>
      <c r="DC477">
        <v>0.66263215289618882</v>
      </c>
      <c r="DH477">
        <v>0.68058004227344204</v>
      </c>
      <c r="DM477">
        <v>0.69369245819877068</v>
      </c>
      <c r="DR477">
        <v>0.67919135249329732</v>
      </c>
      <c r="DW477">
        <v>0.71724250312011739</v>
      </c>
      <c r="EB477">
        <v>0.74742785786835253</v>
      </c>
      <c r="EG477">
        <v>0.76828792834321102</v>
      </c>
      <c r="EL477">
        <v>0.78555342954171725</v>
      </c>
      <c r="EQ477">
        <v>0.80804337645387514</v>
      </c>
      <c r="EV477">
        <v>0.83332982125448807</v>
      </c>
      <c r="FA477">
        <v>0.8548958446171151</v>
      </c>
      <c r="FF477">
        <v>0.86855066654551139</v>
      </c>
      <c r="FK477">
        <v>0.87530801102756406</v>
      </c>
      <c r="FP477">
        <v>0.88664059970418152</v>
      </c>
      <c r="FU477">
        <v>0.89846293096874985</v>
      </c>
      <c r="FZ477">
        <v>0.90972717727872376</v>
      </c>
      <c r="GE477">
        <v>0.91957244852248576</v>
      </c>
      <c r="GJ477">
        <v>0.92801144339570796</v>
      </c>
      <c r="GO477">
        <v>0.93556309146016636</v>
      </c>
      <c r="GT477">
        <v>0.9424905629580389</v>
      </c>
    </row>
    <row r="478" spans="1:202">
      <c r="A478" s="38" t="s">
        <v>572</v>
      </c>
      <c r="AZ478">
        <v>0.44045271692551308</v>
      </c>
      <c r="BE478">
        <v>0.46019582834147471</v>
      </c>
      <c r="BJ478">
        <v>0.48317490535478108</v>
      </c>
      <c r="BK478"/>
      <c r="BO478">
        <v>0.47971868885715951</v>
      </c>
      <c r="BT478">
        <v>0.52829889523591955</v>
      </c>
      <c r="BY478">
        <v>0.57716353421672439</v>
      </c>
      <c r="CD478">
        <v>0.60552970390714245</v>
      </c>
      <c r="CI478">
        <v>0.65854428163767886</v>
      </c>
      <c r="CN478">
        <v>0.69283366496266041</v>
      </c>
      <c r="CS478">
        <v>0.73306369942099769</v>
      </c>
      <c r="CX478">
        <v>0.77760894814916282</v>
      </c>
      <c r="DC478">
        <v>0.79154649071397865</v>
      </c>
      <c r="DH478">
        <v>0.8215519973333123</v>
      </c>
      <c r="DM478">
        <v>0.82948372938222381</v>
      </c>
      <c r="DR478">
        <v>0.82163314442127178</v>
      </c>
      <c r="DW478">
        <v>0.82435158610105475</v>
      </c>
      <c r="EB478">
        <v>0.84292765075109111</v>
      </c>
      <c r="EG478">
        <v>0.86317530671594289</v>
      </c>
      <c r="EL478">
        <v>0.87008374523423737</v>
      </c>
      <c r="EQ478">
        <v>0.87661506145895185</v>
      </c>
      <c r="EV478">
        <v>0.88746986943564976</v>
      </c>
      <c r="FA478">
        <v>0.90103101735632318</v>
      </c>
      <c r="FF478">
        <v>0.91265777432550332</v>
      </c>
      <c r="FK478">
        <v>0.91983826220716491</v>
      </c>
      <c r="FP478">
        <v>0.92280285150203345</v>
      </c>
      <c r="FU478">
        <v>0.92898484705819584</v>
      </c>
      <c r="FZ478">
        <v>0.93575071972537616</v>
      </c>
      <c r="GE478">
        <v>0.94239167836971838</v>
      </c>
      <c r="GJ478">
        <v>0.94828359919845884</v>
      </c>
      <c r="GO478">
        <v>0.95342936212114315</v>
      </c>
      <c r="GT478">
        <v>0.95811770123516637</v>
      </c>
    </row>
    <row r="479" spans="1:202">
      <c r="A479" s="38" t="s">
        <v>573</v>
      </c>
      <c r="AZ479">
        <v>0.21435935634484879</v>
      </c>
      <c r="BE479">
        <v>0.22138306527704671</v>
      </c>
      <c r="BJ479">
        <v>0.233650065510521</v>
      </c>
      <c r="BK479"/>
      <c r="BO479">
        <v>0.2419646164596807</v>
      </c>
      <c r="BT479">
        <v>0.28821631287641142</v>
      </c>
      <c r="BY479">
        <v>0.33152659604399881</v>
      </c>
      <c r="CD479">
        <v>0.36783578841362718</v>
      </c>
      <c r="CI479">
        <v>0.42822857356597849</v>
      </c>
      <c r="CN479">
        <v>0.47236013667757693</v>
      </c>
      <c r="CS479">
        <v>0.52629132812165991</v>
      </c>
      <c r="CX479">
        <v>0.58272238595353332</v>
      </c>
      <c r="DC479">
        <v>0.62853401551182297</v>
      </c>
      <c r="DH479">
        <v>0.67117521573907946</v>
      </c>
      <c r="DM479">
        <v>0.68164272341919596</v>
      </c>
      <c r="DR479">
        <v>0.66787746701829609</v>
      </c>
      <c r="DW479">
        <v>0.68714268099709819</v>
      </c>
      <c r="EB479">
        <v>0.7191710674875893</v>
      </c>
      <c r="EG479">
        <v>0.74926012351223081</v>
      </c>
      <c r="EL479">
        <v>0.77008096818786176</v>
      </c>
      <c r="EQ479">
        <v>0.78730274593336824</v>
      </c>
      <c r="EV479">
        <v>0.80966030882649809</v>
      </c>
      <c r="FA479">
        <v>0.83478667529632411</v>
      </c>
      <c r="FF479">
        <v>0.85619664681801066</v>
      </c>
      <c r="FK479">
        <v>0.86972649815845093</v>
      </c>
      <c r="FP479">
        <v>0.87636928672005465</v>
      </c>
      <c r="FU479">
        <v>0.88757803209827335</v>
      </c>
      <c r="FZ479">
        <v>0.89928141841317477</v>
      </c>
      <c r="GE479">
        <v>0.91043436077319673</v>
      </c>
      <c r="GJ479">
        <v>0.92018131177811013</v>
      </c>
      <c r="GO479">
        <v>0.92853368641368295</v>
      </c>
      <c r="GT479">
        <v>0.93600766427649151</v>
      </c>
    </row>
    <row r="480" spans="1:202">
      <c r="A480" s="38" t="s">
        <v>574</v>
      </c>
      <c r="AZ480">
        <v>0.42579219745425878</v>
      </c>
      <c r="BE480">
        <v>0.45388346929647072</v>
      </c>
      <c r="BJ480">
        <v>0.47173203651620749</v>
      </c>
      <c r="BK480"/>
      <c r="BO480">
        <v>0.48954135146852679</v>
      </c>
      <c r="BT480">
        <v>0.48608372937486821</v>
      </c>
      <c r="BY480">
        <v>0.53319540899297835</v>
      </c>
      <c r="CD480">
        <v>0.58047398451598087</v>
      </c>
      <c r="CI480">
        <v>0.61132591759829646</v>
      </c>
      <c r="CN480">
        <v>0.66484830379229642</v>
      </c>
      <c r="CS480">
        <v>0.69847007063856692</v>
      </c>
      <c r="CX480">
        <v>0.73892804662210498</v>
      </c>
      <c r="DC480">
        <v>0.78272829604474425</v>
      </c>
      <c r="DH480">
        <v>0.80129861511726275</v>
      </c>
      <c r="DM480">
        <v>0.82277531420411287</v>
      </c>
      <c r="DR480">
        <v>0.80243068667254269</v>
      </c>
      <c r="DW480">
        <v>0.82265245464338255</v>
      </c>
      <c r="EB480">
        <v>0.8261959972844688</v>
      </c>
      <c r="EG480">
        <v>0.84467371499320154</v>
      </c>
      <c r="EL480">
        <v>0.86480292457576091</v>
      </c>
      <c r="EQ480">
        <v>0.87166808563805975</v>
      </c>
      <c r="EV480">
        <v>0.87820885779908964</v>
      </c>
      <c r="FA480">
        <v>0.88897420587136178</v>
      </c>
      <c r="FF480">
        <v>0.90239409201327836</v>
      </c>
      <c r="FK480">
        <v>0.91387399962329086</v>
      </c>
      <c r="FP480">
        <v>0.92094345930694832</v>
      </c>
      <c r="FU480">
        <v>0.92380859049488218</v>
      </c>
      <c r="FZ480">
        <v>0.92987841836545182</v>
      </c>
      <c r="GE480">
        <v>0.9365311889304303</v>
      </c>
      <c r="GJ480">
        <v>0.94306531224434187</v>
      </c>
      <c r="GO480">
        <v>0.94886218571805925</v>
      </c>
      <c r="GT480">
        <v>0.95392476325672559</v>
      </c>
    </row>
    <row r="481" spans="1:202">
      <c r="A481" s="38" t="s">
        <v>575</v>
      </c>
      <c r="AZ481">
        <v>0.20549785439149229</v>
      </c>
      <c r="BE481">
        <v>0.22290074560189049</v>
      </c>
      <c r="BJ481">
        <v>0.22980044289127641</v>
      </c>
      <c r="BK481"/>
      <c r="BO481">
        <v>0.23915971818977039</v>
      </c>
      <c r="BT481">
        <v>0.24647432400952249</v>
      </c>
      <c r="BY481">
        <v>0.29175391259084432</v>
      </c>
      <c r="CD481">
        <v>0.33368685418912708</v>
      </c>
      <c r="CI481">
        <v>0.37194592604450671</v>
      </c>
      <c r="CN481">
        <v>0.43296800645811512</v>
      </c>
      <c r="CS481">
        <v>0.47700321148849362</v>
      </c>
      <c r="CX481">
        <v>0.53115182908464975</v>
      </c>
      <c r="DC481">
        <v>0.58751445069938479</v>
      </c>
      <c r="DH481">
        <v>0.63720125669096561</v>
      </c>
      <c r="DM481">
        <v>0.67380727498469939</v>
      </c>
      <c r="DR481">
        <v>0.63339466730323402</v>
      </c>
      <c r="DW481">
        <v>0.6697520845774847</v>
      </c>
      <c r="EB481">
        <v>0.68973575963703604</v>
      </c>
      <c r="EG481">
        <v>0.72165099045981895</v>
      </c>
      <c r="EL481">
        <v>0.75163940324346201</v>
      </c>
      <c r="EQ481">
        <v>0.7724125609952005</v>
      </c>
      <c r="EV481">
        <v>0.78957119902213435</v>
      </c>
      <c r="FA481">
        <v>0.81176786513562726</v>
      </c>
      <c r="FF481">
        <v>0.83669765936988405</v>
      </c>
      <c r="FK481">
        <v>0.85790847187663266</v>
      </c>
      <c r="FP481">
        <v>0.87128522233662764</v>
      </c>
      <c r="FU481">
        <v>0.87778587663046681</v>
      </c>
      <c r="FZ481">
        <v>0.88884085444092575</v>
      </c>
      <c r="GE481">
        <v>0.90039073906356626</v>
      </c>
      <c r="GJ481">
        <v>0.91139875595304398</v>
      </c>
      <c r="GO481">
        <v>0.92101508100180229</v>
      </c>
      <c r="GT481">
        <v>0.92925290458694831</v>
      </c>
    </row>
    <row r="482" spans="1:202">
      <c r="A482" s="38" t="s">
        <v>576</v>
      </c>
      <c r="AZ482">
        <v>0.40862171443094558</v>
      </c>
      <c r="BE482">
        <v>0.4330730066014612</v>
      </c>
      <c r="BJ482">
        <v>0.46073810192310849</v>
      </c>
      <c r="BK482"/>
      <c r="BO482">
        <v>0.47833368753587657</v>
      </c>
      <c r="BT482">
        <v>0.49720069780174542</v>
      </c>
      <c r="BY482">
        <v>0.4921135387015218</v>
      </c>
      <c r="CD482">
        <v>0.53829294810100325</v>
      </c>
      <c r="CI482">
        <v>0.58611069674465721</v>
      </c>
      <c r="CN482">
        <v>0.61767452598198147</v>
      </c>
      <c r="CS482">
        <v>0.66940787078322073</v>
      </c>
      <c r="CX482">
        <v>0.70494876827686481</v>
      </c>
      <c r="DC482">
        <v>0.74772868576730867</v>
      </c>
      <c r="DH482">
        <v>0.79137196541044197</v>
      </c>
      <c r="DM482">
        <v>0.80392158545920001</v>
      </c>
      <c r="DR482">
        <v>0.77757880252203671</v>
      </c>
      <c r="DW482">
        <v>0.81267850566119926</v>
      </c>
      <c r="EB482">
        <v>0.82521723998429619</v>
      </c>
      <c r="EG482">
        <v>0.82870670454282447</v>
      </c>
      <c r="EL482">
        <v>0.84710701194572302</v>
      </c>
      <c r="EQ482">
        <v>0.86706232356584234</v>
      </c>
      <c r="EV482">
        <v>0.87383559546305201</v>
      </c>
      <c r="FA482">
        <v>0.88035859556975116</v>
      </c>
      <c r="FF482">
        <v>0.89098630602667039</v>
      </c>
      <c r="FK482">
        <v>0.90420748778673654</v>
      </c>
      <c r="FP482">
        <v>0.91549384134437306</v>
      </c>
      <c r="FU482">
        <v>0.92241356150913068</v>
      </c>
      <c r="FZ482">
        <v>0.92515115001453496</v>
      </c>
      <c r="GE482">
        <v>0.93107186829860211</v>
      </c>
      <c r="GJ482">
        <v>0.93757504181513107</v>
      </c>
      <c r="GO482">
        <v>0.94396783316423283</v>
      </c>
      <c r="GT482">
        <v>0.94964044860929409</v>
      </c>
    </row>
    <row r="483" spans="1:202">
      <c r="A483" s="38" t="s">
        <v>577</v>
      </c>
      <c r="AZ483">
        <v>0.19309032185697581</v>
      </c>
      <c r="BE483">
        <v>0.21043900969440221</v>
      </c>
      <c r="BJ483">
        <v>0.22864880008086441</v>
      </c>
      <c r="BK483"/>
      <c r="BO483">
        <v>0.23591861742807541</v>
      </c>
      <c r="BT483">
        <v>0.24401695511678101</v>
      </c>
      <c r="BY483">
        <v>0.25061029114872119</v>
      </c>
      <c r="CD483">
        <v>0.29532536409442239</v>
      </c>
      <c r="CI483">
        <v>0.33825818681259551</v>
      </c>
      <c r="CN483">
        <v>0.37668375216361871</v>
      </c>
      <c r="CS483">
        <v>0.43686642077928778</v>
      </c>
      <c r="CX483">
        <v>0.48263989855598838</v>
      </c>
      <c r="DC483">
        <v>0.53752972876676441</v>
      </c>
      <c r="DH483">
        <v>0.59525431352010161</v>
      </c>
      <c r="DM483">
        <v>0.64110827753403443</v>
      </c>
      <c r="DR483">
        <v>0.60668545488542236</v>
      </c>
      <c r="DW483">
        <v>0.64282999232207116</v>
      </c>
      <c r="EB483">
        <v>0.67324681959429544</v>
      </c>
      <c r="EG483">
        <v>0.69332817093767918</v>
      </c>
      <c r="EL483">
        <v>0.72513041246596555</v>
      </c>
      <c r="EQ483">
        <v>0.75496257472061146</v>
      </c>
      <c r="EV483">
        <v>0.77562859540040718</v>
      </c>
      <c r="FA483">
        <v>0.79266328649256923</v>
      </c>
      <c r="FF483">
        <v>0.81461781785246901</v>
      </c>
      <c r="FK483">
        <v>0.83926585877276794</v>
      </c>
      <c r="FP483">
        <v>0.8602105744718499</v>
      </c>
      <c r="FU483">
        <v>0.87338270657447659</v>
      </c>
      <c r="FZ483">
        <v>0.87969977862161441</v>
      </c>
      <c r="GE483">
        <v>0.89054782447574876</v>
      </c>
      <c r="GJ483">
        <v>0.90189343771117603</v>
      </c>
      <c r="GO483">
        <v>0.91270766578453422</v>
      </c>
      <c r="GT483">
        <v>0.92215138331285373</v>
      </c>
    </row>
    <row r="484" spans="1:202">
      <c r="A484" s="38" t="s">
        <v>578</v>
      </c>
      <c r="AZ484">
        <v>0.40080007310556781</v>
      </c>
      <c r="BE484">
        <v>0.42341799045250472</v>
      </c>
      <c r="BJ484">
        <v>0.44331420769910262</v>
      </c>
      <c r="BK484"/>
      <c r="BO484">
        <v>0.46848115047052818</v>
      </c>
      <c r="BT484">
        <v>0.486196585459928</v>
      </c>
      <c r="BY484">
        <v>0.50411724740626329</v>
      </c>
      <c r="CD484">
        <v>0.49929501215961197</v>
      </c>
      <c r="CI484">
        <v>0.54554475916343492</v>
      </c>
      <c r="CN484">
        <v>0.59278799975261387</v>
      </c>
      <c r="CS484">
        <v>0.62353414953695951</v>
      </c>
      <c r="CX484">
        <v>0.6754847985228486</v>
      </c>
      <c r="DC484">
        <v>0.71405538612392083</v>
      </c>
      <c r="DH484">
        <v>0.75305762490159256</v>
      </c>
      <c r="DM484">
        <v>0.79598460893975176</v>
      </c>
      <c r="DR484">
        <v>0.76372518639439924</v>
      </c>
      <c r="DW484">
        <v>0.79706633033407315</v>
      </c>
      <c r="EB484">
        <v>0.81638632092640162</v>
      </c>
      <c r="EG484">
        <v>0.82875803883278931</v>
      </c>
      <c r="EL484">
        <v>0.83222027334203752</v>
      </c>
      <c r="EQ484">
        <v>0.85051866535682497</v>
      </c>
      <c r="EV484">
        <v>0.87021362137179659</v>
      </c>
      <c r="FA484">
        <v>0.87687597203218015</v>
      </c>
      <c r="FF484">
        <v>0.88335695390980862</v>
      </c>
      <c r="FK484">
        <v>0.89377654814295149</v>
      </c>
      <c r="FP484">
        <v>0.90671860713889252</v>
      </c>
      <c r="FU484">
        <v>0.9177317818539118</v>
      </c>
      <c r="FZ484">
        <v>0.92444833245837887</v>
      </c>
      <c r="GE484">
        <v>0.92700587034315196</v>
      </c>
      <c r="GJ484">
        <v>0.93271697446970325</v>
      </c>
      <c r="GO484">
        <v>0.93901206848805885</v>
      </c>
      <c r="GT484">
        <v>0.94521150873204074</v>
      </c>
    </row>
    <row r="485" spans="1:202">
      <c r="A485" s="38" t="s">
        <v>579</v>
      </c>
      <c r="AZ485">
        <v>0.18879092048086149</v>
      </c>
      <c r="BE485">
        <v>0.20164891780896679</v>
      </c>
      <c r="BJ485">
        <v>0.21755708069797691</v>
      </c>
      <c r="BK485"/>
      <c r="BO485">
        <v>0.2346125564036054</v>
      </c>
      <c r="BT485">
        <v>0.24111570764480789</v>
      </c>
      <c r="BY485">
        <v>0.24894846176736679</v>
      </c>
      <c r="CD485">
        <v>0.25576090468792922</v>
      </c>
      <c r="CI485">
        <v>0.30124256487568413</v>
      </c>
      <c r="CN485">
        <v>0.34402661336364793</v>
      </c>
      <c r="CS485">
        <v>0.38227465192418331</v>
      </c>
      <c r="CX485">
        <v>0.44272294329498818</v>
      </c>
      <c r="DC485">
        <v>0.49042934899095481</v>
      </c>
      <c r="DH485">
        <v>0.5438073094251008</v>
      </c>
      <c r="DM485">
        <v>0.60143932547200796</v>
      </c>
      <c r="DR485">
        <v>0.57673250404548226</v>
      </c>
      <c r="DW485">
        <v>0.62390002429777658</v>
      </c>
      <c r="EB485">
        <v>0.64769887887552224</v>
      </c>
      <c r="EG485">
        <v>0.67818495650017729</v>
      </c>
      <c r="EL485">
        <v>0.69838619681621816</v>
      </c>
      <c r="EQ485">
        <v>0.73004254194985452</v>
      </c>
      <c r="EV485">
        <v>0.75962809371065121</v>
      </c>
      <c r="FA485">
        <v>0.78015271110090245</v>
      </c>
      <c r="FF485">
        <v>0.79699722369050285</v>
      </c>
      <c r="FK485">
        <v>0.81859145587854865</v>
      </c>
      <c r="FP485">
        <v>0.84284274692795513</v>
      </c>
      <c r="FU485">
        <v>0.86341305964385029</v>
      </c>
      <c r="FZ485">
        <v>0.87630488902514081</v>
      </c>
      <c r="GE485">
        <v>0.88236025647933392</v>
      </c>
      <c r="GJ485">
        <v>0.89291662978791519</v>
      </c>
      <c r="GO485">
        <v>0.90397604604238857</v>
      </c>
      <c r="GT485">
        <v>0.9145232720467773</v>
      </c>
    </row>
    <row r="486" spans="1:202">
      <c r="A486" s="38" t="s">
        <v>580</v>
      </c>
      <c r="AZ486">
        <v>0.39990692013651219</v>
      </c>
      <c r="BE486">
        <v>0.4169618951461978</v>
      </c>
      <c r="BJ486">
        <v>0.43710451267983752</v>
      </c>
      <c r="BK486"/>
      <c r="BO486">
        <v>0.45437465043781189</v>
      </c>
      <c r="BT486">
        <v>0.48015464304641259</v>
      </c>
      <c r="BY486">
        <v>0.49583243715143249</v>
      </c>
      <c r="CD486">
        <v>0.51600315359912519</v>
      </c>
      <c r="CI486">
        <v>0.51180172351077236</v>
      </c>
      <c r="CN486">
        <v>0.55655864504099906</v>
      </c>
      <c r="CS486">
        <v>0.59958805601639853</v>
      </c>
      <c r="CX486">
        <v>0.63115891324994566</v>
      </c>
      <c r="DC486">
        <v>0.68526574880332014</v>
      </c>
      <c r="DH486">
        <v>0.72656332628531051</v>
      </c>
      <c r="DM486">
        <v>0.75925776242803589</v>
      </c>
      <c r="DR486">
        <v>0.72413301923871132</v>
      </c>
      <c r="DW486">
        <v>0.77179725200345595</v>
      </c>
      <c r="EB486">
        <v>0.80243191833114502</v>
      </c>
      <c r="EG486">
        <v>0.82152231523235153</v>
      </c>
      <c r="EL486">
        <v>0.8336999132437487</v>
      </c>
      <c r="EQ486">
        <v>0.83722300602680089</v>
      </c>
      <c r="EV486">
        <v>0.85535076779089181</v>
      </c>
      <c r="FA486">
        <v>0.87471429513762211</v>
      </c>
      <c r="FF486">
        <v>0.88126107261684294</v>
      </c>
      <c r="FK486">
        <v>0.88771737782247007</v>
      </c>
      <c r="FP486">
        <v>0.89786084137960209</v>
      </c>
      <c r="FU486">
        <v>0.91040347614659967</v>
      </c>
      <c r="FZ486">
        <v>0.92102478988922842</v>
      </c>
      <c r="GE486">
        <v>0.92744412633072715</v>
      </c>
      <c r="GJ486">
        <v>0.92974419211593906</v>
      </c>
      <c r="GO486">
        <v>0.93514747700576284</v>
      </c>
      <c r="GT486">
        <v>0.94113918155642262</v>
      </c>
    </row>
    <row r="487" spans="1:202">
      <c r="A487" s="38" t="s">
        <v>581</v>
      </c>
      <c r="AZ487">
        <v>0.18774322279254191</v>
      </c>
      <c r="BE487">
        <v>0.19760407565549429</v>
      </c>
      <c r="BJ487">
        <v>0.21003490805740069</v>
      </c>
      <c r="BK487"/>
      <c r="BO487">
        <v>0.2245371679526636</v>
      </c>
      <c r="BT487">
        <v>0.24131627375615941</v>
      </c>
      <c r="BY487">
        <v>0.2476879714616233</v>
      </c>
      <c r="CD487">
        <v>0.25751610354331772</v>
      </c>
      <c r="CI487">
        <v>0.26479377850939079</v>
      </c>
      <c r="CN487">
        <v>0.30989915097826293</v>
      </c>
      <c r="CS487">
        <v>0.351594395678755</v>
      </c>
      <c r="CX487">
        <v>0.39040188002675902</v>
      </c>
      <c r="DC487">
        <v>0.45215346228803849</v>
      </c>
      <c r="DH487">
        <v>0.50439694080962327</v>
      </c>
      <c r="DM487">
        <v>0.55246770859893735</v>
      </c>
      <c r="DR487">
        <v>0.51556246795566374</v>
      </c>
      <c r="DW487">
        <v>0.58567755549694489</v>
      </c>
      <c r="EB487">
        <v>0.63119746792844622</v>
      </c>
      <c r="EG487">
        <v>0.65480216860465479</v>
      </c>
      <c r="EL487">
        <v>0.68527103805473011</v>
      </c>
      <c r="EQ487">
        <v>0.70567726742288728</v>
      </c>
      <c r="EV487">
        <v>0.73706768318286742</v>
      </c>
      <c r="FA487">
        <v>0.7663087883357601</v>
      </c>
      <c r="FF487">
        <v>0.78667018123692922</v>
      </c>
      <c r="FK487">
        <v>0.80329021867909467</v>
      </c>
      <c r="FP487">
        <v>0.82440492034280755</v>
      </c>
      <c r="FU487">
        <v>0.84809415586330716</v>
      </c>
      <c r="FZ487">
        <v>0.86812387057346307</v>
      </c>
      <c r="GE487">
        <v>0.88060265915952651</v>
      </c>
      <c r="GJ487">
        <v>0.88628544279546939</v>
      </c>
      <c r="GO487">
        <v>0.8964135715249234</v>
      </c>
      <c r="GT487">
        <v>0.90705475488479981</v>
      </c>
    </row>
    <row r="488" spans="1:202">
      <c r="A488" s="38" t="s">
        <v>582</v>
      </c>
      <c r="AZ488">
        <v>0.39999759259570877</v>
      </c>
      <c r="BE488">
        <v>0.41863424879109279</v>
      </c>
      <c r="BJ488">
        <v>0.43262181153665119</v>
      </c>
      <c r="BK488"/>
      <c r="BO488">
        <v>0.45235438654253018</v>
      </c>
      <c r="BT488">
        <v>0.46776457395927168</v>
      </c>
      <c r="BY488">
        <v>0.49097178361683858</v>
      </c>
      <c r="CD488">
        <v>0.50621553305048028</v>
      </c>
      <c r="CI488">
        <v>0.52777154277920468</v>
      </c>
      <c r="CN488">
        <v>0.52625179370076869</v>
      </c>
      <c r="CS488">
        <v>0.5656245693454911</v>
      </c>
      <c r="CX488">
        <v>0.60537534324893882</v>
      </c>
      <c r="DC488">
        <v>0.64149205938903431</v>
      </c>
      <c r="DH488">
        <v>0.70006750905413184</v>
      </c>
      <c r="DM488">
        <v>0.73638277936951824</v>
      </c>
      <c r="DR488">
        <v>0.68764118690710796</v>
      </c>
      <c r="DW488">
        <v>0.74511151417195176</v>
      </c>
      <c r="EB488">
        <v>0.78064378882673258</v>
      </c>
      <c r="EG488">
        <v>0.81109068033960818</v>
      </c>
      <c r="EL488">
        <v>0.82954097436931884</v>
      </c>
      <c r="EQ488">
        <v>0.84135954401521773</v>
      </c>
      <c r="EV488">
        <v>0.84489111620904989</v>
      </c>
      <c r="FA488">
        <v>0.86268660939397068</v>
      </c>
      <c r="FF488">
        <v>0.88145324969507932</v>
      </c>
      <c r="FK488">
        <v>0.88774802380215068</v>
      </c>
      <c r="FP488">
        <v>0.89412990269354564</v>
      </c>
      <c r="FU488">
        <v>0.90381876983669918</v>
      </c>
      <c r="FZ488">
        <v>0.91574947036760868</v>
      </c>
      <c r="GE488">
        <v>0.92577146006634559</v>
      </c>
      <c r="GJ488">
        <v>0.93175222383495659</v>
      </c>
      <c r="GO488">
        <v>0.93369166060605024</v>
      </c>
      <c r="GT488">
        <v>0.93865940783410151</v>
      </c>
    </row>
    <row r="489" spans="1:202">
      <c r="A489" s="38" t="s">
        <v>583</v>
      </c>
      <c r="AZ489">
        <v>0.19219315636373371</v>
      </c>
      <c r="BE489">
        <v>0.19797973917429881</v>
      </c>
      <c r="BJ489">
        <v>0.20650586893290521</v>
      </c>
      <c r="BK489"/>
      <c r="BO489">
        <v>0.21868510422954279</v>
      </c>
      <c r="BT489">
        <v>0.23127976593801011</v>
      </c>
      <c r="BY489">
        <v>0.24732899530788729</v>
      </c>
      <c r="CD489">
        <v>0.25448014595732538</v>
      </c>
      <c r="CI489">
        <v>0.26617721567282421</v>
      </c>
      <c r="CN489">
        <v>0.27561942366064612</v>
      </c>
      <c r="CS489">
        <v>0.31963014769889081</v>
      </c>
      <c r="CX489">
        <v>0.36091663233364879</v>
      </c>
      <c r="DC489">
        <v>0.40247804738534482</v>
      </c>
      <c r="DH489">
        <v>0.46901954472409141</v>
      </c>
      <c r="DM489">
        <v>0.51813941386188622</v>
      </c>
      <c r="DR489">
        <v>0.47728762931001639</v>
      </c>
      <c r="DW489">
        <v>0.53439003279061181</v>
      </c>
      <c r="EB489">
        <v>0.5974027152924487</v>
      </c>
      <c r="EG489">
        <v>0.64313149352602572</v>
      </c>
      <c r="EL489">
        <v>0.6659997990104729</v>
      </c>
      <c r="EQ489">
        <v>0.69632326667324884</v>
      </c>
      <c r="EV489">
        <v>0.71691001855459857</v>
      </c>
      <c r="FA489">
        <v>0.74780397257434916</v>
      </c>
      <c r="FF489">
        <v>0.77639103180611369</v>
      </c>
      <c r="FK489">
        <v>0.79638915763148332</v>
      </c>
      <c r="FP489">
        <v>0.81261640506440402</v>
      </c>
      <c r="FU489">
        <v>0.83294970229407184</v>
      </c>
      <c r="FZ489">
        <v>0.85575629616107285</v>
      </c>
      <c r="GE489">
        <v>0.87493919293744826</v>
      </c>
      <c r="GJ489">
        <v>0.88680022684581994</v>
      </c>
      <c r="GO489">
        <v>0.89195568196702313</v>
      </c>
      <c r="GT489">
        <v>0.90147279042262463</v>
      </c>
    </row>
    <row r="490" spans="1:202">
      <c r="A490" s="38" t="s">
        <v>584</v>
      </c>
      <c r="AZ490">
        <v>0.38016767371224408</v>
      </c>
      <c r="BE490">
        <v>0.42597770519441153</v>
      </c>
      <c r="BJ490">
        <v>0.44650744789024699</v>
      </c>
      <c r="BK490"/>
      <c r="BO490">
        <v>0.46005605952687451</v>
      </c>
      <c r="BT490">
        <v>0.47492206026669609</v>
      </c>
      <c r="BY490">
        <v>0.4826015847674987</v>
      </c>
      <c r="CD490">
        <v>0.51037517778059849</v>
      </c>
      <c r="CI490">
        <v>0.52069665526758724</v>
      </c>
      <c r="CN490">
        <v>0.54493174920083942</v>
      </c>
      <c r="CS490">
        <v>0.54161781567107359</v>
      </c>
      <c r="CX490">
        <v>0.57570426260583296</v>
      </c>
      <c r="DC490">
        <v>0.6143235684529692</v>
      </c>
      <c r="DH490">
        <v>0.65521924567203249</v>
      </c>
      <c r="DM490">
        <v>0.71005878186576399</v>
      </c>
      <c r="DR490">
        <v>0.6721451805239792</v>
      </c>
      <c r="DW490">
        <v>0.72457148874670918</v>
      </c>
      <c r="EB490">
        <v>0.75928233110025178</v>
      </c>
      <c r="EG490">
        <v>0.7944800767759943</v>
      </c>
      <c r="EL490">
        <v>0.82418647336052075</v>
      </c>
      <c r="EQ490">
        <v>0.84151915451158865</v>
      </c>
      <c r="EV490">
        <v>0.85269896432666925</v>
      </c>
      <c r="FA490">
        <v>0.8562846726402652</v>
      </c>
      <c r="FF490">
        <v>0.87345844701628306</v>
      </c>
      <c r="FK490">
        <v>0.89123211264178126</v>
      </c>
      <c r="FP490">
        <v>0.89712741948226626</v>
      </c>
      <c r="FU490">
        <v>0.90339116158439625</v>
      </c>
      <c r="FZ490">
        <v>0.91239285473707865</v>
      </c>
      <c r="GE490">
        <v>0.92341144894490801</v>
      </c>
      <c r="GJ490">
        <v>0.93256791171557607</v>
      </c>
      <c r="GO490">
        <v>0.93794698243975061</v>
      </c>
      <c r="GT490">
        <v>0.93942281211908563</v>
      </c>
    </row>
    <row r="491" spans="1:202">
      <c r="A491" s="38" t="s">
        <v>585</v>
      </c>
      <c r="AZ491">
        <v>0.18213293001622191</v>
      </c>
      <c r="BE491">
        <v>0.2044525351815018</v>
      </c>
      <c r="BJ491">
        <v>0.21138064498196801</v>
      </c>
      <c r="BK491"/>
      <c r="BO491">
        <v>0.22017723503632899</v>
      </c>
      <c r="BT491">
        <v>0.22941627664453559</v>
      </c>
      <c r="BY491">
        <v>0.23847963073144349</v>
      </c>
      <c r="CD491">
        <v>0.2582719240087778</v>
      </c>
      <c r="CI491">
        <v>0.264701427473443</v>
      </c>
      <c r="CN491">
        <v>0.27961738472161313</v>
      </c>
      <c r="CS491">
        <v>0.29045449301267529</v>
      </c>
      <c r="CX491">
        <v>0.33365692575829697</v>
      </c>
      <c r="DC491">
        <v>0.37577005708430872</v>
      </c>
      <c r="DH491">
        <v>0.42235464294901798</v>
      </c>
      <c r="DM491">
        <v>0.48623914161986148</v>
      </c>
      <c r="DR491">
        <v>0.45545970381524098</v>
      </c>
      <c r="DW491">
        <v>0.51051037626256968</v>
      </c>
      <c r="EB491">
        <v>0.55235070251394114</v>
      </c>
      <c r="EG491">
        <v>0.61617841119760952</v>
      </c>
      <c r="EL491">
        <v>0.66150765302258374</v>
      </c>
      <c r="EQ491">
        <v>0.68305032712515334</v>
      </c>
      <c r="EV491">
        <v>0.71295498730210138</v>
      </c>
      <c r="FA491">
        <v>0.73374752164221058</v>
      </c>
      <c r="FF491">
        <v>0.76372531248695263</v>
      </c>
      <c r="FK491">
        <v>0.79119292971926714</v>
      </c>
      <c r="FP491">
        <v>0.81059729932804803</v>
      </c>
      <c r="FU491">
        <v>0.82622391095869085</v>
      </c>
      <c r="FZ491">
        <v>0.84535870467685681</v>
      </c>
      <c r="GE491">
        <v>0.8668183024510655</v>
      </c>
      <c r="GJ491">
        <v>0.88475318274722892</v>
      </c>
      <c r="GO491">
        <v>0.89575606952534526</v>
      </c>
      <c r="GT491">
        <v>0.90021880886523187</v>
      </c>
    </row>
    <row r="492" spans="1:202">
      <c r="A492" s="38" t="s">
        <v>586</v>
      </c>
      <c r="AZ492">
        <v>0.49208815299708297</v>
      </c>
      <c r="BE492">
        <v>0.57425955970953946</v>
      </c>
      <c r="BJ492">
        <v>0.65164933596005103</v>
      </c>
      <c r="BK492"/>
      <c r="BO492">
        <v>0.68950279197593267</v>
      </c>
      <c r="BT492">
        <v>0.70803184064113123</v>
      </c>
      <c r="BY492">
        <v>0.73980693948137832</v>
      </c>
      <c r="CD492">
        <v>0.72291159512984904</v>
      </c>
      <c r="CI492">
        <v>0.76274966696524849</v>
      </c>
      <c r="CN492">
        <v>0.54078073726854325</v>
      </c>
      <c r="CS492">
        <v>0.56650466091682461</v>
      </c>
      <c r="CX492">
        <v>0.56255062858196336</v>
      </c>
      <c r="DC492">
        <v>0.59590253282338812</v>
      </c>
      <c r="DH492">
        <v>0.64287910402621162</v>
      </c>
      <c r="DM492">
        <v>0.67384773757829386</v>
      </c>
      <c r="DR492">
        <v>0.6435933747256134</v>
      </c>
      <c r="DW492">
        <v>0.70507183303345178</v>
      </c>
      <c r="EB492">
        <v>0.7482610621877861</v>
      </c>
      <c r="EG492">
        <v>0.77972866144621877</v>
      </c>
      <c r="EL492">
        <v>0.81381222849746515</v>
      </c>
      <c r="EQ492">
        <v>0.84207258736627655</v>
      </c>
      <c r="EV492">
        <v>0.8576020883783303</v>
      </c>
      <c r="FA492">
        <v>0.8679534777913841</v>
      </c>
      <c r="FF492">
        <v>0.87169744135383531</v>
      </c>
      <c r="FK492">
        <v>0.88788687619905726</v>
      </c>
      <c r="FP492">
        <v>0.90427592817282298</v>
      </c>
      <c r="FU492">
        <v>0.90974649346415559</v>
      </c>
      <c r="FZ492">
        <v>0.91584583730707525</v>
      </c>
      <c r="GE492">
        <v>0.92394830964481578</v>
      </c>
      <c r="GJ492">
        <v>0.93375860731930094</v>
      </c>
      <c r="GO492">
        <v>0.94178202865597804</v>
      </c>
      <c r="GT492">
        <v>0.94642677529782759</v>
      </c>
    </row>
    <row r="493" spans="1:202">
      <c r="A493" s="38" t="s">
        <v>587</v>
      </c>
      <c r="AZ493">
        <v>0.22439930636486111</v>
      </c>
      <c r="BE493">
        <v>0.26818051096921419</v>
      </c>
      <c r="BJ493">
        <v>0.30843034369167488</v>
      </c>
      <c r="BK493"/>
      <c r="BO493">
        <v>0.32678439673157789</v>
      </c>
      <c r="BT493">
        <v>0.3376414776949806</v>
      </c>
      <c r="BY493">
        <v>0.35662329649070013</v>
      </c>
      <c r="CD493">
        <v>0.35949020477672478</v>
      </c>
      <c r="CI493">
        <v>0.39085690823457708</v>
      </c>
      <c r="CN493">
        <v>0.27827655544092778</v>
      </c>
      <c r="CS493">
        <v>0.29625839702038859</v>
      </c>
      <c r="CX493">
        <v>0.31242193302951943</v>
      </c>
      <c r="DC493">
        <v>0.35575862217449272</v>
      </c>
      <c r="DH493">
        <v>0.40662214307317018</v>
      </c>
      <c r="DM493">
        <v>0.44774970533663211</v>
      </c>
      <c r="DR493">
        <v>0.42897804817904578</v>
      </c>
      <c r="DW493">
        <v>0.49128870740155017</v>
      </c>
      <c r="EB493">
        <v>0.54127045536599649</v>
      </c>
      <c r="EG493">
        <v>0.58045934104291852</v>
      </c>
      <c r="EL493">
        <v>0.64409611086298024</v>
      </c>
      <c r="EQ493">
        <v>0.68811756683473679</v>
      </c>
      <c r="EV493">
        <v>0.70743746415277653</v>
      </c>
      <c r="FA493">
        <v>0.73646467054621523</v>
      </c>
      <c r="FF493">
        <v>0.75732437910173556</v>
      </c>
      <c r="FK493">
        <v>0.78575320333449961</v>
      </c>
      <c r="FP493">
        <v>0.81147937685505722</v>
      </c>
      <c r="FU493">
        <v>0.83007690077565599</v>
      </c>
      <c r="FZ493">
        <v>0.84487776437629114</v>
      </c>
      <c r="GE493">
        <v>0.86236999001476367</v>
      </c>
      <c r="GJ493">
        <v>0.88197055287050352</v>
      </c>
      <c r="GO493">
        <v>0.8982238614465724</v>
      </c>
      <c r="GT493">
        <v>0.90813969723667154</v>
      </c>
    </row>
    <row r="494" spans="1:202">
      <c r="A494" s="38" t="s">
        <v>588</v>
      </c>
      <c r="AZ494">
        <v>0.33871212753640639</v>
      </c>
      <c r="BE494">
        <v>0.36091523586696572</v>
      </c>
      <c r="BJ494">
        <v>0.43486504257885461</v>
      </c>
      <c r="BK494"/>
      <c r="BO494">
        <v>0.47935416424184663</v>
      </c>
      <c r="BT494">
        <v>0.48855963819088111</v>
      </c>
      <c r="BY494">
        <v>0.49420585576160803</v>
      </c>
      <c r="CD494">
        <v>0.5066460728114236</v>
      </c>
      <c r="CI494">
        <v>0.49829158722139832</v>
      </c>
      <c r="CN494">
        <v>0.55403215185879151</v>
      </c>
      <c r="CS494">
        <v>0.56859444201666387</v>
      </c>
      <c r="CX494">
        <v>0.58887752232066071</v>
      </c>
      <c r="DC494">
        <v>0.59254230799676944</v>
      </c>
      <c r="DH494">
        <v>0.63579156334971909</v>
      </c>
      <c r="DM494">
        <v>0.67323455235570639</v>
      </c>
      <c r="DR494">
        <v>0.62814607312167803</v>
      </c>
      <c r="DW494">
        <v>0.69174350334140444</v>
      </c>
      <c r="EB494">
        <v>0.74049937008368005</v>
      </c>
      <c r="EG494">
        <v>0.7805957122279531</v>
      </c>
      <c r="EL494">
        <v>0.80725757282171762</v>
      </c>
      <c r="EQ494">
        <v>0.83917343587651616</v>
      </c>
      <c r="EV494">
        <v>0.86469583746054102</v>
      </c>
      <c r="FA494">
        <v>0.87771013446377844</v>
      </c>
      <c r="FF494">
        <v>0.88696591531597135</v>
      </c>
      <c r="FK494">
        <v>0.89095350673569629</v>
      </c>
      <c r="FP494">
        <v>0.90562394716184969</v>
      </c>
      <c r="FU494">
        <v>0.92022851627502966</v>
      </c>
      <c r="FZ494">
        <v>0.9253430213556576</v>
      </c>
      <c r="GE494">
        <v>0.93119348462812068</v>
      </c>
      <c r="GJ494">
        <v>0.93823570240250131</v>
      </c>
      <c r="GO494">
        <v>0.94658346531803383</v>
      </c>
      <c r="GT494">
        <v>0.95324394547587943</v>
      </c>
    </row>
    <row r="495" spans="1:202">
      <c r="A495" s="38" t="s">
        <v>589</v>
      </c>
      <c r="AZ495">
        <v>0.15621813882133651</v>
      </c>
      <c r="BE495">
        <v>0.16303166202082681</v>
      </c>
      <c r="BJ495">
        <v>0.19997107046761531</v>
      </c>
      <c r="BK495"/>
      <c r="BO495">
        <v>0.2241320192643437</v>
      </c>
      <c r="BT495">
        <v>0.2270473215382387</v>
      </c>
      <c r="BY495">
        <v>0.2318425513046182</v>
      </c>
      <c r="CD495">
        <v>0.2403909286416932</v>
      </c>
      <c r="CI495">
        <v>0.24661984148971419</v>
      </c>
      <c r="CN495">
        <v>0.28455703288769968</v>
      </c>
      <c r="CS495">
        <v>0.29891681012910032</v>
      </c>
      <c r="CX495">
        <v>0.31801178390981488</v>
      </c>
      <c r="DC495">
        <v>0.34148274679802648</v>
      </c>
      <c r="DH495">
        <v>0.394248584668911</v>
      </c>
      <c r="DM495">
        <v>0.43947215333980472</v>
      </c>
      <c r="DR495">
        <v>0.41425679068118171</v>
      </c>
      <c r="DW495">
        <v>0.48182951477852137</v>
      </c>
      <c r="EB495">
        <v>0.53815101687533784</v>
      </c>
      <c r="EG495">
        <v>0.5872433833553351</v>
      </c>
      <c r="EL495">
        <v>0.62225839410613681</v>
      </c>
      <c r="EQ495">
        <v>0.68399350526503089</v>
      </c>
      <c r="EV495">
        <v>0.72498490156638029</v>
      </c>
      <c r="FA495">
        <v>0.74106388747371621</v>
      </c>
      <c r="FF495">
        <v>0.76829139294326998</v>
      </c>
      <c r="FK495">
        <v>0.78867999943883815</v>
      </c>
      <c r="FP495">
        <v>0.81451137128797402</v>
      </c>
      <c r="FU495">
        <v>0.83762523633662911</v>
      </c>
      <c r="FZ495">
        <v>0.85509833184428707</v>
      </c>
      <c r="GE495">
        <v>0.86879551327390059</v>
      </c>
      <c r="GJ495">
        <v>0.88417010675352448</v>
      </c>
      <c r="GO495">
        <v>0.90137330836845508</v>
      </c>
      <c r="GT495">
        <v>0.91544159824698779</v>
      </c>
    </row>
    <row r="496" spans="1:202">
      <c r="A496" s="38" t="s">
        <v>590</v>
      </c>
      <c r="AZ496">
        <v>0.34460329968604198</v>
      </c>
      <c r="BE496">
        <v>0.36523229981647831</v>
      </c>
      <c r="BJ496">
        <v>0.36324652886196629</v>
      </c>
      <c r="BK496"/>
      <c r="BO496">
        <v>0.45035621590431019</v>
      </c>
      <c r="BT496">
        <v>0.4796435145428618</v>
      </c>
      <c r="BY496">
        <v>0.48079607323286699</v>
      </c>
      <c r="CD496">
        <v>0.4982337574635185</v>
      </c>
      <c r="CI496">
        <v>0.5377953429331509</v>
      </c>
      <c r="CN496">
        <v>0.52603920752673539</v>
      </c>
      <c r="CS496">
        <v>0.59146737876701316</v>
      </c>
      <c r="CX496">
        <v>0.58666763686637624</v>
      </c>
      <c r="DC496">
        <v>0.61775411147910964</v>
      </c>
      <c r="DH496">
        <v>0.63913638575893927</v>
      </c>
      <c r="DM496">
        <v>0.67773806054101093</v>
      </c>
      <c r="DR496">
        <v>0.63165713788567335</v>
      </c>
      <c r="DW496">
        <v>0.69227746025884085</v>
      </c>
      <c r="EB496">
        <v>0.73729927665391781</v>
      </c>
      <c r="EG496">
        <v>0.78417563962928538</v>
      </c>
      <c r="EL496">
        <v>0.81928309889548989</v>
      </c>
      <c r="EQ496">
        <v>0.84110703471421111</v>
      </c>
      <c r="EV496">
        <v>0.86936215510861414</v>
      </c>
      <c r="FA496">
        <v>0.89078223703269221</v>
      </c>
      <c r="FF496">
        <v>0.90077396892288109</v>
      </c>
      <c r="FK496">
        <v>0.9087253931547028</v>
      </c>
      <c r="FP496">
        <v>0.91291884436760395</v>
      </c>
      <c r="FU496">
        <v>0.92536140896625507</v>
      </c>
      <c r="FZ496">
        <v>0.93777226566504179</v>
      </c>
      <c r="GE496">
        <v>0.94267758159766801</v>
      </c>
      <c r="GJ496">
        <v>0.94811095200542017</v>
      </c>
      <c r="GO496">
        <v>0.95398572024279571</v>
      </c>
      <c r="GT496">
        <v>0.96066926882710912</v>
      </c>
    </row>
    <row r="497" spans="1:202">
      <c r="A497" s="38" t="s">
        <v>591</v>
      </c>
      <c r="AZ497">
        <v>0.15760441292356189</v>
      </c>
      <c r="BE497">
        <v>0.1623925432241862</v>
      </c>
      <c r="BJ497">
        <v>0.15690376569037659</v>
      </c>
      <c r="BK497"/>
      <c r="BO497">
        <v>0.20023494846996129</v>
      </c>
      <c r="BT497">
        <v>0.21908676031321581</v>
      </c>
      <c r="BY497">
        <v>0.21870319057805601</v>
      </c>
      <c r="CD497">
        <v>0.2277234995959744</v>
      </c>
      <c r="CI497">
        <v>0.25207398371422007</v>
      </c>
      <c r="CN497">
        <v>0.26044098019706019</v>
      </c>
      <c r="CS497">
        <v>0.30660393845551592</v>
      </c>
      <c r="CX497">
        <v>0.31508305640730411</v>
      </c>
      <c r="DC497">
        <v>0.34444497075550268</v>
      </c>
      <c r="DH497">
        <v>0.38327801624547791</v>
      </c>
      <c r="DM497">
        <v>0.43069831614088427</v>
      </c>
      <c r="DR497">
        <v>0.41670626667628452</v>
      </c>
      <c r="DW497">
        <v>0.48625580039434457</v>
      </c>
      <c r="EB497">
        <v>0.54229391525185922</v>
      </c>
      <c r="EG497">
        <v>0.59993428627444723</v>
      </c>
      <c r="EL497">
        <v>0.64748877698321816</v>
      </c>
      <c r="EQ497">
        <v>0.67813148192655337</v>
      </c>
      <c r="EV497">
        <v>0.73503318659127803</v>
      </c>
      <c r="FA497">
        <v>0.77108248565235715</v>
      </c>
      <c r="FF497">
        <v>0.78350722275977103</v>
      </c>
      <c r="FK497">
        <v>0.80785359688236813</v>
      </c>
      <c r="FP497">
        <v>0.82659921370676448</v>
      </c>
      <c r="FU497">
        <v>0.84864677871182859</v>
      </c>
      <c r="FZ497">
        <v>0.86832287486392856</v>
      </c>
      <c r="GE497">
        <v>0.88436638954997482</v>
      </c>
      <c r="GJ497">
        <v>0.89662183853863719</v>
      </c>
      <c r="GO497">
        <v>0.90954569713063338</v>
      </c>
      <c r="GT497">
        <v>0.9237453328351598</v>
      </c>
    </row>
    <row r="498" spans="1:202">
      <c r="A498" s="38" t="s">
        <v>592</v>
      </c>
      <c r="AZ498">
        <v>0.34929070415291652</v>
      </c>
      <c r="BE498">
        <v>0.38104742679579939</v>
      </c>
      <c r="BJ498">
        <v>0.33494201541453578</v>
      </c>
      <c r="BK498"/>
      <c r="BO498">
        <v>0.36184805671145909</v>
      </c>
      <c r="BT498">
        <v>0.43871002902025968</v>
      </c>
      <c r="BY498">
        <v>0.4479036639988252</v>
      </c>
      <c r="CD498">
        <v>0.4690293061318202</v>
      </c>
      <c r="CI498">
        <v>0.52516323990441893</v>
      </c>
      <c r="CN498">
        <v>0.55811138692921058</v>
      </c>
      <c r="CS498">
        <v>0.55646466381578352</v>
      </c>
      <c r="CX498">
        <v>0.58801630091543067</v>
      </c>
      <c r="DC498">
        <v>0.61407428301834988</v>
      </c>
      <c r="DH498">
        <v>0.6789515602141164</v>
      </c>
      <c r="DM498">
        <v>0.68662950998142169</v>
      </c>
      <c r="DR498">
        <v>0.64165775358858279</v>
      </c>
      <c r="DW498">
        <v>0.71809114896454551</v>
      </c>
      <c r="EB498">
        <v>0.74789695400494138</v>
      </c>
      <c r="EG498">
        <v>0.78700955535921946</v>
      </c>
      <c r="EL498">
        <v>0.82786474585219094</v>
      </c>
      <c r="EQ498">
        <v>0.85822495874794835</v>
      </c>
      <c r="EV498">
        <v>0.87663234241291543</v>
      </c>
      <c r="FA498">
        <v>0.89891102808948919</v>
      </c>
      <c r="FF498">
        <v>0.9149787840528284</v>
      </c>
      <c r="FK498">
        <v>0.92248611835737682</v>
      </c>
      <c r="FP498">
        <v>0.9292161993064485</v>
      </c>
      <c r="FU498">
        <v>0.93340377170750055</v>
      </c>
      <c r="FZ498">
        <v>0.94308426245747734</v>
      </c>
      <c r="GE498">
        <v>0.95335900384612604</v>
      </c>
      <c r="GJ498">
        <v>0.95826508404614841</v>
      </c>
      <c r="GO498">
        <v>0.96320951013055667</v>
      </c>
      <c r="GT498">
        <v>0.96793163350080103</v>
      </c>
    </row>
    <row r="499" spans="1:202">
      <c r="A499" s="38" t="s">
        <v>593</v>
      </c>
      <c r="AZ499">
        <v>0.15000214288775551</v>
      </c>
      <c r="BE499">
        <v>0.16103790061012949</v>
      </c>
      <c r="BJ499">
        <v>0.13505726428005471</v>
      </c>
      <c r="BK499"/>
      <c r="BO499">
        <v>0.14802875047286959</v>
      </c>
      <c r="BT499">
        <v>0.1866561303595515</v>
      </c>
      <c r="BY499">
        <v>0.19615453200885319</v>
      </c>
      <c r="CD499">
        <v>0.2017154008888597</v>
      </c>
      <c r="CI499">
        <v>0.23296214697914661</v>
      </c>
      <c r="CN499">
        <v>0.26000369832846759</v>
      </c>
      <c r="CS499">
        <v>0.27438996826659667</v>
      </c>
      <c r="CX499">
        <v>0.30514356373112789</v>
      </c>
      <c r="DC499">
        <v>0.3327483818144148</v>
      </c>
      <c r="DH499">
        <v>0.38729987780378189</v>
      </c>
      <c r="DM499">
        <v>0.41387104026885352</v>
      </c>
      <c r="DR499">
        <v>0.41950010458888681</v>
      </c>
      <c r="DW499">
        <v>0.51173495019227611</v>
      </c>
      <c r="EB499">
        <v>0.55735903163308231</v>
      </c>
      <c r="EG499">
        <v>0.61088670540575352</v>
      </c>
      <c r="EL499">
        <v>0.66737394873516076</v>
      </c>
      <c r="EQ499">
        <v>0.71432716329858281</v>
      </c>
      <c r="EV499">
        <v>0.74243250831367236</v>
      </c>
      <c r="FA499">
        <v>0.78906115434253798</v>
      </c>
      <c r="FF499">
        <v>0.81846233447835426</v>
      </c>
      <c r="FK499">
        <v>0.8291321899555365</v>
      </c>
      <c r="FP499">
        <v>0.84936758027820247</v>
      </c>
      <c r="FU499">
        <v>0.86432949565439554</v>
      </c>
      <c r="FZ499">
        <v>0.88185661229711254</v>
      </c>
      <c r="GE499">
        <v>0.89802460192808886</v>
      </c>
      <c r="GJ499">
        <v>0.91241033365774771</v>
      </c>
      <c r="GO499">
        <v>0.92332488076295338</v>
      </c>
      <c r="GT499">
        <v>0.93370378043157198</v>
      </c>
    </row>
    <row r="500" spans="1:202">
      <c r="A500" s="38" t="s">
        <v>594</v>
      </c>
      <c r="AZ500">
        <v>0.48899755501222492</v>
      </c>
      <c r="BE500">
        <v>0.40868454661558112</v>
      </c>
      <c r="BJ500">
        <v>0.29580329081161028</v>
      </c>
      <c r="BK500"/>
      <c r="BO500">
        <v>0.30150753768844218</v>
      </c>
      <c r="BT500">
        <v>0.320139697322468</v>
      </c>
      <c r="BY500">
        <v>0.3594080338266385</v>
      </c>
      <c r="CD500">
        <v>0.42676681461249572</v>
      </c>
      <c r="CI500">
        <v>0.50316175970626231</v>
      </c>
      <c r="CN500">
        <v>0.49571020019065781</v>
      </c>
      <c r="CS500">
        <v>0.61597780599050167</v>
      </c>
      <c r="CX500">
        <v>0.50858438613540657</v>
      </c>
      <c r="DC500">
        <v>0.57848342181708901</v>
      </c>
      <c r="DH500">
        <v>0.66261629010822098</v>
      </c>
      <c r="DM500">
        <v>0.67443120260021672</v>
      </c>
      <c r="DR500">
        <v>0.60485371052121684</v>
      </c>
      <c r="DW500">
        <v>0.70760447488652545</v>
      </c>
      <c r="EB500">
        <v>0.74405919415059119</v>
      </c>
      <c r="EG500">
        <v>0.77897199678292028</v>
      </c>
      <c r="EL500">
        <v>0.81324592822869501</v>
      </c>
      <c r="EQ500">
        <v>0.85114445410908157</v>
      </c>
      <c r="EV500">
        <v>0.88151400441791816</v>
      </c>
      <c r="FA500">
        <v>0.90058126111933512</v>
      </c>
      <c r="FF500">
        <v>0.91701536516518112</v>
      </c>
      <c r="FK500">
        <v>0.92918010188696709</v>
      </c>
      <c r="FP500">
        <v>0.93617045520211806</v>
      </c>
      <c r="FU500">
        <v>0.94199158142470718</v>
      </c>
      <c r="FZ500">
        <v>0.94622474660539091</v>
      </c>
      <c r="GE500">
        <v>0.95364684640722219</v>
      </c>
      <c r="GJ500">
        <v>0.96238715455168355</v>
      </c>
      <c r="GO500">
        <v>0.96783303243564978</v>
      </c>
      <c r="GT500">
        <v>0.97238610293452288</v>
      </c>
    </row>
    <row r="501" spans="1:202">
      <c r="A501" s="38" t="s">
        <v>595</v>
      </c>
      <c r="AZ501">
        <v>0.17114914425427871</v>
      </c>
      <c r="BE501">
        <v>0.1532567049808429</v>
      </c>
      <c r="BJ501">
        <v>0.11092623405435389</v>
      </c>
      <c r="BK501"/>
      <c r="BO501">
        <v>0.1172529313232831</v>
      </c>
      <c r="BT501">
        <v>0.1164144353899884</v>
      </c>
      <c r="BY501">
        <v>0.14799154334038059</v>
      </c>
      <c r="CD501">
        <v>0.1707067258449983</v>
      </c>
      <c r="CI501">
        <v>0.20398449717821451</v>
      </c>
      <c r="CN501">
        <v>0.21448999046711151</v>
      </c>
      <c r="CS501">
        <v>0.28212723938496259</v>
      </c>
      <c r="CX501">
        <v>0.24619371558147071</v>
      </c>
      <c r="DC501">
        <v>0.29550235400180308</v>
      </c>
      <c r="DH501">
        <v>0.35883804822479592</v>
      </c>
      <c r="DM501">
        <v>0.37107258938244853</v>
      </c>
      <c r="DR501">
        <v>0.38796744816895951</v>
      </c>
      <c r="DW501">
        <v>0.4930573670912492</v>
      </c>
      <c r="EB501">
        <v>0.54797370877411322</v>
      </c>
      <c r="EG501">
        <v>0.5936426116838488</v>
      </c>
      <c r="EL501">
        <v>0.64085963370953569</v>
      </c>
      <c r="EQ501">
        <v>0.69676395734673502</v>
      </c>
      <c r="EV501">
        <v>0.74903520263818291</v>
      </c>
      <c r="FA501">
        <v>0.78077473027427535</v>
      </c>
      <c r="FF501">
        <v>0.81674769357867394</v>
      </c>
      <c r="FK501">
        <v>0.84388872313687202</v>
      </c>
      <c r="FP501">
        <v>0.85906631842905667</v>
      </c>
      <c r="FU501">
        <v>0.87702290855350939</v>
      </c>
      <c r="FZ501">
        <v>0.88899425231248597</v>
      </c>
      <c r="GE501">
        <v>0.90369881664023421</v>
      </c>
      <c r="GJ501">
        <v>0.91759231989806345</v>
      </c>
      <c r="GO501">
        <v>0.93088626561916044</v>
      </c>
      <c r="GT501">
        <v>0.94078214907354674</v>
      </c>
    </row>
    <row r="502" spans="1:202">
      <c r="A502" s="38" t="s">
        <v>596</v>
      </c>
      <c r="AZ502">
        <v>0.44910485046062032</v>
      </c>
      <c r="BE502">
        <v>0.5012044924138257</v>
      </c>
      <c r="BJ502">
        <v>0.53057732578937411</v>
      </c>
      <c r="BK502"/>
      <c r="BO502">
        <v>0.58746219208680539</v>
      </c>
      <c r="BT502">
        <v>0.63147901420896191</v>
      </c>
      <c r="BY502">
        <v>0.66652287964189783</v>
      </c>
      <c r="CD502">
        <v>0.70417786510457447</v>
      </c>
      <c r="CI502">
        <v>0.73227055858547674</v>
      </c>
      <c r="CN502">
        <v>0.74424404983059556</v>
      </c>
      <c r="CS502">
        <v>0.75848500845534728</v>
      </c>
      <c r="CX502">
        <v>0.77728061924308367</v>
      </c>
      <c r="DC502">
        <v>0.82265220884331247</v>
      </c>
      <c r="DH502">
        <v>0.83658991844694464</v>
      </c>
      <c r="DM502">
        <v>0.83293739519380472</v>
      </c>
      <c r="DR502">
        <v>0.85284537335322286</v>
      </c>
      <c r="DW502">
        <v>0.87187847167560595</v>
      </c>
      <c r="EB502">
        <v>0.88671609007604357</v>
      </c>
      <c r="EG502">
        <v>0.89712862228147694</v>
      </c>
      <c r="EL502">
        <v>0.90241221057334597</v>
      </c>
      <c r="EQ502">
        <v>0.9111064025643707</v>
      </c>
      <c r="EV502">
        <v>0.92006040524492139</v>
      </c>
      <c r="FA502">
        <v>0.92849062826629869</v>
      </c>
      <c r="FF502">
        <v>0.93584321500633971</v>
      </c>
      <c r="FK502">
        <v>0.94215926224839885</v>
      </c>
      <c r="FP502">
        <v>0.94782784372519757</v>
      </c>
      <c r="FU502">
        <v>0.95303119071770115</v>
      </c>
      <c r="FZ502">
        <v>0.95787368791242034</v>
      </c>
      <c r="GE502">
        <v>0.96239195454917303</v>
      </c>
      <c r="GJ502">
        <v>0.96641777295016495</v>
      </c>
      <c r="GO502">
        <v>0.96996419545493218</v>
      </c>
      <c r="GT502">
        <v>0.97314333860358726</v>
      </c>
    </row>
    <row r="503" spans="1:202">
      <c r="A503" s="38" t="s">
        <v>597</v>
      </c>
      <c r="AZ503">
        <v>0.22162255628099961</v>
      </c>
      <c r="BE503">
        <v>0.26716275943568479</v>
      </c>
      <c r="BJ503">
        <v>0.28877514670140808</v>
      </c>
      <c r="BK503"/>
      <c r="BO503">
        <v>0.3365603460443034</v>
      </c>
      <c r="BT503">
        <v>0.37027983091347438</v>
      </c>
      <c r="BY503">
        <v>0.41308584541095839</v>
      </c>
      <c r="CD503">
        <v>0.45012180381842359</v>
      </c>
      <c r="CI503">
        <v>0.48921437243350591</v>
      </c>
      <c r="CN503">
        <v>0.52867319509512167</v>
      </c>
      <c r="CS503">
        <v>0.56089680663973285</v>
      </c>
      <c r="CX503">
        <v>0.59471703152378541</v>
      </c>
      <c r="DC503">
        <v>0.65566165315993252</v>
      </c>
      <c r="DH503">
        <v>0.68146088614194289</v>
      </c>
      <c r="DM503">
        <v>0.69360411011596845</v>
      </c>
      <c r="DR503">
        <v>0.68217015632798972</v>
      </c>
      <c r="DW503">
        <v>0.7015415789792584</v>
      </c>
      <c r="EB503">
        <v>0.71570337466882483</v>
      </c>
      <c r="EG503">
        <v>0.71960181033390369</v>
      </c>
      <c r="EL503">
        <v>0.71202271139685969</v>
      </c>
      <c r="EQ503">
        <v>0.71400914293161388</v>
      </c>
      <c r="EV503">
        <v>0.71797314700788739</v>
      </c>
      <c r="FA503">
        <v>0.72239971146281323</v>
      </c>
      <c r="FF503">
        <v>0.72567885738050086</v>
      </c>
      <c r="FK503">
        <v>0.72744333462757127</v>
      </c>
      <c r="FP503">
        <v>0.72898375441906793</v>
      </c>
      <c r="FU503">
        <v>0.73082755750762862</v>
      </c>
      <c r="FZ503">
        <v>0.73369218218685484</v>
      </c>
      <c r="GE503">
        <v>0.73771185739154821</v>
      </c>
      <c r="GJ503">
        <v>0.74192328037916955</v>
      </c>
      <c r="GO503">
        <v>0.74628443724593807</v>
      </c>
      <c r="GT503">
        <v>0.74982205110947275</v>
      </c>
    </row>
    <row r="504" spans="1:202">
      <c r="A504" s="38" t="s">
        <v>598</v>
      </c>
      <c r="AZ504">
        <v>0.43625197013596212</v>
      </c>
      <c r="BE504">
        <v>0.45314186384726629</v>
      </c>
      <c r="BJ504">
        <v>0.50439493629111742</v>
      </c>
      <c r="BK504"/>
      <c r="BO504">
        <v>0.53362822243632946</v>
      </c>
      <c r="BT504">
        <v>0.58969156445479931</v>
      </c>
      <c r="BY504">
        <v>0.63652630492983131</v>
      </c>
      <c r="CD504">
        <v>0.66820042802431212</v>
      </c>
      <c r="CI504">
        <v>0.70499006899892902</v>
      </c>
      <c r="CN504">
        <v>0.73238039416696643</v>
      </c>
      <c r="CS504">
        <v>0.74510819954309837</v>
      </c>
      <c r="CX504">
        <v>0.75824167028054279</v>
      </c>
      <c r="DC504">
        <v>0.78015301012117044</v>
      </c>
      <c r="DH504">
        <v>0.82571094510108911</v>
      </c>
      <c r="DM504">
        <v>0.84067903779356679</v>
      </c>
      <c r="DR504">
        <v>0.84101744333808293</v>
      </c>
      <c r="DW504">
        <v>0.85620321518540488</v>
      </c>
      <c r="EB504">
        <v>0.87279180883547969</v>
      </c>
      <c r="EG504">
        <v>0.88753272023911745</v>
      </c>
      <c r="EL504">
        <v>0.89785088142786795</v>
      </c>
      <c r="EQ504">
        <v>0.90306833525892793</v>
      </c>
      <c r="EV504">
        <v>0.91168454173659086</v>
      </c>
      <c r="FA504">
        <v>0.92056046462881802</v>
      </c>
      <c r="FF504">
        <v>0.92891770817195263</v>
      </c>
      <c r="FK504">
        <v>0.93620522141177942</v>
      </c>
      <c r="FP504">
        <v>0.94243524556268032</v>
      </c>
      <c r="FU504">
        <v>0.94803237392533735</v>
      </c>
      <c r="FZ504">
        <v>0.9531762817443028</v>
      </c>
      <c r="GE504">
        <v>0.95796850901380437</v>
      </c>
      <c r="GJ504">
        <v>0.96244433989865985</v>
      </c>
      <c r="GO504">
        <v>0.96643503159385313</v>
      </c>
      <c r="GT504">
        <v>0.96995280770258441</v>
      </c>
    </row>
    <row r="505" spans="1:202">
      <c r="A505" s="38" t="s">
        <v>599</v>
      </c>
      <c r="AZ505">
        <v>0.23900623870391749</v>
      </c>
      <c r="BE505">
        <v>0.26204753896065103</v>
      </c>
      <c r="BJ505">
        <v>0.31364407190685922</v>
      </c>
      <c r="BK505"/>
      <c r="BO505">
        <v>0.34393521664226379</v>
      </c>
      <c r="BT505">
        <v>0.39708353703942301</v>
      </c>
      <c r="BY505">
        <v>0.44037378595578169</v>
      </c>
      <c r="CD505">
        <v>0.49447379993983548</v>
      </c>
      <c r="CI505">
        <v>0.53971048542398159</v>
      </c>
      <c r="CN505">
        <v>0.56671614730595543</v>
      </c>
      <c r="CS505">
        <v>0.59511362747411756</v>
      </c>
      <c r="CX505">
        <v>0.62240414306336533</v>
      </c>
      <c r="DC505">
        <v>0.65689446696427367</v>
      </c>
      <c r="DH505">
        <v>0.70907828052917454</v>
      </c>
      <c r="DM505">
        <v>0.72568886210200589</v>
      </c>
      <c r="DR505">
        <v>0.74616438059438028</v>
      </c>
      <c r="DW505">
        <v>0.77108660833093179</v>
      </c>
      <c r="EB505">
        <v>0.79822620207881412</v>
      </c>
      <c r="EG505">
        <v>0.82198339881097637</v>
      </c>
      <c r="EL505">
        <v>0.83814667568934575</v>
      </c>
      <c r="EQ505">
        <v>0.84627233791111955</v>
      </c>
      <c r="EV505">
        <v>0.85968138609029787</v>
      </c>
      <c r="FA505">
        <v>0.87351085446043619</v>
      </c>
      <c r="FF505">
        <v>0.88669474656220892</v>
      </c>
      <c r="FK505">
        <v>0.89832472752736303</v>
      </c>
      <c r="FP505">
        <v>0.90828772502406785</v>
      </c>
      <c r="FU505">
        <v>0.91724114790335942</v>
      </c>
      <c r="FZ505">
        <v>0.92552978070625713</v>
      </c>
      <c r="GE505">
        <v>0.93331355091713564</v>
      </c>
      <c r="GJ505">
        <v>0.94064374045965871</v>
      </c>
      <c r="GO505">
        <v>0.94724296640762928</v>
      </c>
      <c r="GT505">
        <v>0.95311770459546574</v>
      </c>
    </row>
    <row r="506" spans="1:202">
      <c r="A506" s="38" t="s">
        <v>600</v>
      </c>
      <c r="AZ506">
        <v>0.41025078990785507</v>
      </c>
      <c r="BE506">
        <v>0.4401845053886867</v>
      </c>
      <c r="BJ506">
        <v>0.45774570798218678</v>
      </c>
      <c r="BK506"/>
      <c r="BO506">
        <v>0.50825422642658147</v>
      </c>
      <c r="BT506">
        <v>0.53760388708526541</v>
      </c>
      <c r="BY506">
        <v>0.59656982861745189</v>
      </c>
      <c r="CD506">
        <v>0.63771704853919753</v>
      </c>
      <c r="CI506">
        <v>0.66961186217510416</v>
      </c>
      <c r="CN506">
        <v>0.70636104323392623</v>
      </c>
      <c r="CS506">
        <v>0.73472825237213002</v>
      </c>
      <c r="CX506">
        <v>0.74761900077481835</v>
      </c>
      <c r="DC506">
        <v>0.76301743308595693</v>
      </c>
      <c r="DH506">
        <v>0.78698265218218078</v>
      </c>
      <c r="DM506">
        <v>0.83418917325588626</v>
      </c>
      <c r="DR506">
        <v>0.83438820587255358</v>
      </c>
      <c r="DW506">
        <v>0.84372102311847863</v>
      </c>
      <c r="EB506">
        <v>0.85744630272400935</v>
      </c>
      <c r="EG506">
        <v>0.87394381108307939</v>
      </c>
      <c r="EL506">
        <v>0.88858065467246095</v>
      </c>
      <c r="EQ506">
        <v>0.89879522484640206</v>
      </c>
      <c r="EV506">
        <v>0.90394643589039436</v>
      </c>
      <c r="FA506">
        <v>0.91247306833281627</v>
      </c>
      <c r="FF506">
        <v>0.92125576703396161</v>
      </c>
      <c r="FK506">
        <v>0.92952123080887061</v>
      </c>
      <c r="FP506">
        <v>0.9366927086483986</v>
      </c>
      <c r="FU506">
        <v>0.94282478423756644</v>
      </c>
      <c r="FZ506">
        <v>0.94833969794367556</v>
      </c>
      <c r="GE506">
        <v>0.95341302600081934</v>
      </c>
      <c r="GJ506">
        <v>0.95814496053241249</v>
      </c>
      <c r="GO506">
        <v>0.9625687034894681</v>
      </c>
      <c r="GT506">
        <v>0.96651552456854539</v>
      </c>
    </row>
    <row r="507" spans="1:202">
      <c r="A507" s="38" t="s">
        <v>601</v>
      </c>
      <c r="AZ507">
        <v>0.2229594477107785</v>
      </c>
      <c r="BE507">
        <v>0.2427192188494475</v>
      </c>
      <c r="BJ507">
        <v>0.26612299461122979</v>
      </c>
      <c r="BK507"/>
      <c r="BO507">
        <v>0.31793637239521921</v>
      </c>
      <c r="BT507">
        <v>0.34808731692653971</v>
      </c>
      <c r="BY507">
        <v>0.40298882998587893</v>
      </c>
      <c r="CD507">
        <v>0.44254026208350877</v>
      </c>
      <c r="CI507">
        <v>0.49687822700936612</v>
      </c>
      <c r="CN507">
        <v>0.54193823079114301</v>
      </c>
      <c r="CS507">
        <v>0.57016606994681895</v>
      </c>
      <c r="CX507">
        <v>0.59879166290352481</v>
      </c>
      <c r="DC507">
        <v>0.62913699336271245</v>
      </c>
      <c r="DH507">
        <v>0.66592644692497249</v>
      </c>
      <c r="DM507">
        <v>0.72186592723275489</v>
      </c>
      <c r="DR507">
        <v>0.73158243551412838</v>
      </c>
      <c r="DW507">
        <v>0.74882581215583233</v>
      </c>
      <c r="EB507">
        <v>0.77278654482042108</v>
      </c>
      <c r="EG507">
        <v>0.79982660035528097</v>
      </c>
      <c r="EL507">
        <v>0.82346446170024212</v>
      </c>
      <c r="EQ507">
        <v>0.83950211234554684</v>
      </c>
      <c r="EV507">
        <v>0.847549483188763</v>
      </c>
      <c r="FA507">
        <v>0.86084551114533792</v>
      </c>
      <c r="FF507">
        <v>0.87455487723309377</v>
      </c>
      <c r="FK507">
        <v>0.88761450357116778</v>
      </c>
      <c r="FP507">
        <v>0.89907580993648095</v>
      </c>
      <c r="FU507">
        <v>0.90889337005106974</v>
      </c>
      <c r="FZ507">
        <v>0.91772422656103037</v>
      </c>
      <c r="GE507">
        <v>0.92590700162106798</v>
      </c>
      <c r="GJ507">
        <v>0.93359927185826308</v>
      </c>
      <c r="GO507">
        <v>0.94084919809710221</v>
      </c>
      <c r="GT507">
        <v>0.94737953158477617</v>
      </c>
    </row>
    <row r="508" spans="1:202">
      <c r="A508" s="38" t="s">
        <v>602</v>
      </c>
      <c r="AZ508">
        <v>0.36059057467706263</v>
      </c>
      <c r="BE508">
        <v>0.41609205890572548</v>
      </c>
      <c r="BJ508">
        <v>0.44652421263900632</v>
      </c>
      <c r="BK508"/>
      <c r="BO508">
        <v>0.46160438894086331</v>
      </c>
      <c r="BT508">
        <v>0.51360070287637838</v>
      </c>
      <c r="BY508">
        <v>0.54530678707077329</v>
      </c>
      <c r="CD508">
        <v>0.60049550880099789</v>
      </c>
      <c r="CI508">
        <v>0.64027729434058278</v>
      </c>
      <c r="CN508">
        <v>0.67348011684810982</v>
      </c>
      <c r="CS508">
        <v>0.70978703012038169</v>
      </c>
      <c r="CX508">
        <v>0.73965179132347525</v>
      </c>
      <c r="DC508">
        <v>0.75131200018214828</v>
      </c>
      <c r="DH508">
        <v>0.76902318520817647</v>
      </c>
      <c r="DM508">
        <v>0.79318803237788116</v>
      </c>
      <c r="DR508">
        <v>0.80474056361548962</v>
      </c>
      <c r="DW508">
        <v>0.83073116914130929</v>
      </c>
      <c r="EB508">
        <v>0.84500607310648013</v>
      </c>
      <c r="EG508">
        <v>0.85872088274971403</v>
      </c>
      <c r="EL508">
        <v>0.87513072962994909</v>
      </c>
      <c r="EQ508">
        <v>0.88966520053691367</v>
      </c>
      <c r="EV508">
        <v>0.89978180807640251</v>
      </c>
      <c r="FA508">
        <v>0.90487294809918595</v>
      </c>
      <c r="FF508">
        <v>0.91331336954668496</v>
      </c>
      <c r="FK508">
        <v>0.92200291990008354</v>
      </c>
      <c r="FP508">
        <v>0.93013900021137341</v>
      </c>
      <c r="FU508">
        <v>0.93719783083686303</v>
      </c>
      <c r="FZ508">
        <v>0.94323461799999575</v>
      </c>
      <c r="GE508">
        <v>0.94866815452338749</v>
      </c>
      <c r="GJ508">
        <v>0.95367173736128785</v>
      </c>
      <c r="GO508">
        <v>0.95834356253887565</v>
      </c>
      <c r="GT508">
        <v>0.96271475942669715</v>
      </c>
    </row>
    <row r="509" spans="1:202">
      <c r="A509" s="38" t="s">
        <v>603</v>
      </c>
      <c r="AZ509">
        <v>0.19167287375593289</v>
      </c>
      <c r="BE509">
        <v>0.22743069239986199</v>
      </c>
      <c r="BJ509">
        <v>0.2476501746353762</v>
      </c>
      <c r="BK509"/>
      <c r="BO509">
        <v>0.26991802987760621</v>
      </c>
      <c r="BT509">
        <v>0.32276364414278752</v>
      </c>
      <c r="BY509">
        <v>0.35456195925101608</v>
      </c>
      <c r="CD509">
        <v>0.40699370871309681</v>
      </c>
      <c r="CI509">
        <v>0.44522956160470278</v>
      </c>
      <c r="CN509">
        <v>0.50072054336941485</v>
      </c>
      <c r="CS509">
        <v>0.54604615858861416</v>
      </c>
      <c r="CX509">
        <v>0.57503819444704096</v>
      </c>
      <c r="DC509">
        <v>0.60360988034939822</v>
      </c>
      <c r="DH509">
        <v>0.63601407872050175</v>
      </c>
      <c r="DM509">
        <v>0.67209170988226108</v>
      </c>
      <c r="DR509">
        <v>0.69497724101944702</v>
      </c>
      <c r="DW509">
        <v>0.72867669606684704</v>
      </c>
      <c r="EB509">
        <v>0.75057600616507969</v>
      </c>
      <c r="EG509">
        <v>0.77454501055620062</v>
      </c>
      <c r="EL509">
        <v>0.80148747585589852</v>
      </c>
      <c r="EQ509">
        <v>0.82500671624018507</v>
      </c>
      <c r="EV509">
        <v>0.84092566869220187</v>
      </c>
      <c r="FA509">
        <v>0.84890123348790669</v>
      </c>
      <c r="FF509">
        <v>0.8620893078949935</v>
      </c>
      <c r="FK509">
        <v>0.8756768818120465</v>
      </c>
      <c r="FP509">
        <v>0.88855526235557913</v>
      </c>
      <c r="FU509">
        <v>0.89985302962106484</v>
      </c>
      <c r="FZ509">
        <v>0.90952908298730573</v>
      </c>
      <c r="GE509">
        <v>0.91823862651852395</v>
      </c>
      <c r="GJ509">
        <v>0.9263173372859369</v>
      </c>
      <c r="GO509">
        <v>0.93391977959537298</v>
      </c>
      <c r="GT509">
        <v>0.94108965956371138</v>
      </c>
    </row>
    <row r="510" spans="1:202">
      <c r="A510" s="38" t="s">
        <v>604</v>
      </c>
      <c r="AZ510">
        <v>0.37812022074913759</v>
      </c>
      <c r="BE510">
        <v>0.36628535793492778</v>
      </c>
      <c r="BJ510">
        <v>0.42249190732205272</v>
      </c>
      <c r="BK510"/>
      <c r="BO510">
        <v>0.45177578796491241</v>
      </c>
      <c r="BT510">
        <v>0.46612250746564837</v>
      </c>
      <c r="BY510">
        <v>0.5195678272990748</v>
      </c>
      <c r="CD510">
        <v>0.5504137941759788</v>
      </c>
      <c r="CI510">
        <v>0.60408539466944455</v>
      </c>
      <c r="CN510">
        <v>0.64386004948351472</v>
      </c>
      <c r="CS510">
        <v>0.67624518789497601</v>
      </c>
      <c r="CX510">
        <v>0.71470128556992052</v>
      </c>
      <c r="DC510">
        <v>0.74268239931677593</v>
      </c>
      <c r="DH510">
        <v>0.75599057194247687</v>
      </c>
      <c r="DM510">
        <v>0.77038262627927223</v>
      </c>
      <c r="DR510">
        <v>0.77844985157232327</v>
      </c>
      <c r="DW510">
        <v>0.81149323294254938</v>
      </c>
      <c r="EB510">
        <v>0.83174865522081731</v>
      </c>
      <c r="EG510">
        <v>0.84599566851846186</v>
      </c>
      <c r="EL510">
        <v>0.85966631996103882</v>
      </c>
      <c r="EQ510">
        <v>0.87600223424584467</v>
      </c>
      <c r="EV510">
        <v>0.89044343867314413</v>
      </c>
      <c r="FA510">
        <v>0.90047588874221307</v>
      </c>
      <c r="FF510">
        <v>0.9054958723822113</v>
      </c>
      <c r="FK510">
        <v>0.91385853709194298</v>
      </c>
      <c r="FP510">
        <v>0.92247315289157095</v>
      </c>
      <c r="FU510">
        <v>0.93054019924479303</v>
      </c>
      <c r="FZ510">
        <v>0.93753408417641271</v>
      </c>
      <c r="GE510">
        <v>0.94351198607639741</v>
      </c>
      <c r="GJ510">
        <v>0.94889309797911536</v>
      </c>
      <c r="GO510">
        <v>0.95385556418798167</v>
      </c>
      <c r="GT510">
        <v>0.95849327935758211</v>
      </c>
    </row>
    <row r="511" spans="1:202">
      <c r="A511" s="38" t="s">
        <v>605</v>
      </c>
      <c r="AZ511">
        <v>0.19259689857517889</v>
      </c>
      <c r="BE511">
        <v>0.19562048487590289</v>
      </c>
      <c r="BJ511">
        <v>0.23214463493362139</v>
      </c>
      <c r="BK511"/>
      <c r="BO511">
        <v>0.25188093300790582</v>
      </c>
      <c r="BT511">
        <v>0.27386246448463591</v>
      </c>
      <c r="BY511">
        <v>0.32732972804060378</v>
      </c>
      <c r="CD511">
        <v>0.35841571510473108</v>
      </c>
      <c r="CI511">
        <v>0.40977166762352341</v>
      </c>
      <c r="CN511">
        <v>0.44832262789818872</v>
      </c>
      <c r="CS511">
        <v>0.50394513821798281</v>
      </c>
      <c r="CX511">
        <v>0.55051337473201456</v>
      </c>
      <c r="DC511">
        <v>0.57919218269740802</v>
      </c>
      <c r="DH511">
        <v>0.60872874721869707</v>
      </c>
      <c r="DM511">
        <v>0.63807341567440468</v>
      </c>
      <c r="DR511">
        <v>0.66360164516359976</v>
      </c>
      <c r="DW511">
        <v>0.7012447094986155</v>
      </c>
      <c r="EB511">
        <v>0.73000819791659799</v>
      </c>
      <c r="EG511">
        <v>0.7518789374928978</v>
      </c>
      <c r="EL511">
        <v>0.77579892683898866</v>
      </c>
      <c r="EQ511">
        <v>0.80265714418813372</v>
      </c>
      <c r="EV511">
        <v>0.82606640149993005</v>
      </c>
      <c r="FA511">
        <v>0.84188079013711126</v>
      </c>
      <c r="FF511">
        <v>0.84976275839382998</v>
      </c>
      <c r="FK511">
        <v>0.86284779665400302</v>
      </c>
      <c r="FP511">
        <v>0.87633496396853272</v>
      </c>
      <c r="FU511">
        <v>0.88912007993017628</v>
      </c>
      <c r="FZ511">
        <v>0.90032823659980699</v>
      </c>
      <c r="GE511">
        <v>0.90992263665728801</v>
      </c>
      <c r="GJ511">
        <v>0.91855998637666236</v>
      </c>
      <c r="GO511">
        <v>0.92658067752841722</v>
      </c>
      <c r="GT511">
        <v>0.93413579050353723</v>
      </c>
    </row>
    <row r="512" spans="1:202">
      <c r="A512" s="38" t="s">
        <v>606</v>
      </c>
      <c r="AZ512">
        <v>0.36862877914994691</v>
      </c>
      <c r="BE512">
        <v>0.38588038317796369</v>
      </c>
      <c r="BJ512">
        <v>0.37222219385555422</v>
      </c>
      <c r="BK512"/>
      <c r="BO512">
        <v>0.42879638676616311</v>
      </c>
      <c r="BT512">
        <v>0.45763355358967911</v>
      </c>
      <c r="BY512">
        <v>0.47174607818196701</v>
      </c>
      <c r="CD512">
        <v>0.52505381435198095</v>
      </c>
      <c r="CI512">
        <v>0.55526526022273637</v>
      </c>
      <c r="CN512">
        <v>0.60915482246354935</v>
      </c>
      <c r="CS512">
        <v>0.64737777264693874</v>
      </c>
      <c r="CX512">
        <v>0.68129248320655789</v>
      </c>
      <c r="DC512">
        <v>0.71741638097835381</v>
      </c>
      <c r="DH512">
        <v>0.74605350997546116</v>
      </c>
      <c r="DM512">
        <v>0.75720563788513073</v>
      </c>
      <c r="DR512">
        <v>0.75804837762475008</v>
      </c>
      <c r="DW512">
        <v>0.78657608760104114</v>
      </c>
      <c r="EB512">
        <v>0.81277131295625815</v>
      </c>
      <c r="EG512">
        <v>0.83291767788308724</v>
      </c>
      <c r="EL512">
        <v>0.84712916924607795</v>
      </c>
      <c r="EQ512">
        <v>0.86073455449454361</v>
      </c>
      <c r="EV512">
        <v>0.87697671052097981</v>
      </c>
      <c r="FA512">
        <v>0.89131019351967999</v>
      </c>
      <c r="FF512">
        <v>0.9012530646004383</v>
      </c>
      <c r="FK512">
        <v>0.90619496966732782</v>
      </c>
      <c r="FP512">
        <v>0.9144724707630203</v>
      </c>
      <c r="FU512">
        <v>0.92300558494089424</v>
      </c>
      <c r="FZ512">
        <v>0.93099493118176135</v>
      </c>
      <c r="GE512">
        <v>0.93791724769281604</v>
      </c>
      <c r="GJ512">
        <v>0.94383099935227643</v>
      </c>
      <c r="GO512">
        <v>0.94915726644339093</v>
      </c>
      <c r="GT512">
        <v>0.95407248679056922</v>
      </c>
    </row>
    <row r="513" spans="1:202">
      <c r="A513" s="38" t="s">
        <v>607</v>
      </c>
      <c r="AZ513">
        <v>0.18641999993049971</v>
      </c>
      <c r="BE513">
        <v>0.1970513080220378</v>
      </c>
      <c r="BJ513">
        <v>0.19996977404564709</v>
      </c>
      <c r="BK513"/>
      <c r="BO513">
        <v>0.2365984297207073</v>
      </c>
      <c r="BT513">
        <v>0.25655073702276232</v>
      </c>
      <c r="BY513">
        <v>0.27794426871062539</v>
      </c>
      <c r="CD513">
        <v>0.33160050310208439</v>
      </c>
      <c r="CI513">
        <v>0.3621033544719931</v>
      </c>
      <c r="CN513">
        <v>0.41396126818841128</v>
      </c>
      <c r="CS513">
        <v>0.45170552371395117</v>
      </c>
      <c r="CX513">
        <v>0.50803190351430561</v>
      </c>
      <c r="DC513">
        <v>0.55416518976334261</v>
      </c>
      <c r="DH513">
        <v>0.58282291576098011</v>
      </c>
      <c r="DM513">
        <v>0.61061454074199573</v>
      </c>
      <c r="DR513">
        <v>0.63305666347870726</v>
      </c>
      <c r="DW513">
        <v>0.67108244702167097</v>
      </c>
      <c r="EB513">
        <v>0.70286771555041361</v>
      </c>
      <c r="EG513">
        <v>0.73156001060760634</v>
      </c>
      <c r="EL513">
        <v>0.75338635734349535</v>
      </c>
      <c r="EQ513">
        <v>0.77723013311899469</v>
      </c>
      <c r="EV513">
        <v>0.80398257748091795</v>
      </c>
      <c r="FA513">
        <v>0.82726461030401399</v>
      </c>
      <c r="FF513">
        <v>0.84296675736681892</v>
      </c>
      <c r="FK513">
        <v>0.85074626988916702</v>
      </c>
      <c r="FP513">
        <v>0.86371768623273926</v>
      </c>
      <c r="FU513">
        <v>0.87709512978382864</v>
      </c>
      <c r="FZ513">
        <v>0.88977309124397519</v>
      </c>
      <c r="GE513">
        <v>0.90088074284933095</v>
      </c>
      <c r="GJ513">
        <v>0.91038489647496912</v>
      </c>
      <c r="GO513">
        <v>0.91894413181341539</v>
      </c>
      <c r="GT513">
        <v>0.92689845170526008</v>
      </c>
    </row>
    <row r="514" spans="1:202">
      <c r="A514" s="38" t="s">
        <v>608</v>
      </c>
      <c r="AZ514">
        <v>0.36105234974778161</v>
      </c>
      <c r="BE514">
        <v>0.37398524725097898</v>
      </c>
      <c r="BJ514">
        <v>0.39587739569745212</v>
      </c>
      <c r="BK514"/>
      <c r="BO514">
        <v>0.37970933183611988</v>
      </c>
      <c r="BT514">
        <v>0.43683971438691499</v>
      </c>
      <c r="BY514">
        <v>0.46375197681615637</v>
      </c>
      <c r="CD514">
        <v>0.47754368345172521</v>
      </c>
      <c r="CI514">
        <v>0.52981233347522072</v>
      </c>
      <c r="CN514">
        <v>0.5605319679433457</v>
      </c>
      <c r="CS514">
        <v>0.61238454820170896</v>
      </c>
      <c r="CX514">
        <v>0.65228094242986545</v>
      </c>
      <c r="DC514">
        <v>0.68336133986906344</v>
      </c>
      <c r="DH514">
        <v>0.72318053340658661</v>
      </c>
      <c r="DM514">
        <v>0.74684846388933745</v>
      </c>
      <c r="DR514">
        <v>0.76671521411363341</v>
      </c>
      <c r="DW514">
        <v>0.7661592025700561</v>
      </c>
      <c r="EB514">
        <v>0.78815523887310779</v>
      </c>
      <c r="EG514">
        <v>0.8142216999827343</v>
      </c>
      <c r="EL514">
        <v>0.83425477952253513</v>
      </c>
      <c r="EQ514">
        <v>0.84841979797798528</v>
      </c>
      <c r="EV514">
        <v>0.86194849886420655</v>
      </c>
      <c r="FA514">
        <v>0.878081546714503</v>
      </c>
      <c r="FF514">
        <v>0.89229811334319509</v>
      </c>
      <c r="FK514">
        <v>0.9021427169643268</v>
      </c>
      <c r="FP514">
        <v>0.90699912089167112</v>
      </c>
      <c r="FU514">
        <v>0.91518339762201051</v>
      </c>
      <c r="FZ514">
        <v>0.92362373976173628</v>
      </c>
      <c r="GE514">
        <v>0.9315257020699188</v>
      </c>
      <c r="GJ514">
        <v>0.93836752319172101</v>
      </c>
      <c r="GO514">
        <v>0.94421007561184933</v>
      </c>
      <c r="GT514">
        <v>0.94947210114900549</v>
      </c>
    </row>
    <row r="515" spans="1:202">
      <c r="A515" s="38" t="s">
        <v>609</v>
      </c>
      <c r="AZ515">
        <v>0.17969534574879231</v>
      </c>
      <c r="BE515">
        <v>0.18918500341584829</v>
      </c>
      <c r="BJ515">
        <v>0.20232132026880251</v>
      </c>
      <c r="BK515"/>
      <c r="BO515">
        <v>0.20481831562157249</v>
      </c>
      <c r="BT515">
        <v>0.24154838000530759</v>
      </c>
      <c r="BY515">
        <v>0.26078100460727832</v>
      </c>
      <c r="CD515">
        <v>0.28215084530369378</v>
      </c>
      <c r="CI515">
        <v>0.33493295259274231</v>
      </c>
      <c r="CN515">
        <v>0.36589470553688858</v>
      </c>
      <c r="CS515">
        <v>0.41667474672227212</v>
      </c>
      <c r="CX515">
        <v>0.45564035324906438</v>
      </c>
      <c r="DC515">
        <v>0.51109537696234475</v>
      </c>
      <c r="DH515">
        <v>0.55988343980794109</v>
      </c>
      <c r="DM515">
        <v>0.58389899366088815</v>
      </c>
      <c r="DR515">
        <v>0.63359555980883508</v>
      </c>
      <c r="DW515">
        <v>0.64055666721483417</v>
      </c>
      <c r="EB515">
        <v>0.6730688833387154</v>
      </c>
      <c r="EG515">
        <v>0.70473297274557123</v>
      </c>
      <c r="EL515">
        <v>0.73335071290325105</v>
      </c>
      <c r="EQ515">
        <v>0.75512080346776922</v>
      </c>
      <c r="EV515">
        <v>0.77887672523622864</v>
      </c>
      <c r="FA515">
        <v>0.80550696302577007</v>
      </c>
      <c r="FF515">
        <v>0.82865065441573349</v>
      </c>
      <c r="FK515">
        <v>0.84423068374531118</v>
      </c>
      <c r="FP515">
        <v>0.85189899825894111</v>
      </c>
      <c r="FU515">
        <v>0.8647457127224264</v>
      </c>
      <c r="FZ515">
        <v>0.8779960226694149</v>
      </c>
      <c r="GE515">
        <v>0.89055140862879612</v>
      </c>
      <c r="GJ515">
        <v>0.90154385317609498</v>
      </c>
      <c r="GO515">
        <v>0.91094526959189071</v>
      </c>
      <c r="GT515">
        <v>0.91941294971178311</v>
      </c>
    </row>
    <row r="516" spans="1:202">
      <c r="A516" s="38" t="s">
        <v>610</v>
      </c>
      <c r="AZ516">
        <v>0.35626238264598709</v>
      </c>
      <c r="BE516">
        <v>0.37543923702981757</v>
      </c>
      <c r="BJ516">
        <v>0.38899268884189081</v>
      </c>
      <c r="BK516"/>
      <c r="BO516">
        <v>0.40490667137643782</v>
      </c>
      <c r="BT516">
        <v>0.38603168012264227</v>
      </c>
      <c r="BY516">
        <v>0.44374108909339172</v>
      </c>
      <c r="CD516">
        <v>0.47019056975428591</v>
      </c>
      <c r="CI516">
        <v>0.48282142996931582</v>
      </c>
      <c r="CN516">
        <v>0.53530420027309733</v>
      </c>
      <c r="CS516">
        <v>0.56544623131144411</v>
      </c>
      <c r="CX516">
        <v>0.61764582744659391</v>
      </c>
      <c r="DC516">
        <v>0.65616640288907691</v>
      </c>
      <c r="DH516">
        <v>0.68894163080564941</v>
      </c>
      <c r="DM516">
        <v>0.72433201021127758</v>
      </c>
      <c r="DR516">
        <v>0.75249701243937095</v>
      </c>
      <c r="DW516">
        <v>0.76826402447963626</v>
      </c>
      <c r="EB516">
        <v>0.76843809903522253</v>
      </c>
      <c r="EG516">
        <v>0.79030168053080729</v>
      </c>
      <c r="EL516">
        <v>0.81616597534877011</v>
      </c>
      <c r="EQ516">
        <v>0.8359978090119079</v>
      </c>
      <c r="EV516">
        <v>0.85006015233313437</v>
      </c>
      <c r="FA516">
        <v>0.86346570664417777</v>
      </c>
      <c r="FF516">
        <v>0.87945508319493049</v>
      </c>
      <c r="FK516">
        <v>0.89352505320531783</v>
      </c>
      <c r="FP516">
        <v>0.90324913865316114</v>
      </c>
      <c r="FU516">
        <v>0.90800269682295665</v>
      </c>
      <c r="FZ516">
        <v>0.91607197184749445</v>
      </c>
      <c r="GE516">
        <v>0.92439918541397392</v>
      </c>
      <c r="GJ516">
        <v>0.93219308443135973</v>
      </c>
      <c r="GO516">
        <v>0.93893504140089157</v>
      </c>
      <c r="GT516">
        <v>0.9446891855856383</v>
      </c>
    </row>
    <row r="517" spans="1:202">
      <c r="A517" s="38" t="s">
        <v>611</v>
      </c>
      <c r="AZ517">
        <v>0.1770900345157955</v>
      </c>
      <c r="BE517">
        <v>0.18752692130215801</v>
      </c>
      <c r="BJ517">
        <v>0.19797240413432909</v>
      </c>
      <c r="BK517"/>
      <c r="BO517">
        <v>0.20698575732670191</v>
      </c>
      <c r="BT517">
        <v>0.20879601610525539</v>
      </c>
      <c r="BY517">
        <v>0.24547999681688101</v>
      </c>
      <c r="CD517">
        <v>0.26531316682847639</v>
      </c>
      <c r="CI517">
        <v>0.28592056154061979</v>
      </c>
      <c r="CN517">
        <v>0.33897125448135218</v>
      </c>
      <c r="CS517">
        <v>0.37016516913645631</v>
      </c>
      <c r="CX517">
        <v>0.42135573753197969</v>
      </c>
      <c r="DC517">
        <v>0.45935553289458819</v>
      </c>
      <c r="DH517">
        <v>0.5164423313540254</v>
      </c>
      <c r="DM517">
        <v>0.56123680883862492</v>
      </c>
      <c r="DR517">
        <v>0.61388127332943998</v>
      </c>
      <c r="DW517">
        <v>0.63581635769829781</v>
      </c>
      <c r="EB517">
        <v>0.64338509701571001</v>
      </c>
      <c r="EG517">
        <v>0.67576416779014148</v>
      </c>
      <c r="EL517">
        <v>0.70724305930796905</v>
      </c>
      <c r="EQ517">
        <v>0.73570711697723989</v>
      </c>
      <c r="EV517">
        <v>0.75735485592315321</v>
      </c>
      <c r="FA517">
        <v>0.7809640388601925</v>
      </c>
      <c r="FF517">
        <v>0.80742842491323652</v>
      </c>
      <c r="FK517">
        <v>0.83039661355010164</v>
      </c>
      <c r="FP517">
        <v>0.84582673939196162</v>
      </c>
      <c r="FU517">
        <v>0.85336097967573044</v>
      </c>
      <c r="FZ517">
        <v>0.86605221442297564</v>
      </c>
      <c r="GE517">
        <v>0.87914602660409402</v>
      </c>
      <c r="GJ517">
        <v>0.89154748708746789</v>
      </c>
      <c r="GO517">
        <v>0.90239554913243392</v>
      </c>
      <c r="GT517">
        <v>0.9116689827540494</v>
      </c>
    </row>
    <row r="518" spans="1:202">
      <c r="A518" s="38" t="s">
        <v>612</v>
      </c>
      <c r="AZ518">
        <v>0.34606043493082977</v>
      </c>
      <c r="BE518">
        <v>0.36554765319539029</v>
      </c>
      <c r="BJ518">
        <v>0.38697526558618278</v>
      </c>
      <c r="BK518"/>
      <c r="BO518">
        <v>0.39994665021747172</v>
      </c>
      <c r="BT518">
        <v>0.41444056908856902</v>
      </c>
      <c r="BY518">
        <v>0.39433180307197258</v>
      </c>
      <c r="CD518">
        <v>0.45180142757747688</v>
      </c>
      <c r="CI518">
        <v>0.47615309005176493</v>
      </c>
      <c r="CN518">
        <v>0.48862054746264522</v>
      </c>
      <c r="CS518">
        <v>0.54039515424070717</v>
      </c>
      <c r="CX518">
        <v>0.57143790324368537</v>
      </c>
      <c r="DC518">
        <v>0.62274060982156121</v>
      </c>
      <c r="DH518">
        <v>0.65920327874390838</v>
      </c>
      <c r="DM518">
        <v>0.69057572424417346</v>
      </c>
      <c r="DR518">
        <v>0.73074198241569133</v>
      </c>
      <c r="DW518">
        <v>0.7629631437591452</v>
      </c>
      <c r="EB518">
        <v>0.7716537865474371</v>
      </c>
      <c r="EG518">
        <v>0.77170625171622931</v>
      </c>
      <c r="EL518">
        <v>0.79335114677473462</v>
      </c>
      <c r="EQ518">
        <v>0.81890231002540603</v>
      </c>
      <c r="EV518">
        <v>0.83841561218060501</v>
      </c>
      <c r="FA518">
        <v>0.85229846308493673</v>
      </c>
      <c r="FF518">
        <v>0.86551965818580345</v>
      </c>
      <c r="FK518">
        <v>0.88130814804366586</v>
      </c>
      <c r="FP518">
        <v>0.89517940362366066</v>
      </c>
      <c r="FU518">
        <v>0.90474307169085777</v>
      </c>
      <c r="FZ518">
        <v>0.9093570145553771</v>
      </c>
      <c r="GE518">
        <v>0.91727076158678689</v>
      </c>
      <c r="GJ518">
        <v>0.92544202261945951</v>
      </c>
      <c r="GO518">
        <v>0.93308639041471875</v>
      </c>
      <c r="GT518">
        <v>0.93969562476896584</v>
      </c>
    </row>
    <row r="519" spans="1:202">
      <c r="A519" s="38" t="s">
        <v>613</v>
      </c>
      <c r="AZ519">
        <v>0.17109825235967699</v>
      </c>
      <c r="BE519">
        <v>0.1819074762302271</v>
      </c>
      <c r="BJ519">
        <v>0.19377920305803889</v>
      </c>
      <c r="BK519"/>
      <c r="BO519">
        <v>0.20381454800759091</v>
      </c>
      <c r="BT519">
        <v>0.21184524833887269</v>
      </c>
      <c r="BY519">
        <v>0.21355468871403641</v>
      </c>
      <c r="CD519">
        <v>0.25107389863290608</v>
      </c>
      <c r="CI519">
        <v>0.26958779644172809</v>
      </c>
      <c r="CN519">
        <v>0.29009623420674951</v>
      </c>
      <c r="CS519">
        <v>0.34324147964675361</v>
      </c>
      <c r="CX519">
        <v>0.37546029127185632</v>
      </c>
      <c r="DC519">
        <v>0.42565672992849379</v>
      </c>
      <c r="DH519">
        <v>0.46358347157630603</v>
      </c>
      <c r="DM519">
        <v>0.51845576910864111</v>
      </c>
      <c r="DR519">
        <v>0.59456797161157804</v>
      </c>
      <c r="DW519">
        <v>0.62368710778395187</v>
      </c>
      <c r="EB519">
        <v>0.63985191209797987</v>
      </c>
      <c r="EG519">
        <v>0.64739721362752833</v>
      </c>
      <c r="EL519">
        <v>0.67957138720745158</v>
      </c>
      <c r="EQ519">
        <v>0.71077359665178519</v>
      </c>
      <c r="EV519">
        <v>0.73898201877101244</v>
      </c>
      <c r="FA519">
        <v>0.76041827074110435</v>
      </c>
      <c r="FF519">
        <v>0.78380605305210183</v>
      </c>
      <c r="FK519">
        <v>0.81003696721715113</v>
      </c>
      <c r="FP519">
        <v>0.83276708775856156</v>
      </c>
      <c r="FU519">
        <v>0.8479973794588227</v>
      </c>
      <c r="FZ519">
        <v>0.85535053969092023</v>
      </c>
      <c r="GE519">
        <v>0.86783147347573586</v>
      </c>
      <c r="GJ519">
        <v>0.8807079247259666</v>
      </c>
      <c r="GO519">
        <v>0.89289704078207077</v>
      </c>
      <c r="GT519">
        <v>0.90355230172447643</v>
      </c>
    </row>
    <row r="520" spans="1:202">
      <c r="A520" s="38" t="s">
        <v>614</v>
      </c>
      <c r="AZ520">
        <v>0.33656566437092778</v>
      </c>
      <c r="BE520">
        <v>0.36244600281320921</v>
      </c>
      <c r="BJ520">
        <v>0.38119640397780102</v>
      </c>
      <c r="BK520"/>
      <c r="BO520">
        <v>0.40014856032493767</v>
      </c>
      <c r="BT520">
        <v>0.41205320325434358</v>
      </c>
      <c r="BY520">
        <v>0.42456496914846892</v>
      </c>
      <c r="CD520">
        <v>0.40447367833148168</v>
      </c>
      <c r="CI520">
        <v>0.46019271900353059</v>
      </c>
      <c r="CN520">
        <v>0.48423787547084107</v>
      </c>
      <c r="CS520">
        <v>0.4955791219606826</v>
      </c>
      <c r="CX520">
        <v>0.54696553862797614</v>
      </c>
      <c r="DC520">
        <v>0.57763500100920218</v>
      </c>
      <c r="DH520">
        <v>0.62530669770559433</v>
      </c>
      <c r="DM520">
        <v>0.66183278074403629</v>
      </c>
      <c r="DR520">
        <v>0.72547114866389362</v>
      </c>
      <c r="DW520">
        <v>0.7506328273216728</v>
      </c>
      <c r="EB520">
        <v>0.76786443932693804</v>
      </c>
      <c r="EG520">
        <v>0.77628162099770182</v>
      </c>
      <c r="EL520">
        <v>0.77619353578478667</v>
      </c>
      <c r="EQ520">
        <v>0.79756684857711824</v>
      </c>
      <c r="EV520">
        <v>0.82272136914181515</v>
      </c>
      <c r="FA520">
        <v>0.84182590422214065</v>
      </c>
      <c r="FF520">
        <v>0.8554779568691887</v>
      </c>
      <c r="FK520">
        <v>0.86845298450983399</v>
      </c>
      <c r="FP520">
        <v>0.88396118656814826</v>
      </c>
      <c r="FU520">
        <v>0.89754707535523237</v>
      </c>
      <c r="FZ520">
        <v>0.9068792017388837</v>
      </c>
      <c r="GE520">
        <v>0.91129212494089962</v>
      </c>
      <c r="GJ520">
        <v>0.91897367600002888</v>
      </c>
      <c r="GO520">
        <v>0.92691211072327717</v>
      </c>
      <c r="GT520">
        <v>0.93434434492052054</v>
      </c>
    </row>
    <row r="521" spans="1:202">
      <c r="A521" s="38" t="s">
        <v>615</v>
      </c>
      <c r="AZ521">
        <v>0.1633027730722422</v>
      </c>
      <c r="BE521">
        <v>0.17954151597560369</v>
      </c>
      <c r="BJ521">
        <v>0.19040888032421791</v>
      </c>
      <c r="BK521"/>
      <c r="BO521">
        <v>0.20060295415993831</v>
      </c>
      <c r="BT521">
        <v>0.2095564118474707</v>
      </c>
      <c r="BY521">
        <v>0.217818510506503</v>
      </c>
      <c r="CD521">
        <v>0.22012204814956529</v>
      </c>
      <c r="CI521">
        <v>0.25700396584482987</v>
      </c>
      <c r="CN521">
        <v>0.2755482912608006</v>
      </c>
      <c r="CS521">
        <v>0.29588252136964061</v>
      </c>
      <c r="CX521">
        <v>0.34932191032049698</v>
      </c>
      <c r="DC521">
        <v>0.38131372772542987</v>
      </c>
      <c r="DH521">
        <v>0.4289812840310972</v>
      </c>
      <c r="DM521">
        <v>0.46712187154598778</v>
      </c>
      <c r="DR521">
        <v>0.57400910588104392</v>
      </c>
      <c r="DW521">
        <v>0.61256799301190579</v>
      </c>
      <c r="EB521">
        <v>0.62930629450509079</v>
      </c>
      <c r="EG521">
        <v>0.64537311124952057</v>
      </c>
      <c r="EL521">
        <v>0.65290887476283965</v>
      </c>
      <c r="EQ521">
        <v>0.68483848057981289</v>
      </c>
      <c r="EV521">
        <v>0.71569141466581332</v>
      </c>
      <c r="FA521">
        <v>0.74358540508702486</v>
      </c>
      <c r="FF521">
        <v>0.76476030965697317</v>
      </c>
      <c r="FK521">
        <v>0.78786097191841054</v>
      </c>
      <c r="FP521">
        <v>0.81377170356476547</v>
      </c>
      <c r="FU521">
        <v>0.83616209033676492</v>
      </c>
      <c r="FZ521">
        <v>0.85110906784329687</v>
      </c>
      <c r="GE521">
        <v>0.85820552590462218</v>
      </c>
      <c r="GJ521">
        <v>0.87037280429820929</v>
      </c>
      <c r="GO521">
        <v>0.88292743176325439</v>
      </c>
      <c r="GT521">
        <v>0.89481355306503363</v>
      </c>
    </row>
    <row r="522" spans="1:202">
      <c r="A522" s="38" t="s">
        <v>616</v>
      </c>
      <c r="AZ522">
        <v>0.33709534635318172</v>
      </c>
      <c r="BE522">
        <v>0.35580007776746769</v>
      </c>
      <c r="BJ522">
        <v>0.3814912030490874</v>
      </c>
      <c r="BK522"/>
      <c r="BO522">
        <v>0.39959277823255412</v>
      </c>
      <c r="BT522">
        <v>0.41701040730857591</v>
      </c>
      <c r="BY522">
        <v>0.4297527746034836</v>
      </c>
      <c r="CD522">
        <v>0.43964940761493249</v>
      </c>
      <c r="CI522">
        <v>0.41932649715590309</v>
      </c>
      <c r="CN522">
        <v>0.47325755864969038</v>
      </c>
      <c r="CS522">
        <v>0.49494927849306247</v>
      </c>
      <c r="CX522">
        <v>0.50547789133337728</v>
      </c>
      <c r="DC522">
        <v>0.55527979920317705</v>
      </c>
      <c r="DH522">
        <v>0.58881641076129621</v>
      </c>
      <c r="DM522">
        <v>0.62876515358644836</v>
      </c>
      <c r="DR522">
        <v>0.70230071632298952</v>
      </c>
      <c r="DW522">
        <v>0.73656613175211205</v>
      </c>
      <c r="EB522">
        <v>0.75857406387360271</v>
      </c>
      <c r="EG522">
        <v>0.77519107590735292</v>
      </c>
      <c r="EL522">
        <v>0.78321455591915123</v>
      </c>
      <c r="EQ522">
        <v>0.78298877502744857</v>
      </c>
      <c r="EV522">
        <v>0.80397203963680752</v>
      </c>
      <c r="FA522">
        <v>0.82852436630852333</v>
      </c>
      <c r="FF522">
        <v>0.84702975190662766</v>
      </c>
      <c r="FK522">
        <v>0.86034772309340335</v>
      </c>
      <c r="FP522">
        <v>0.87294717517345544</v>
      </c>
      <c r="FU522">
        <v>0.88801428901677315</v>
      </c>
      <c r="FZ522">
        <v>0.90115586503033596</v>
      </c>
      <c r="GE522">
        <v>0.91013202664831605</v>
      </c>
      <c r="GJ522">
        <v>0.91423828083047942</v>
      </c>
      <c r="GO522">
        <v>0.92155664306056395</v>
      </c>
      <c r="GT522">
        <v>0.92914549076161879</v>
      </c>
    </row>
    <row r="523" spans="1:202">
      <c r="A523" s="38" t="s">
        <v>617</v>
      </c>
      <c r="AZ523">
        <v>0.16164326058676601</v>
      </c>
      <c r="BE523">
        <v>0.17292115762537791</v>
      </c>
      <c r="BJ523">
        <v>0.18950504601776591</v>
      </c>
      <c r="BK523"/>
      <c r="BO523">
        <v>0.20003916434782429</v>
      </c>
      <c r="BT523">
        <v>0.20949292915738479</v>
      </c>
      <c r="BY523">
        <v>0.21937842850486999</v>
      </c>
      <c r="CD523">
        <v>0.22718690272148559</v>
      </c>
      <c r="CI523">
        <v>0.23007443933431321</v>
      </c>
      <c r="CN523">
        <v>0.26669546140979161</v>
      </c>
      <c r="CS523">
        <v>0.28421303855889951</v>
      </c>
      <c r="CX523">
        <v>0.30445874535848311</v>
      </c>
      <c r="DC523">
        <v>0.35755130664021317</v>
      </c>
      <c r="DH523">
        <v>0.39308209689673518</v>
      </c>
      <c r="DM523">
        <v>0.43328681421953669</v>
      </c>
      <c r="DR523">
        <v>0.52447196250936812</v>
      </c>
      <c r="DW523">
        <v>0.58528272319294383</v>
      </c>
      <c r="EB523">
        <v>0.62147609286117245</v>
      </c>
      <c r="EG523">
        <v>0.63771824188049508</v>
      </c>
      <c r="EL523">
        <v>0.65364118401945193</v>
      </c>
      <c r="EQ523">
        <v>0.66122844050303176</v>
      </c>
      <c r="EV523">
        <v>0.69280299294357783</v>
      </c>
      <c r="FA523">
        <v>0.72312766783233706</v>
      </c>
      <c r="FF523">
        <v>0.75057542762276108</v>
      </c>
      <c r="FK523">
        <v>0.77138651968321803</v>
      </c>
      <c r="FP523">
        <v>0.79405909039420375</v>
      </c>
      <c r="FU523">
        <v>0.81946963262870676</v>
      </c>
      <c r="FZ523">
        <v>0.84133862570755413</v>
      </c>
      <c r="GE523">
        <v>0.85585621814013702</v>
      </c>
      <c r="GJ523">
        <v>0.86256491228525412</v>
      </c>
      <c r="GO523">
        <v>0.8742463674367067</v>
      </c>
      <c r="GT523">
        <v>0.88631546616923773</v>
      </c>
    </row>
    <row r="524" spans="1:202">
      <c r="A524" s="38" t="s">
        <v>618</v>
      </c>
      <c r="AZ524">
        <v>0.33282682322528861</v>
      </c>
      <c r="BE524">
        <v>0.36078850165406551</v>
      </c>
      <c r="BJ524">
        <v>0.38006998029591299</v>
      </c>
      <c r="BK524"/>
      <c r="BO524">
        <v>0.40808313618739328</v>
      </c>
      <c r="BT524">
        <v>0.42348795784172721</v>
      </c>
      <c r="BY524">
        <v>0.43714763985971677</v>
      </c>
      <c r="CD524">
        <v>0.44984780709035932</v>
      </c>
      <c r="CI524">
        <v>0.45840513771848018</v>
      </c>
      <c r="CN524">
        <v>0.43575733704853492</v>
      </c>
      <c r="CS524">
        <v>0.48784510544107063</v>
      </c>
      <c r="CX524">
        <v>0.50850187216470155</v>
      </c>
      <c r="DC524">
        <v>0.51750565814613825</v>
      </c>
      <c r="DH524">
        <v>0.56954656233778045</v>
      </c>
      <c r="DM524">
        <v>0.59964467186892989</v>
      </c>
      <c r="DR524">
        <v>0.67472588512115939</v>
      </c>
      <c r="DW524">
        <v>0.72786069020312028</v>
      </c>
      <c r="EB524">
        <v>0.74899602898568107</v>
      </c>
      <c r="EG524">
        <v>0.77048320685610916</v>
      </c>
      <c r="EL524">
        <v>0.78613767338411944</v>
      </c>
      <c r="EQ524">
        <v>0.79365534708802044</v>
      </c>
      <c r="EV524">
        <v>0.79332917283629889</v>
      </c>
      <c r="FA524">
        <v>0.81370860350955032</v>
      </c>
      <c r="FF524">
        <v>0.8373251167899548</v>
      </c>
      <c r="FK524">
        <v>0.85496412692348112</v>
      </c>
      <c r="FP524">
        <v>0.86779007143769993</v>
      </c>
      <c r="FU524">
        <v>0.87979850186700959</v>
      </c>
      <c r="FZ524">
        <v>0.89418158893794986</v>
      </c>
      <c r="GE524">
        <v>0.90663092544981405</v>
      </c>
      <c r="GJ524">
        <v>0.91506212329227554</v>
      </c>
      <c r="GO524">
        <v>0.91870498083689345</v>
      </c>
      <c r="GT524">
        <v>0.92548410795703229</v>
      </c>
    </row>
    <row r="525" spans="1:202">
      <c r="A525" s="38" t="s">
        <v>619</v>
      </c>
      <c r="AZ525">
        <v>0.15947900807542589</v>
      </c>
      <c r="BE525">
        <v>0.17327536922034681</v>
      </c>
      <c r="BJ525">
        <v>0.18510272376481321</v>
      </c>
      <c r="BK525"/>
      <c r="BO525">
        <v>0.20304604912368451</v>
      </c>
      <c r="BT525">
        <v>0.212656056938614</v>
      </c>
      <c r="BY525">
        <v>0.21990275560025391</v>
      </c>
      <c r="CD525">
        <v>0.23079642610529849</v>
      </c>
      <c r="CI525">
        <v>0.23883245073992451</v>
      </c>
      <c r="CN525">
        <v>0.24184600495189779</v>
      </c>
      <c r="CS525">
        <v>0.27824577106196707</v>
      </c>
      <c r="CX525">
        <v>0.29592692914673552</v>
      </c>
      <c r="DC525">
        <v>0.31598817948818941</v>
      </c>
      <c r="DH525">
        <v>0.37082013875706821</v>
      </c>
      <c r="DM525">
        <v>0.40425373126282599</v>
      </c>
      <c r="DR525">
        <v>0.48324480170013268</v>
      </c>
      <c r="DW525">
        <v>0.54676249856366399</v>
      </c>
      <c r="EB525">
        <v>0.59878270764460773</v>
      </c>
      <c r="EG525">
        <v>0.63502735126542986</v>
      </c>
      <c r="EL525">
        <v>0.65045101733865829</v>
      </c>
      <c r="EQ525">
        <v>0.66619803249752396</v>
      </c>
      <c r="EV525">
        <v>0.67391982231870118</v>
      </c>
      <c r="FA525">
        <v>0.7049159542213792</v>
      </c>
      <c r="FF525">
        <v>0.73440571328557713</v>
      </c>
      <c r="FK525">
        <v>0.76121995118889618</v>
      </c>
      <c r="FP525">
        <v>0.78150394650778143</v>
      </c>
      <c r="FU525">
        <v>0.80350465168009577</v>
      </c>
      <c r="FZ525">
        <v>0.82814761134182879</v>
      </c>
      <c r="GE525">
        <v>0.84920718574767518</v>
      </c>
      <c r="GJ525">
        <v>0.86307056748692035</v>
      </c>
      <c r="GO525">
        <v>0.86920532239439086</v>
      </c>
      <c r="GT525">
        <v>0.88016352006710541</v>
      </c>
    </row>
    <row r="526" spans="1:202">
      <c r="A526" s="38" t="s">
        <v>620</v>
      </c>
      <c r="AZ526">
        <v>0.31395960657343908</v>
      </c>
      <c r="BE526">
        <v>0.364961478721823</v>
      </c>
      <c r="BJ526">
        <v>0.39849564971285278</v>
      </c>
      <c r="BK526"/>
      <c r="BO526">
        <v>0.41696373796057701</v>
      </c>
      <c r="BT526">
        <v>0.44013059280552241</v>
      </c>
      <c r="BY526">
        <v>0.45176256996902242</v>
      </c>
      <c r="CD526">
        <v>0.46320307965491259</v>
      </c>
      <c r="CI526">
        <v>0.4768135657871389</v>
      </c>
      <c r="CN526">
        <v>0.48469554084132149</v>
      </c>
      <c r="CS526">
        <v>0.46055419922776691</v>
      </c>
      <c r="CX526">
        <v>0.50904320509759016</v>
      </c>
      <c r="DC526">
        <v>0.52391311618440572</v>
      </c>
      <c r="DH526">
        <v>0.53515366600488024</v>
      </c>
      <c r="DM526">
        <v>0.58338240225124471</v>
      </c>
      <c r="DR526">
        <v>0.67536845898048592</v>
      </c>
      <c r="DW526">
        <v>0.71804681382102231</v>
      </c>
      <c r="EB526">
        <v>0.74639243987583048</v>
      </c>
      <c r="EG526">
        <v>0.76714511096739013</v>
      </c>
      <c r="EL526">
        <v>0.78783257270188412</v>
      </c>
      <c r="EQ526">
        <v>0.80211957119126853</v>
      </c>
      <c r="EV526">
        <v>0.80898201857430863</v>
      </c>
      <c r="FA526">
        <v>0.8086206052445305</v>
      </c>
      <c r="FF526">
        <v>0.82805561862531263</v>
      </c>
      <c r="FK526">
        <v>0.85026780874258612</v>
      </c>
      <c r="FP526">
        <v>0.86666816017989201</v>
      </c>
      <c r="FU526">
        <v>0.87875602084280813</v>
      </c>
      <c r="FZ526">
        <v>0.88989235656539045</v>
      </c>
      <c r="GE526">
        <v>0.90324080495662085</v>
      </c>
      <c r="GJ526">
        <v>0.91466543099844622</v>
      </c>
      <c r="GO526">
        <v>0.92230529566871189</v>
      </c>
      <c r="GT526">
        <v>0.9253206805734705</v>
      </c>
    </row>
    <row r="527" spans="1:202">
      <c r="A527" s="38" t="s">
        <v>621</v>
      </c>
      <c r="AZ527">
        <v>0.14741989825390339</v>
      </c>
      <c r="BE527">
        <v>0.17447950354959929</v>
      </c>
      <c r="BJ527">
        <v>0.1909549431188598</v>
      </c>
      <c r="BK527"/>
      <c r="BO527">
        <v>0.20303872001839721</v>
      </c>
      <c r="BT527">
        <v>0.21992418690819371</v>
      </c>
      <c r="BY527">
        <v>0.22776649018477921</v>
      </c>
      <c r="CD527">
        <v>0.23450833631195639</v>
      </c>
      <c r="CI527">
        <v>0.2473573729806853</v>
      </c>
      <c r="CN527">
        <v>0.25611063072290052</v>
      </c>
      <c r="CS527">
        <v>0.26021158146662859</v>
      </c>
      <c r="CX527">
        <v>0.29702498443484959</v>
      </c>
      <c r="DC527">
        <v>0.31204376868813438</v>
      </c>
      <c r="DH527">
        <v>0.3335152243235322</v>
      </c>
      <c r="DM527">
        <v>0.3860725358826837</v>
      </c>
      <c r="DR527">
        <v>0.46764167730189549</v>
      </c>
      <c r="DW527">
        <v>0.51949752569044316</v>
      </c>
      <c r="EB527">
        <v>0.56599453223807061</v>
      </c>
      <c r="EG527">
        <v>0.61902692095124534</v>
      </c>
      <c r="EL527">
        <v>0.65516373434946606</v>
      </c>
      <c r="EQ527">
        <v>0.66935304944526963</v>
      </c>
      <c r="EV527">
        <v>0.68483668361998395</v>
      </c>
      <c r="FA527">
        <v>0.69281651190183036</v>
      </c>
      <c r="FF527">
        <v>0.72286850113185852</v>
      </c>
      <c r="FK527">
        <v>0.75107900265888528</v>
      </c>
      <c r="FP527">
        <v>0.7769859819431949</v>
      </c>
      <c r="FU527">
        <v>0.7964846655574358</v>
      </c>
      <c r="FZ527">
        <v>0.81749266757636774</v>
      </c>
      <c r="GE527">
        <v>0.8409614409193269</v>
      </c>
      <c r="GJ527">
        <v>0.8608103354444856</v>
      </c>
      <c r="GO527">
        <v>0.87373216224103123</v>
      </c>
      <c r="GT527">
        <v>0.87909583066570141</v>
      </c>
    </row>
    <row r="528" spans="1:202">
      <c r="A528" s="38" t="s">
        <v>622</v>
      </c>
      <c r="AZ528">
        <v>0.44030318557148462</v>
      </c>
      <c r="BE528">
        <v>0.5195539099572799</v>
      </c>
      <c r="BJ528">
        <v>0.61015062908153239</v>
      </c>
      <c r="BK528"/>
      <c r="BO528">
        <v>0.66373989805491451</v>
      </c>
      <c r="BT528">
        <v>0.70367264613234715</v>
      </c>
      <c r="BY528">
        <v>0.76695368231386651</v>
      </c>
      <c r="CD528">
        <v>0.77939147928623587</v>
      </c>
      <c r="CI528">
        <v>0.81036139565927046</v>
      </c>
      <c r="CN528">
        <v>0.51156712187838327</v>
      </c>
      <c r="CS528">
        <v>0.51797700279872971</v>
      </c>
      <c r="CX528">
        <v>0.49341984024991231</v>
      </c>
      <c r="DC528">
        <v>0.53269120050745711</v>
      </c>
      <c r="DH528">
        <v>0.55472049615276775</v>
      </c>
      <c r="DM528">
        <v>0.55829975739360049</v>
      </c>
      <c r="DR528">
        <v>0.66999470572113196</v>
      </c>
      <c r="DW528">
        <v>0.71159932552796967</v>
      </c>
      <c r="EB528">
        <v>0.74562465619895668</v>
      </c>
      <c r="EG528">
        <v>0.77117490027005131</v>
      </c>
      <c r="EL528">
        <v>0.79150272870602645</v>
      </c>
      <c r="EQ528">
        <v>0.81116065796829484</v>
      </c>
      <c r="EV528">
        <v>0.82361306514437982</v>
      </c>
      <c r="FA528">
        <v>0.8296694093181789</v>
      </c>
      <c r="FF528">
        <v>0.82948870823755105</v>
      </c>
      <c r="FK528">
        <v>0.84761915026277079</v>
      </c>
      <c r="FP528">
        <v>0.86790148557511559</v>
      </c>
      <c r="FU528">
        <v>0.88272054885292295</v>
      </c>
      <c r="FZ528">
        <v>0.89385326376149865</v>
      </c>
      <c r="GE528">
        <v>0.90380431263214522</v>
      </c>
      <c r="GJ528">
        <v>0.91573777579208482</v>
      </c>
      <c r="GO528">
        <v>0.92575931240223108</v>
      </c>
      <c r="GT528">
        <v>0.93238195013997438</v>
      </c>
    </row>
    <row r="529" spans="1:202">
      <c r="A529" s="38" t="s">
        <v>623</v>
      </c>
      <c r="AZ529">
        <v>0.19747145813054279</v>
      </c>
      <c r="BE529">
        <v>0.2420349003569208</v>
      </c>
      <c r="BJ529">
        <v>0.29017061557310048</v>
      </c>
      <c r="BK529"/>
      <c r="BO529">
        <v>0.31859648732089318</v>
      </c>
      <c r="BT529">
        <v>0.34164494651726718</v>
      </c>
      <c r="BY529">
        <v>0.38233573236723739</v>
      </c>
      <c r="CD529">
        <v>0.39641513565223191</v>
      </c>
      <c r="CI529">
        <v>0.41989375545292401</v>
      </c>
      <c r="CN529">
        <v>0.26785716678612231</v>
      </c>
      <c r="CS529">
        <v>0.27826046622693579</v>
      </c>
      <c r="CX529">
        <v>0.28791689815907212</v>
      </c>
      <c r="DC529">
        <v>0.32008999082633782</v>
      </c>
      <c r="DH529">
        <v>0.3410093528476294</v>
      </c>
      <c r="DM529">
        <v>0.35755406388874478</v>
      </c>
      <c r="DR529">
        <v>0.44843661456772121</v>
      </c>
      <c r="DW529">
        <v>0.50182453704971808</v>
      </c>
      <c r="EB529">
        <v>0.54844029709201436</v>
      </c>
      <c r="EG529">
        <v>0.59327914411339644</v>
      </c>
      <c r="EL529">
        <v>0.64729040135410343</v>
      </c>
      <c r="EQ529">
        <v>0.68306777226936655</v>
      </c>
      <c r="EV529">
        <v>0.69554657060625635</v>
      </c>
      <c r="FA529">
        <v>0.7106484796214273</v>
      </c>
      <c r="FF529">
        <v>0.71913133601252488</v>
      </c>
      <c r="FK529">
        <v>0.74779916967372873</v>
      </c>
      <c r="FP529">
        <v>0.77418273204195698</v>
      </c>
      <c r="FU529">
        <v>0.79890343011596321</v>
      </c>
      <c r="FZ529">
        <v>0.81739167095337995</v>
      </c>
      <c r="GE529">
        <v>0.83699572074313189</v>
      </c>
      <c r="GJ529">
        <v>0.85879830571365035</v>
      </c>
      <c r="GO529">
        <v>0.87696016855805814</v>
      </c>
      <c r="GT529">
        <v>0.8886644214551046</v>
      </c>
    </row>
    <row r="530" spans="1:202">
      <c r="A530" s="38" t="s">
        <v>624</v>
      </c>
      <c r="AZ530">
        <v>0.28314175651239948</v>
      </c>
      <c r="BE530">
        <v>0.31826991258718018</v>
      </c>
      <c r="BJ530">
        <v>0.39253332020558601</v>
      </c>
      <c r="BK530"/>
      <c r="BO530">
        <v>0.43933418439342958</v>
      </c>
      <c r="BT530">
        <v>0.46583173722974569</v>
      </c>
      <c r="BY530">
        <v>0.48167443947083988</v>
      </c>
      <c r="CD530">
        <v>0.51076927085228141</v>
      </c>
      <c r="CI530">
        <v>0.50827109109770308</v>
      </c>
      <c r="CN530">
        <v>0.53431302082329912</v>
      </c>
      <c r="CS530">
        <v>0.55313414763532298</v>
      </c>
      <c r="CX530">
        <v>0.55764900076392832</v>
      </c>
      <c r="DC530">
        <v>0.53146713893804065</v>
      </c>
      <c r="DH530">
        <v>0.57065591307971097</v>
      </c>
      <c r="DM530">
        <v>0.58570193350316857</v>
      </c>
      <c r="DR530">
        <v>0.66489034034116468</v>
      </c>
      <c r="DW530">
        <v>0.71697137202036254</v>
      </c>
      <c r="EB530">
        <v>0.74916603505401569</v>
      </c>
      <c r="EG530">
        <v>0.78058053224608315</v>
      </c>
      <c r="EL530">
        <v>0.80232699735456714</v>
      </c>
      <c r="EQ530">
        <v>0.82211462234551957</v>
      </c>
      <c r="EV530">
        <v>0.84030834012803812</v>
      </c>
      <c r="FA530">
        <v>0.85037367531747821</v>
      </c>
      <c r="FF530">
        <v>0.85552529837101199</v>
      </c>
      <c r="FK530">
        <v>0.85582314127175574</v>
      </c>
      <c r="FP530">
        <v>0.87209423243557982</v>
      </c>
      <c r="FU530">
        <v>0.88984342036311448</v>
      </c>
      <c r="FZ530">
        <v>0.90282663542829333</v>
      </c>
      <c r="GE530">
        <v>0.91274539944129773</v>
      </c>
      <c r="GJ530">
        <v>0.92124842545285379</v>
      </c>
      <c r="GO530">
        <v>0.93136392294465697</v>
      </c>
      <c r="GT530">
        <v>0.93964877979157047</v>
      </c>
    </row>
    <row r="531" spans="1:202">
      <c r="A531" s="38" t="s">
        <v>625</v>
      </c>
      <c r="AZ531">
        <v>0.124418601415669</v>
      </c>
      <c r="BE531">
        <v>0.14306901007971989</v>
      </c>
      <c r="BJ531">
        <v>0.1793441732972047</v>
      </c>
      <c r="BK531"/>
      <c r="BO531">
        <v>0.20559974146490551</v>
      </c>
      <c r="BT531">
        <v>0.22022976663114241</v>
      </c>
      <c r="BY531">
        <v>0.23001534075763519</v>
      </c>
      <c r="CD531">
        <v>0.25235824290032938</v>
      </c>
      <c r="CI531">
        <v>0.25818414323851019</v>
      </c>
      <c r="CN531">
        <v>0.2774859100764257</v>
      </c>
      <c r="CS531">
        <v>0.2979360875096112</v>
      </c>
      <c r="CX531">
        <v>0.31142057271599849</v>
      </c>
      <c r="DC531">
        <v>0.32317495423560127</v>
      </c>
      <c r="DH531">
        <v>0.35687290588122039</v>
      </c>
      <c r="DM531">
        <v>0.37423453779124249</v>
      </c>
      <c r="DR531">
        <v>0.42494604824941579</v>
      </c>
      <c r="DW531">
        <v>0.49394513547727648</v>
      </c>
      <c r="EB531">
        <v>0.54301525348026214</v>
      </c>
      <c r="EG531">
        <v>0.58858084800455446</v>
      </c>
      <c r="EL531">
        <v>0.63050411094309045</v>
      </c>
      <c r="EQ531">
        <v>0.68487877021840371</v>
      </c>
      <c r="EV531">
        <v>0.71971242239794031</v>
      </c>
      <c r="FA531">
        <v>0.72994710097419679</v>
      </c>
      <c r="FF531">
        <v>0.74452024219676283</v>
      </c>
      <c r="FK531">
        <v>0.75373059775644913</v>
      </c>
      <c r="FP531">
        <v>0.78026364486652267</v>
      </c>
      <c r="FU531">
        <v>0.80408218469294657</v>
      </c>
      <c r="FZ531">
        <v>0.82728799039474643</v>
      </c>
      <c r="GE531">
        <v>0.84440862624856228</v>
      </c>
      <c r="GJ531">
        <v>0.86210594526062434</v>
      </c>
      <c r="GO531">
        <v>0.8816022875781353</v>
      </c>
      <c r="GT531">
        <v>0.89753958171302961</v>
      </c>
    </row>
    <row r="532" spans="1:202">
      <c r="A532" s="38" t="s">
        <v>626</v>
      </c>
      <c r="AZ532">
        <v>0.27974461179854082</v>
      </c>
      <c r="BE532">
        <v>0.31920313432230202</v>
      </c>
      <c r="BJ532">
        <v>0.33424214484793557</v>
      </c>
      <c r="BK532"/>
      <c r="BO532">
        <v>0.41041571534437032</v>
      </c>
      <c r="BT532">
        <v>0.45492496124896759</v>
      </c>
      <c r="BY532">
        <v>0.47810563181129873</v>
      </c>
      <c r="CD532">
        <v>0.50517839441081913</v>
      </c>
      <c r="CI532">
        <v>0.54887321645791221</v>
      </c>
      <c r="CN532">
        <v>0.54606564441572958</v>
      </c>
      <c r="CS532">
        <v>0.57528433007088986</v>
      </c>
      <c r="CX532">
        <v>0.59278585974284193</v>
      </c>
      <c r="DC532">
        <v>0.59488887182125849</v>
      </c>
      <c r="DH532">
        <v>0.57559631599000904</v>
      </c>
      <c r="DM532">
        <v>0.60442274721762124</v>
      </c>
      <c r="DR532">
        <v>0.67728324290953257</v>
      </c>
      <c r="DW532">
        <v>0.71970469271376503</v>
      </c>
      <c r="EB532">
        <v>0.75730691385730442</v>
      </c>
      <c r="EG532">
        <v>0.79086530429537527</v>
      </c>
      <c r="EL532">
        <v>0.81936827113018573</v>
      </c>
      <c r="EQ532">
        <v>0.83717045055469552</v>
      </c>
      <c r="EV532">
        <v>0.85605675956808724</v>
      </c>
      <c r="FA532">
        <v>0.87236307889106068</v>
      </c>
      <c r="FF532">
        <v>0.87994605485680033</v>
      </c>
      <c r="FK532">
        <v>0.88429792962887399</v>
      </c>
      <c r="FP532">
        <v>0.88523084511844097</v>
      </c>
      <c r="FU532">
        <v>0.89914339117227671</v>
      </c>
      <c r="FZ532">
        <v>0.91392347374349781</v>
      </c>
      <c r="GE532">
        <v>0.92492580537631186</v>
      </c>
      <c r="GJ532">
        <v>0.9334576274765144</v>
      </c>
      <c r="GO532">
        <v>0.94029278160162022</v>
      </c>
      <c r="GT532">
        <v>0.94829444540425734</v>
      </c>
    </row>
    <row r="533" spans="1:202">
      <c r="A533" s="38" t="s">
        <v>627</v>
      </c>
      <c r="AZ533">
        <v>0.11531574806665219</v>
      </c>
      <c r="BE533">
        <v>0.1369086889678047</v>
      </c>
      <c r="BJ533">
        <v>0.14707181985218951</v>
      </c>
      <c r="BK533"/>
      <c r="BO533">
        <v>0.18354270756602589</v>
      </c>
      <c r="BT533">
        <v>0.20994458219587081</v>
      </c>
      <c r="BY533">
        <v>0.22247514394016429</v>
      </c>
      <c r="CD533">
        <v>0.2367957917944836</v>
      </c>
      <c r="CI533">
        <v>0.26991408904206282</v>
      </c>
      <c r="CN533">
        <v>0.27876369406236862</v>
      </c>
      <c r="CS533">
        <v>0.30463892274721682</v>
      </c>
      <c r="CX533">
        <v>0.33024451532604499</v>
      </c>
      <c r="DC533">
        <v>0.34638916196206698</v>
      </c>
      <c r="DH533">
        <v>0.36425065944997181</v>
      </c>
      <c r="DM533">
        <v>0.39131813836068807</v>
      </c>
      <c r="DR533">
        <v>0.419433903389131</v>
      </c>
      <c r="DW533">
        <v>0.4811123236228973</v>
      </c>
      <c r="EB533">
        <v>0.54093248734911969</v>
      </c>
      <c r="EG533">
        <v>0.59292158906237324</v>
      </c>
      <c r="EL533">
        <v>0.63754558201759237</v>
      </c>
      <c r="EQ533">
        <v>0.67573088678156468</v>
      </c>
      <c r="EV533">
        <v>0.72918421862501215</v>
      </c>
      <c r="FA533">
        <v>0.7624092865212333</v>
      </c>
      <c r="FF533">
        <v>0.77055686564895887</v>
      </c>
      <c r="FK533">
        <v>0.78462795047594291</v>
      </c>
      <c r="FP533">
        <v>0.7945055628721005</v>
      </c>
      <c r="FU533">
        <v>0.81814483330953669</v>
      </c>
      <c r="FZ533">
        <v>0.83886319369223916</v>
      </c>
      <c r="GE533">
        <v>0.8601625092988826</v>
      </c>
      <c r="GJ533">
        <v>0.87557014708688863</v>
      </c>
      <c r="GO533">
        <v>0.89077460139027853</v>
      </c>
      <c r="GT533">
        <v>0.90724072264488054</v>
      </c>
    </row>
    <row r="534" spans="1:202">
      <c r="A534" s="38" t="s">
        <v>628</v>
      </c>
      <c r="AZ534">
        <v>0.25073720269101052</v>
      </c>
      <c r="BE534">
        <v>0.32404223852899888</v>
      </c>
      <c r="BJ534">
        <v>0.30514741367149512</v>
      </c>
      <c r="BK534"/>
      <c r="BO534">
        <v>0.32669662479089451</v>
      </c>
      <c r="BT534">
        <v>0.40233803681939551</v>
      </c>
      <c r="BY534">
        <v>0.44126085838098822</v>
      </c>
      <c r="CD534">
        <v>0.48349703667740151</v>
      </c>
      <c r="CI534">
        <v>0.52574564283593139</v>
      </c>
      <c r="CN534">
        <v>0.57568794303206472</v>
      </c>
      <c r="CS534">
        <v>0.57619702645750415</v>
      </c>
      <c r="CX534">
        <v>0.59831657273363537</v>
      </c>
      <c r="DC534">
        <v>0.62103745889882322</v>
      </c>
      <c r="DH534">
        <v>0.63014190495039657</v>
      </c>
      <c r="DM534">
        <v>0.60023557168816988</v>
      </c>
      <c r="DR534">
        <v>0.68906399286489806</v>
      </c>
      <c r="DW534">
        <v>0.73508022694740183</v>
      </c>
      <c r="EB534">
        <v>0.76047641500545504</v>
      </c>
      <c r="EG534">
        <v>0.7964003149711778</v>
      </c>
      <c r="EL534">
        <v>0.83048684800301009</v>
      </c>
      <c r="EQ534">
        <v>0.85632130788454142</v>
      </c>
      <c r="EV534">
        <v>0.87057398256589758</v>
      </c>
      <c r="FA534">
        <v>0.88789696466269008</v>
      </c>
      <c r="FF534">
        <v>0.9021680406318987</v>
      </c>
      <c r="FK534">
        <v>0.90781458872376897</v>
      </c>
      <c r="FP534">
        <v>0.9116896401804625</v>
      </c>
      <c r="FU534">
        <v>0.91361805444914768</v>
      </c>
      <c r="FZ534">
        <v>0.92506815975188617</v>
      </c>
      <c r="GE534">
        <v>0.93691756120619518</v>
      </c>
      <c r="GJ534">
        <v>0.94613723445337194</v>
      </c>
      <c r="GO534">
        <v>0.9531534219862815</v>
      </c>
      <c r="GT534">
        <v>0.95825195655756501</v>
      </c>
    </row>
    <row r="535" spans="1:202">
      <c r="A535" s="38" t="s">
        <v>629</v>
      </c>
      <c r="AZ535">
        <v>8.9170624900676287E-2</v>
      </c>
      <c r="BE535">
        <v>0.12716773895760131</v>
      </c>
      <c r="BJ535">
        <v>0.1247317895299542</v>
      </c>
      <c r="BK535"/>
      <c r="BO535">
        <v>0.13973168891658741</v>
      </c>
      <c r="BT535">
        <v>0.1764457884628397</v>
      </c>
      <c r="BY535">
        <v>0.19866632368363771</v>
      </c>
      <c r="CD535">
        <v>0.21747311750730419</v>
      </c>
      <c r="CI535">
        <v>0.24300574263140501</v>
      </c>
      <c r="CN535">
        <v>0.28256615539514601</v>
      </c>
      <c r="CS535">
        <v>0.29669573870287991</v>
      </c>
      <c r="CX535">
        <v>0.32370059306737392</v>
      </c>
      <c r="DC535">
        <v>0.35672120979309319</v>
      </c>
      <c r="DH535">
        <v>0.37874486417854442</v>
      </c>
      <c r="DM535">
        <v>0.39031885726844001</v>
      </c>
      <c r="DR535">
        <v>0.42460018299905999</v>
      </c>
      <c r="DW535">
        <v>0.48208791399423118</v>
      </c>
      <c r="EB535">
        <v>0.53137795464809301</v>
      </c>
      <c r="EG535">
        <v>0.59012128813720199</v>
      </c>
      <c r="EL535">
        <v>0.64539249428938661</v>
      </c>
      <c r="EQ535">
        <v>0.68952834216492109</v>
      </c>
      <c r="EV535">
        <v>0.72323172804373415</v>
      </c>
      <c r="FA535">
        <v>0.77294793735296985</v>
      </c>
      <c r="FF535">
        <v>0.80418337951192054</v>
      </c>
      <c r="FK535">
        <v>0.81169391425749471</v>
      </c>
      <c r="FP535">
        <v>0.82562362152123536</v>
      </c>
      <c r="FU535">
        <v>0.83618598600827798</v>
      </c>
      <c r="FZ535">
        <v>0.85690908371849306</v>
      </c>
      <c r="GE535">
        <v>0.87461901935197428</v>
      </c>
      <c r="GJ535">
        <v>0.89388788698954069</v>
      </c>
      <c r="GO535">
        <v>0.9073153977900954</v>
      </c>
      <c r="GT535">
        <v>0.91949671727037319</v>
      </c>
    </row>
    <row r="536" spans="1:202">
      <c r="A536" s="38" t="s">
        <v>630</v>
      </c>
      <c r="AZ536">
        <v>0.29868002697755081</v>
      </c>
      <c r="BE536">
        <v>0.3251277287505806</v>
      </c>
      <c r="BJ536">
        <v>0.28399486104537158</v>
      </c>
      <c r="BK536"/>
      <c r="BO536">
        <v>0.29836775288129641</v>
      </c>
      <c r="BT536">
        <v>0.30688294607628241</v>
      </c>
      <c r="BY536">
        <v>0.36615429234338748</v>
      </c>
      <c r="CD536">
        <v>0.43242956438690511</v>
      </c>
      <c r="CI536">
        <v>0.49124849896291978</v>
      </c>
      <c r="CN536">
        <v>0.50575107717614132</v>
      </c>
      <c r="CS536">
        <v>0.59422075599189161</v>
      </c>
      <c r="CX536">
        <v>0.56191979608683684</v>
      </c>
      <c r="DC536">
        <v>0.57193184660048491</v>
      </c>
      <c r="DH536">
        <v>0.61279832830494352</v>
      </c>
      <c r="DM536">
        <v>0.58197734619477459</v>
      </c>
      <c r="DR536">
        <v>0.67511697571361373</v>
      </c>
      <c r="DW536">
        <v>0.73318767405945773</v>
      </c>
      <c r="EB536">
        <v>0.76532230704505844</v>
      </c>
      <c r="EG536">
        <v>0.79282891282117429</v>
      </c>
      <c r="EL536">
        <v>0.82797089879641284</v>
      </c>
      <c r="EQ536">
        <v>0.86296045791426979</v>
      </c>
      <c r="EV536">
        <v>0.8878340262226363</v>
      </c>
      <c r="FA536">
        <v>0.90058724661301826</v>
      </c>
      <c r="FF536">
        <v>0.91538013081187442</v>
      </c>
      <c r="FK536">
        <v>0.92760937391773246</v>
      </c>
      <c r="FP536">
        <v>0.93278586192273816</v>
      </c>
      <c r="FU536">
        <v>0.93685140450605819</v>
      </c>
      <c r="FZ536">
        <v>0.94015227324252559</v>
      </c>
      <c r="GE536">
        <v>0.94840095740292119</v>
      </c>
      <c r="GJ536">
        <v>0.95739772866003958</v>
      </c>
      <c r="GO536">
        <v>0.96492406519725438</v>
      </c>
      <c r="GT536">
        <v>0.97058540202146504</v>
      </c>
    </row>
    <row r="537" spans="1:202">
      <c r="A537" s="38" t="s">
        <v>631</v>
      </c>
      <c r="AZ537">
        <v>7.7078716639367953E-2</v>
      </c>
      <c r="BE537">
        <v>0.1021830004644682</v>
      </c>
      <c r="BJ537">
        <v>0.1014267360876327</v>
      </c>
      <c r="BK537"/>
      <c r="BO537">
        <v>0.1170069619142339</v>
      </c>
      <c r="BT537">
        <v>0.1266501047298943</v>
      </c>
      <c r="BY537">
        <v>0.152262180974478</v>
      </c>
      <c r="CD537">
        <v>0.1830530057834138</v>
      </c>
      <c r="CI537">
        <v>0.21469378843564649</v>
      </c>
      <c r="CN537">
        <v>0.23200716889876391</v>
      </c>
      <c r="CS537">
        <v>0.29313565722008028</v>
      </c>
      <c r="CX537">
        <v>0.29326999666903208</v>
      </c>
      <c r="DC537">
        <v>0.31423631875958202</v>
      </c>
      <c r="DH537">
        <v>0.35961792063361631</v>
      </c>
      <c r="DM537">
        <v>0.35366095015187632</v>
      </c>
      <c r="DR537">
        <v>0.41281455157621821</v>
      </c>
      <c r="DW537">
        <v>0.47017635570804578</v>
      </c>
      <c r="EB537">
        <v>0.51811633697623805</v>
      </c>
      <c r="EG537">
        <v>0.56403124913631886</v>
      </c>
      <c r="EL537">
        <v>0.62196090396519221</v>
      </c>
      <c r="EQ537">
        <v>0.68227563095889443</v>
      </c>
      <c r="EV537">
        <v>0.73023449262885654</v>
      </c>
      <c r="FA537">
        <v>0.76211775491494349</v>
      </c>
      <c r="FF537">
        <v>0.8049063856034373</v>
      </c>
      <c r="FK537">
        <v>0.83606068861336136</v>
      </c>
      <c r="FP537">
        <v>0.84846309222675187</v>
      </c>
      <c r="FU537">
        <v>0.86424386886621696</v>
      </c>
      <c r="FZ537">
        <v>0.87692134352780504</v>
      </c>
      <c r="GE537">
        <v>0.89434691634392272</v>
      </c>
      <c r="GJ537">
        <v>0.90965268527678622</v>
      </c>
      <c r="GO537">
        <v>0.92605705396922844</v>
      </c>
      <c r="GT537">
        <v>0.93789501258832175</v>
      </c>
    </row>
    <row r="538" spans="1:202">
      <c r="A538" s="38" t="s">
        <v>632</v>
      </c>
      <c r="AZ538">
        <v>0.21410932107090941</v>
      </c>
      <c r="BE538">
        <v>0.23512421513142351</v>
      </c>
      <c r="BJ538">
        <v>0.26782244835927871</v>
      </c>
      <c r="BK538"/>
      <c r="BO538">
        <v>0.29882962939339908</v>
      </c>
      <c r="BT538">
        <v>0.34087709802491462</v>
      </c>
      <c r="BY538">
        <v>0.38904494669928952</v>
      </c>
      <c r="CD538">
        <v>0.43477235615128318</v>
      </c>
      <c r="CI538">
        <v>0.48043058889677592</v>
      </c>
      <c r="CN538">
        <v>0.51995149742059887</v>
      </c>
      <c r="CS538">
        <v>0.55738781079678668</v>
      </c>
      <c r="CX538">
        <v>0.588373136658912</v>
      </c>
      <c r="DC538">
        <v>0.61902156447839951</v>
      </c>
      <c r="DH538">
        <v>0.65803216603095382</v>
      </c>
      <c r="DM538">
        <v>0.69206323071547649</v>
      </c>
      <c r="DR538">
        <v>0.70982293825872766</v>
      </c>
      <c r="DW538">
        <v>0.73762821400025447</v>
      </c>
      <c r="EB538">
        <v>0.76366775926524066</v>
      </c>
      <c r="EG538">
        <v>0.78843447445243564</v>
      </c>
      <c r="EL538">
        <v>0.81072332836088867</v>
      </c>
      <c r="EQ538">
        <v>0.82852795232494281</v>
      </c>
      <c r="EV538">
        <v>0.84339397904054136</v>
      </c>
      <c r="FA538">
        <v>0.85622388425201834</v>
      </c>
      <c r="FF538">
        <v>0.86843840473810008</v>
      </c>
      <c r="FK538">
        <v>0.88125156291822193</v>
      </c>
      <c r="FP538">
        <v>0.89308953859759166</v>
      </c>
      <c r="FU538">
        <v>0.90367459707345676</v>
      </c>
      <c r="FZ538">
        <v>0.91309799271250669</v>
      </c>
      <c r="GE538">
        <v>0.92162495096863783</v>
      </c>
      <c r="GJ538">
        <v>0.92955834483393251</v>
      </c>
      <c r="GO538">
        <v>0.93692709772008109</v>
      </c>
      <c r="GT538">
        <v>0.94371168665818272</v>
      </c>
    </row>
    <row r="539" spans="1:202">
      <c r="A539" s="38" t="s">
        <v>633</v>
      </c>
      <c r="AZ539">
        <v>0.28444236267822409</v>
      </c>
      <c r="BE539">
        <v>0.29758901381228831</v>
      </c>
      <c r="BJ539">
        <v>0.30874489193562132</v>
      </c>
      <c r="BK539"/>
      <c r="BO539">
        <v>0.32582241946473578</v>
      </c>
      <c r="BT539">
        <v>0.35034861876090589</v>
      </c>
      <c r="BY539">
        <v>0.37634002291180202</v>
      </c>
      <c r="CD539">
        <v>0.40771454935559259</v>
      </c>
      <c r="CI539">
        <v>0.43787541298722299</v>
      </c>
      <c r="CN539">
        <v>0.46117159478972319</v>
      </c>
      <c r="CS539">
        <v>0.48348706187477558</v>
      </c>
      <c r="CX539">
        <v>0.51081471849655335</v>
      </c>
      <c r="DC539">
        <v>0.54195985827565119</v>
      </c>
      <c r="DH539">
        <v>0.56676051324755605</v>
      </c>
      <c r="DM539">
        <v>0.58321086848156067</v>
      </c>
      <c r="DR539">
        <v>0.59306245977593475</v>
      </c>
      <c r="DW539">
        <v>0.61756153319902318</v>
      </c>
      <c r="EB539">
        <v>0.64050652453556289</v>
      </c>
      <c r="EG539">
        <v>0.66082921293584285</v>
      </c>
      <c r="EL539">
        <v>0.67545699950001803</v>
      </c>
      <c r="EQ539">
        <v>0.68876308830338495</v>
      </c>
      <c r="EV539">
        <v>0.70191979806164306</v>
      </c>
      <c r="FA539">
        <v>0.71559201939131378</v>
      </c>
      <c r="FF539">
        <v>0.72933010375749674</v>
      </c>
      <c r="FK539">
        <v>0.74279254166074926</v>
      </c>
      <c r="FP539">
        <v>0.75522648614464583</v>
      </c>
      <c r="FU539">
        <v>0.76679762358646841</v>
      </c>
      <c r="FZ539">
        <v>0.77747106830045265</v>
      </c>
      <c r="GE539">
        <v>0.78766028143343469</v>
      </c>
      <c r="GJ539">
        <v>0.79731882908638552</v>
      </c>
      <c r="GO539">
        <v>0.8063513368154096</v>
      </c>
      <c r="GT539">
        <v>0.81454697125059394</v>
      </c>
    </row>
    <row r="540" spans="1:202">
      <c r="A540" s="38" t="s">
        <v>634</v>
      </c>
      <c r="AZ540">
        <v>0.14376918105818309</v>
      </c>
      <c r="BE540">
        <v>0.15675465830988691</v>
      </c>
      <c r="BJ540">
        <v>0.1696821101675976</v>
      </c>
      <c r="BK540"/>
      <c r="BO540">
        <v>0.1875319448000472</v>
      </c>
      <c r="BT540">
        <v>0.21095270840693131</v>
      </c>
      <c r="BY540">
        <v>0.23751389826389191</v>
      </c>
      <c r="CD540">
        <v>0.26913929466118741</v>
      </c>
      <c r="CI540">
        <v>0.30190416064502751</v>
      </c>
      <c r="CN540">
        <v>0.33053248160783522</v>
      </c>
      <c r="CS540">
        <v>0.35732759579879231</v>
      </c>
      <c r="CX540">
        <v>0.38773509028492859</v>
      </c>
      <c r="DC540">
        <v>0.42269549486003982</v>
      </c>
      <c r="DH540">
        <v>0.45218618255644122</v>
      </c>
      <c r="DM540">
        <v>0.47469818876833819</v>
      </c>
      <c r="DR540">
        <v>0.48783069998502532</v>
      </c>
      <c r="DW540">
        <v>0.51654829836879357</v>
      </c>
      <c r="EB540">
        <v>0.54422684448003855</v>
      </c>
      <c r="EG540">
        <v>0.56961461157705351</v>
      </c>
      <c r="EL540">
        <v>0.58959280975838857</v>
      </c>
      <c r="EQ540">
        <v>0.6080344699242165</v>
      </c>
      <c r="EV540">
        <v>0.62613501033815688</v>
      </c>
      <c r="FA540">
        <v>0.6445356870244755</v>
      </c>
      <c r="FF540">
        <v>0.66287586827754841</v>
      </c>
      <c r="FK540">
        <v>0.68079311061026171</v>
      </c>
      <c r="FP540">
        <v>0.69758923558156027</v>
      </c>
      <c r="FU540">
        <v>0.71328791708746542</v>
      </c>
      <c r="FZ540">
        <v>0.72793890227466151</v>
      </c>
      <c r="GE540">
        <v>0.74183172854265256</v>
      </c>
      <c r="GJ540">
        <v>0.75494325578290344</v>
      </c>
      <c r="GO540">
        <v>0.76719637554111564</v>
      </c>
      <c r="GT540">
        <v>0.77833278525722138</v>
      </c>
    </row>
    <row r="541" spans="1:202">
      <c r="A541" s="46" t="s">
        <v>658</v>
      </c>
      <c r="AZ541">
        <v>21.3642843705858</v>
      </c>
      <c r="BE541">
        <v>22.949316809330899</v>
      </c>
      <c r="BJ541">
        <v>24.385183618314699</v>
      </c>
      <c r="BO541">
        <v>27.0127332868962</v>
      </c>
      <c r="BT541">
        <v>29.080234168262699</v>
      </c>
      <c r="BY541">
        <v>30.964033386981299</v>
      </c>
      <c r="CD541">
        <v>32.286952422329698</v>
      </c>
      <c r="CI541">
        <v>33.382505601557199</v>
      </c>
      <c r="CN541">
        <v>34.830797009549698</v>
      </c>
      <c r="CS541">
        <v>35.867717357510401</v>
      </c>
      <c r="CX541">
        <v>36.367427533566499</v>
      </c>
      <c r="DC541">
        <v>37.430713218287401</v>
      </c>
      <c r="DH541">
        <v>39.216494490339102</v>
      </c>
      <c r="DM541">
        <v>40.408117268613999</v>
      </c>
    </row>
    <row r="542" spans="1:202">
      <c r="A542" s="46" t="s">
        <v>659</v>
      </c>
      <c r="AZ542">
        <v>24.605079179740699</v>
      </c>
      <c r="BE542">
        <v>25.981742560237201</v>
      </c>
      <c r="BJ542">
        <v>27.3830395934419</v>
      </c>
      <c r="BO542">
        <v>29.996927087862701</v>
      </c>
      <c r="BT542">
        <v>31.778435694295599</v>
      </c>
      <c r="BY542">
        <v>33.307826623384102</v>
      </c>
      <c r="CD542">
        <v>34.139498257385199</v>
      </c>
      <c r="CI542">
        <v>35.280971491305799</v>
      </c>
      <c r="CN542">
        <v>36.3218182214462</v>
      </c>
      <c r="CS542">
        <v>37.216925712661897</v>
      </c>
      <c r="CX542">
        <v>37.967604352081203</v>
      </c>
      <c r="DC542">
        <v>38.8733152653556</v>
      </c>
      <c r="DH542">
        <v>40.351651234847097</v>
      </c>
      <c r="DM542">
        <v>41.448082619041003</v>
      </c>
    </row>
    <row r="543" spans="1:202">
      <c r="A543" t="s">
        <v>660</v>
      </c>
      <c r="CN543">
        <v>58.207647830591696</v>
      </c>
      <c r="CO543">
        <v>58.348268861611601</v>
      </c>
      <c r="CP543">
        <v>58.525800832770798</v>
      </c>
      <c r="CQ543">
        <v>58.663549441161699</v>
      </c>
      <c r="CR543">
        <v>58.668134090053201</v>
      </c>
      <c r="CS543">
        <v>58.982967697601097</v>
      </c>
      <c r="CT543">
        <v>59.185002122624802</v>
      </c>
      <c r="CU543">
        <v>59.341655446905698</v>
      </c>
      <c r="CV543">
        <v>59.501623483645403</v>
      </c>
      <c r="CW543">
        <v>59.622441757501001</v>
      </c>
      <c r="CX543">
        <v>59.835695693088603</v>
      </c>
      <c r="CY543">
        <v>60.065559237276197</v>
      </c>
      <c r="CZ543">
        <v>60.276881451549698</v>
      </c>
      <c r="DA543">
        <v>60.544883402095799</v>
      </c>
      <c r="DB543">
        <v>60.808447843448498</v>
      </c>
      <c r="DC543">
        <v>61.0981153039845</v>
      </c>
      <c r="DD543">
        <v>61.482199508688403</v>
      </c>
      <c r="DE543">
        <v>61.866519489973598</v>
      </c>
      <c r="DF543">
        <v>62.135393788622203</v>
      </c>
      <c r="DG543">
        <v>62.556879505341598</v>
      </c>
      <c r="DH543">
        <v>62.772899782581902</v>
      </c>
      <c r="DI543">
        <v>63.121565218855501</v>
      </c>
      <c r="DJ543">
        <v>63.455022770077498</v>
      </c>
      <c r="DK543">
        <v>63.7164162979183</v>
      </c>
      <c r="DL543">
        <v>63.954126392401797</v>
      </c>
      <c r="DM543">
        <v>64.150273115366005</v>
      </c>
      <c r="DN543">
        <v>64.386667217350507</v>
      </c>
      <c r="DO543">
        <v>64.584392544409695</v>
      </c>
      <c r="DP543">
        <v>64.732546686089904</v>
      </c>
      <c r="DQ543">
        <v>64.879807412686503</v>
      </c>
    </row>
    <row r="544" spans="1:202">
      <c r="A544" t="s">
        <v>661</v>
      </c>
      <c r="CN544">
        <v>55.770139768461398</v>
      </c>
      <c r="CO544">
        <v>55.885583658614799</v>
      </c>
      <c r="CP544">
        <v>56.094249811902102</v>
      </c>
      <c r="CQ544">
        <v>56.155962548298298</v>
      </c>
      <c r="CR544">
        <v>56.044320424292401</v>
      </c>
      <c r="CS544">
        <v>56.42796949329</v>
      </c>
      <c r="CT544">
        <v>56.669705555624297</v>
      </c>
      <c r="CU544">
        <v>56.866766332830998</v>
      </c>
      <c r="CV544">
        <v>57.035857685052697</v>
      </c>
      <c r="CW544">
        <v>57.162965526128197</v>
      </c>
      <c r="CX544">
        <v>57.349105099904797</v>
      </c>
      <c r="CY544">
        <v>57.587368011027799</v>
      </c>
      <c r="CZ544">
        <v>57.790794908547298</v>
      </c>
      <c r="DA544">
        <v>58.033280130366101</v>
      </c>
      <c r="DB544">
        <v>58.249496962305798</v>
      </c>
      <c r="DC544">
        <v>58.543105264850297</v>
      </c>
      <c r="DD544">
        <v>58.964631154915303</v>
      </c>
      <c r="DE544">
        <v>59.306673793833497</v>
      </c>
      <c r="DF544">
        <v>59.486480466641503</v>
      </c>
      <c r="DG544">
        <v>59.918856412446999</v>
      </c>
      <c r="DH544">
        <v>60.118189903782202</v>
      </c>
      <c r="DI544">
        <v>60.514684606548599</v>
      </c>
      <c r="DJ544">
        <v>60.818121015514599</v>
      </c>
      <c r="DK544">
        <v>61.117990157550999</v>
      </c>
      <c r="DL544">
        <v>61.4054345799318</v>
      </c>
      <c r="DM544">
        <v>61.648187573564798</v>
      </c>
      <c r="DN544">
        <v>61.9190298290819</v>
      </c>
      <c r="DO544">
        <v>62.159739572695798</v>
      </c>
      <c r="DP544">
        <v>62.360128580738902</v>
      </c>
      <c r="DQ544">
        <v>62.546824973594397</v>
      </c>
    </row>
    <row r="545" spans="1:202">
      <c r="A545" t="s">
        <v>662</v>
      </c>
      <c r="BK545" s="29">
        <f>SUM(BK19:BK22)</f>
        <v>1657548000</v>
      </c>
      <c r="BL545" s="29">
        <f t="shared" ref="BL545:DK545" si="11">SUM(BL19:BL22)</f>
        <v>1671579000</v>
      </c>
      <c r="BM545" s="29">
        <f t="shared" si="11"/>
        <v>1701476000</v>
      </c>
      <c r="BN545" s="29">
        <f t="shared" si="11"/>
        <v>1818892000</v>
      </c>
      <c r="BO545" s="29">
        <f t="shared" si="11"/>
        <v>1889637000</v>
      </c>
      <c r="BP545" s="29">
        <f t="shared" si="11"/>
        <v>1935839000</v>
      </c>
      <c r="BQ545" s="29">
        <f t="shared" si="11"/>
        <v>1972762000</v>
      </c>
      <c r="BR545" s="29">
        <f t="shared" si="11"/>
        <v>1993673000</v>
      </c>
      <c r="BS545" s="29">
        <f t="shared" si="11"/>
        <v>2030443000</v>
      </c>
      <c r="BT545" s="29">
        <f t="shared" si="11"/>
        <v>2153190000</v>
      </c>
      <c r="BU545" s="29">
        <f t="shared" si="11"/>
        <v>2151311000</v>
      </c>
      <c r="BV545" s="29">
        <f t="shared" si="11"/>
        <v>2153280000</v>
      </c>
      <c r="BW545" s="29">
        <f t="shared" si="11"/>
        <v>2278057000</v>
      </c>
      <c r="BX545" s="29">
        <f t="shared" si="11"/>
        <v>2320614000</v>
      </c>
      <c r="BY545" s="29">
        <f t="shared" si="11"/>
        <v>2376940000</v>
      </c>
      <c r="BZ545" s="29">
        <f t="shared" si="11"/>
        <v>2463702000</v>
      </c>
      <c r="CA545" s="29">
        <f t="shared" si="11"/>
        <v>2537449000</v>
      </c>
      <c r="CB545" s="29">
        <f t="shared" si="11"/>
        <v>2616654000</v>
      </c>
      <c r="CC545" s="29">
        <f t="shared" si="11"/>
        <v>2609833000</v>
      </c>
      <c r="CD545" s="29">
        <f t="shared" si="11"/>
        <v>2596861000</v>
      </c>
      <c r="CE545" s="29">
        <f t="shared" si="11"/>
        <v>2708672000</v>
      </c>
      <c r="CF545" s="29">
        <f t="shared" si="11"/>
        <v>2860108000</v>
      </c>
      <c r="CG545" s="29">
        <f t="shared" si="11"/>
        <v>2867995000</v>
      </c>
      <c r="CH545" s="29">
        <f t="shared" si="11"/>
        <v>2932240000</v>
      </c>
      <c r="CI545" s="29">
        <f t="shared" si="11"/>
        <v>2914217000</v>
      </c>
      <c r="CJ545" s="29">
        <f t="shared" si="11"/>
        <v>2983546000</v>
      </c>
      <c r="CK545" s="29">
        <f t="shared" si="11"/>
        <v>3046615000</v>
      </c>
      <c r="CL545" s="29">
        <f t="shared" si="11"/>
        <v>3098327000</v>
      </c>
      <c r="CM545" s="29">
        <f t="shared" si="11"/>
        <v>3195134000</v>
      </c>
      <c r="CN545" s="29">
        <f t="shared" si="11"/>
        <v>3241876000</v>
      </c>
      <c r="CO545" s="29">
        <f t="shared" si="11"/>
        <v>3290152000</v>
      </c>
      <c r="CP545" s="29">
        <f t="shared" si="11"/>
        <v>3371235000</v>
      </c>
      <c r="CQ545" s="29">
        <f t="shared" si="11"/>
        <v>3387870000</v>
      </c>
      <c r="CR545" s="29">
        <f t="shared" si="11"/>
        <v>3431333000</v>
      </c>
      <c r="CS545" s="29">
        <f t="shared" si="11"/>
        <v>3603983000</v>
      </c>
      <c r="CT545" s="29">
        <f t="shared" si="11"/>
        <v>3727523000</v>
      </c>
      <c r="CU545" s="29">
        <f t="shared" si="11"/>
        <v>3807454000</v>
      </c>
      <c r="CV545" s="29">
        <f t="shared" si="11"/>
        <v>3902144000</v>
      </c>
      <c r="CW545" s="29">
        <f t="shared" si="11"/>
        <v>4015410000</v>
      </c>
      <c r="CX545" s="29">
        <f t="shared" si="11"/>
        <v>4063751000</v>
      </c>
      <c r="CY545" s="29">
        <f t="shared" si="11"/>
        <v>4128754000</v>
      </c>
      <c r="CZ545" s="29">
        <f t="shared" si="11"/>
        <v>4278454000</v>
      </c>
      <c r="DA545" s="29">
        <f t="shared" si="11"/>
        <v>4342414000</v>
      </c>
      <c r="DB545" s="29">
        <f t="shared" si="11"/>
        <v>4392994000</v>
      </c>
      <c r="DC545" s="29">
        <f t="shared" si="11"/>
        <v>4437823000</v>
      </c>
      <c r="DD545" s="29">
        <f t="shared" si="11"/>
        <v>4571867000</v>
      </c>
      <c r="DE545" s="29">
        <f t="shared" si="11"/>
        <v>4755311000</v>
      </c>
      <c r="DF545" s="29">
        <f t="shared" si="11"/>
        <v>4800856000</v>
      </c>
      <c r="DG545" s="29">
        <f t="shared" si="11"/>
        <v>4819933000</v>
      </c>
      <c r="DH545" s="29">
        <f t="shared" si="11"/>
        <v>4927009000</v>
      </c>
      <c r="DI545" s="29">
        <f t="shared" si="11"/>
        <v>5121740000</v>
      </c>
      <c r="DJ545" s="29">
        <f t="shared" si="11"/>
        <v>5258989000</v>
      </c>
      <c r="DK545" s="29">
        <f t="shared" si="11"/>
        <v>5340017000</v>
      </c>
    </row>
    <row r="546" spans="1:202">
      <c r="A546" t="s">
        <v>663</v>
      </c>
      <c r="AZ546">
        <v>26437940291764.203</v>
      </c>
      <c r="BA546">
        <v>26844319324105.457</v>
      </c>
      <c r="BB546">
        <v>26213329253696.469</v>
      </c>
      <c r="BC546">
        <v>26379432509278.277</v>
      </c>
      <c r="BD546">
        <v>27021437094420.309</v>
      </c>
      <c r="BE546">
        <v>27303874969254.047</v>
      </c>
      <c r="BF546">
        <v>28821609731005.574</v>
      </c>
      <c r="BG546">
        <v>29578318330743.777</v>
      </c>
      <c r="BH546">
        <v>29781736323338.418</v>
      </c>
      <c r="BI546">
        <v>29954816598050.113</v>
      </c>
      <c r="BJ546">
        <v>30953408394980.91</v>
      </c>
      <c r="BK546" s="29">
        <v>32292532777068.387</v>
      </c>
      <c r="BL546">
        <v>32464149719720.012</v>
      </c>
      <c r="BM546">
        <v>32736748081883.238</v>
      </c>
      <c r="BN546">
        <v>32938171888386.824</v>
      </c>
      <c r="BO546">
        <v>33941107875363.996</v>
      </c>
      <c r="BP546">
        <v>34727573225181.895</v>
      </c>
      <c r="BQ546">
        <v>36166463375830.813</v>
      </c>
      <c r="BR546">
        <v>37174039194309.406</v>
      </c>
      <c r="BS546">
        <v>38199712011135.109</v>
      </c>
      <c r="BT546">
        <v>39681432001464.18</v>
      </c>
      <c r="BU546">
        <v>40870881988213.492</v>
      </c>
      <c r="BV546">
        <v>41951287414696.57</v>
      </c>
      <c r="BW546">
        <v>42781613043108.078</v>
      </c>
      <c r="BX546">
        <v>45284734834456.453</v>
      </c>
      <c r="BY546">
        <v>48137183627313.336</v>
      </c>
      <c r="BZ546">
        <v>49022248996730.469</v>
      </c>
      <c r="CA546">
        <v>51736447971915.523</v>
      </c>
      <c r="CB546">
        <v>54458481942300.195</v>
      </c>
      <c r="CC546">
        <v>57419179632756.078</v>
      </c>
      <c r="CD546">
        <v>60873515639805.133</v>
      </c>
      <c r="CE546">
        <v>64111460399153.711</v>
      </c>
      <c r="CF546">
        <v>67272406459216.695</v>
      </c>
      <c r="CG546">
        <v>65960448225157.031</v>
      </c>
      <c r="CH546">
        <v>64687995315341.297</v>
      </c>
      <c r="CI546">
        <v>64745146219313.375</v>
      </c>
      <c r="CJ546">
        <v>66827768888932.055</v>
      </c>
      <c r="CK546">
        <v>68450950885847.391</v>
      </c>
      <c r="CL546">
        <v>70707810318025.719</v>
      </c>
      <c r="CM546">
        <v>73665950400263.922</v>
      </c>
      <c r="CN546">
        <v>78824365615660.453</v>
      </c>
      <c r="CO546">
        <v>81792703409127.906</v>
      </c>
      <c r="CP546">
        <v>84172649490407.156</v>
      </c>
      <c r="CQ546">
        <v>89048947165796.172</v>
      </c>
      <c r="CR546">
        <v>93839234430525.547</v>
      </c>
      <c r="CS546">
        <v>98747381581593.641</v>
      </c>
      <c r="CT546">
        <v>101718055113588.86</v>
      </c>
      <c r="CU546">
        <v>105446279992412.2</v>
      </c>
      <c r="CV546">
        <v>109011661104274.67</v>
      </c>
      <c r="CW546">
        <v>110991750754992.78</v>
      </c>
      <c r="CX546">
        <v>114731730465176.34</v>
      </c>
      <c r="CY546">
        <v>116596967501572.58</v>
      </c>
      <c r="CZ546">
        <v>117370492055022.19</v>
      </c>
      <c r="DA546">
        <v>123431035219869.81</v>
      </c>
      <c r="DB546">
        <v>132464989040225.8</v>
      </c>
      <c r="DC546">
        <v>141334073459879.75</v>
      </c>
      <c r="DD546">
        <v>155522031744382.63</v>
      </c>
      <c r="DE546">
        <v>165931589660325.84</v>
      </c>
      <c r="DF546">
        <v>175243315840188.09</v>
      </c>
    </row>
    <row r="547" spans="1:202">
      <c r="A547" t="s">
        <v>664</v>
      </c>
      <c r="CO547">
        <v>2328130469</v>
      </c>
      <c r="CP547">
        <v>2367558929</v>
      </c>
      <c r="CQ547">
        <v>2402165336</v>
      </c>
      <c r="CR547">
        <v>2445117984</v>
      </c>
      <c r="CS547">
        <v>2489498722</v>
      </c>
      <c r="CT547">
        <v>2535135216</v>
      </c>
      <c r="CU547">
        <v>2585790668</v>
      </c>
      <c r="CV547">
        <v>2635358659</v>
      </c>
      <c r="CW547">
        <v>2690173987</v>
      </c>
      <c r="CX547">
        <v>2739538490</v>
      </c>
      <c r="CY547">
        <v>2777326876</v>
      </c>
      <c r="CZ547">
        <v>2815959618</v>
      </c>
      <c r="DA547">
        <v>2856516676</v>
      </c>
      <c r="DB547">
        <v>2899107062</v>
      </c>
      <c r="DC547">
        <v>2942279321</v>
      </c>
      <c r="DD547">
        <v>2987194707</v>
      </c>
      <c r="DE547">
        <v>3032160535</v>
      </c>
      <c r="DF547">
        <v>3070767559</v>
      </c>
      <c r="DG547">
        <v>3107267013</v>
      </c>
      <c r="DH547">
        <v>3139809239</v>
      </c>
      <c r="DI547">
        <v>3175158506</v>
      </c>
      <c r="DJ547">
        <v>3209575257</v>
      </c>
      <c r="DK547">
        <v>3242632810</v>
      </c>
      <c r="DL547">
        <v>3276871076</v>
      </c>
      <c r="DM547">
        <v>3314879750</v>
      </c>
      <c r="DN547">
        <v>3351313205</v>
      </c>
      <c r="DO547">
        <v>3385363615</v>
      </c>
      <c r="DP547">
        <v>3420463689</v>
      </c>
      <c r="DQ547">
        <v>3457381946</v>
      </c>
      <c r="DR547">
        <v>3426310558</v>
      </c>
      <c r="DS547">
        <v>3502413323</v>
      </c>
      <c r="DT547">
        <v>3552899030</v>
      </c>
      <c r="DU547">
        <v>3624639024</v>
      </c>
    </row>
    <row r="548" spans="1:202">
      <c r="A548" t="s">
        <v>665</v>
      </c>
      <c r="AV548" s="51">
        <v>14.86506603031712</v>
      </c>
      <c r="AW548" s="51">
        <v>18.065661884670785</v>
      </c>
      <c r="AX548" s="51">
        <v>23.026413568701223</v>
      </c>
      <c r="AY548" s="51">
        <v>23.315189134507566</v>
      </c>
      <c r="AZ548" s="51">
        <v>23.170801351604396</v>
      </c>
      <c r="BA548" s="51">
        <v>21.424396739346971</v>
      </c>
      <c r="BB548" s="51">
        <v>20.864034629508467</v>
      </c>
      <c r="BC548" s="51">
        <v>22.593250219991702</v>
      </c>
      <c r="BD548" s="51">
        <v>22.634503872249752</v>
      </c>
      <c r="BE548" s="51">
        <v>22.765140437733574</v>
      </c>
      <c r="BF548" s="51">
        <v>22.345728306443405</v>
      </c>
      <c r="BG548" s="51">
        <v>23.425198873862364</v>
      </c>
      <c r="BH548" s="51">
        <v>22.937030655475446</v>
      </c>
      <c r="BI548" s="51">
        <v>22.0053856753145</v>
      </c>
      <c r="BJ548" s="51">
        <v>21.665043044185595</v>
      </c>
      <c r="BK548" s="51">
        <v>21.486277217734045</v>
      </c>
      <c r="BL548" s="51">
        <v>21.200939456282537</v>
      </c>
      <c r="BM548" s="51">
        <v>20.888099259992327</v>
      </c>
      <c r="BN548" s="51">
        <v>20.513378585315049</v>
      </c>
      <c r="BO548" s="51">
        <v>19.953016475476542</v>
      </c>
      <c r="BP548" s="51">
        <v>19.506101909347677</v>
      </c>
      <c r="BQ548" s="51">
        <v>19.592047018218611</v>
      </c>
      <c r="BR548" s="51">
        <v>19.052311734509132</v>
      </c>
      <c r="BS548" s="51">
        <v>19.471723865799301</v>
      </c>
      <c r="BT548" s="51">
        <v>18.766973973057624</v>
      </c>
      <c r="BU548" s="51">
        <v>18.911361755960797</v>
      </c>
      <c r="BV548" s="51">
        <v>18.392253298380343</v>
      </c>
      <c r="BW548" s="51">
        <v>17.983154580154686</v>
      </c>
      <c r="BX548" s="51">
        <v>45.574972332080037</v>
      </c>
      <c r="BY548" s="51">
        <v>44.712083439015842</v>
      </c>
      <c r="BZ548" s="51">
        <v>46.644129486434487</v>
      </c>
      <c r="CA548" s="51">
        <v>51.047956864981259</v>
      </c>
      <c r="CB548" s="51">
        <v>48.992149860788459</v>
      </c>
      <c r="CC548" s="51">
        <v>60.646306623687408</v>
      </c>
      <c r="CD548" s="51">
        <v>99.88884333415686</v>
      </c>
      <c r="CE548" s="51">
        <v>85.343493108839624</v>
      </c>
      <c r="CF548" s="51">
        <v>75.879217719972132</v>
      </c>
      <c r="CG548" s="51">
        <v>65.47642174223401</v>
      </c>
      <c r="CH548" s="51">
        <v>61.474817473203231</v>
      </c>
      <c r="CI548" s="51">
        <v>55.922763440140756</v>
      </c>
      <c r="CJ548" s="51">
        <v>28.647223688860453</v>
      </c>
      <c r="CK548" s="51">
        <v>36.595427357244624</v>
      </c>
      <c r="CL548" s="51">
        <v>28.733168797731384</v>
      </c>
      <c r="CM548" s="51">
        <v>34.50180450514862</v>
      </c>
      <c r="CN548" s="51">
        <v>37.392997967566913</v>
      </c>
      <c r="CO548" s="51">
        <v>33.652666829503772</v>
      </c>
      <c r="CP548" s="51">
        <v>31.83406832579476</v>
      </c>
      <c r="CQ548" s="51">
        <v>28.079985970312272</v>
      </c>
      <c r="CR548" s="51">
        <v>25.82822411789374</v>
      </c>
      <c r="CS548" s="51">
        <v>25.996676531280777</v>
      </c>
      <c r="CT548" s="51">
        <v>29.527301603698834</v>
      </c>
      <c r="CU548" s="51">
        <v>27.351171447086731</v>
      </c>
      <c r="CV548" s="51">
        <v>19.571420192089587</v>
      </c>
      <c r="CW548" s="51">
        <v>25.831661922248578</v>
      </c>
      <c r="CX548" s="51">
        <v>37.430813815470124</v>
      </c>
      <c r="CY548" s="51">
        <v>32.129719500310784</v>
      </c>
      <c r="CZ548" s="51">
        <v>32.322236544181678</v>
      </c>
      <c r="DA548" s="51">
        <v>35.725662855470745</v>
      </c>
      <c r="DB548" s="51">
        <v>46.764452638853797</v>
      </c>
      <c r="DC548" s="51">
        <v>62.68148680175117</v>
      </c>
      <c r="DD548" s="51">
        <v>72.994899866263509</v>
      </c>
      <c r="DE548" s="51">
        <v>75.074771500940173</v>
      </c>
      <c r="DF548" s="51">
        <v>103.32320988463945</v>
      </c>
      <c r="DG548" s="51">
        <v>69.794304011909858</v>
      </c>
      <c r="DH548" s="51">
        <v>79.217325748519301</v>
      </c>
      <c r="DI548" s="51">
        <v>93.02354803754649</v>
      </c>
      <c r="DJ548" s="51">
        <v>86.189192980129633</v>
      </c>
      <c r="DK548" s="51">
        <v>89.73700707432188</v>
      </c>
      <c r="DL548" s="51">
        <v>89.492922965128429</v>
      </c>
      <c r="DM548" s="51">
        <v>44.052025002887042</v>
      </c>
      <c r="DN548" s="51">
        <v>41.652437563210512</v>
      </c>
      <c r="DO548" s="51">
        <v>44.997421200467343</v>
      </c>
      <c r="DP548" s="51">
        <v>56.957542550946826</v>
      </c>
      <c r="DQ548" s="51">
        <v>47.617028118853476</v>
      </c>
      <c r="DR548" s="51">
        <v>33.470463198697388</v>
      </c>
      <c r="DS548" s="51">
        <v>53.643499152883535</v>
      </c>
      <c r="DT548" s="51">
        <v>69.787428403200181</v>
      </c>
      <c r="DU548" s="51">
        <v>54.973929438205616</v>
      </c>
    </row>
    <row r="549" spans="1:202">
      <c r="A549" t="s">
        <v>670</v>
      </c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  <c r="BN549" s="51"/>
      <c r="BO549" s="51"/>
      <c r="BP549" s="51"/>
      <c r="BQ549" s="51"/>
      <c r="BR549" s="51"/>
      <c r="BS549" s="51"/>
      <c r="BT549" s="51"/>
      <c r="BU549" s="51"/>
      <c r="BV549" s="51"/>
      <c r="BW549" s="51"/>
      <c r="BX549" s="51"/>
      <c r="BY549" s="51"/>
      <c r="BZ549" s="51"/>
      <c r="CA549" s="51"/>
      <c r="CB549" s="51"/>
      <c r="CC549" s="51"/>
      <c r="CD549" s="51"/>
      <c r="CE549" s="51"/>
      <c r="CF549" s="51"/>
      <c r="CG549" s="51"/>
      <c r="CH549" s="51"/>
      <c r="CI549" s="51"/>
      <c r="CJ549" s="51"/>
      <c r="CK549" s="51"/>
      <c r="CL549" s="51"/>
      <c r="CM549" s="51"/>
      <c r="CN549" s="51"/>
      <c r="CO549" s="51"/>
      <c r="CP549" s="51"/>
      <c r="CQ549" s="51"/>
      <c r="CR549" s="51"/>
      <c r="CS549" s="51"/>
      <c r="CT549" s="51"/>
      <c r="CU549" s="51"/>
      <c r="CV549" s="51"/>
      <c r="CW549" s="51"/>
      <c r="CX549" s="51"/>
      <c r="CY549" s="51"/>
      <c r="CZ549" s="51"/>
      <c r="DA549" s="51"/>
      <c r="DB549" s="51"/>
      <c r="DC549" s="51"/>
      <c r="DD549" s="51"/>
      <c r="DE549" s="51"/>
      <c r="DF549" s="51"/>
      <c r="DG549" s="51"/>
      <c r="DH549" s="51">
        <v>574000000000</v>
      </c>
      <c r="DI549" s="51">
        <v>619000000000</v>
      </c>
      <c r="DJ549" s="51">
        <v>697000000000</v>
      </c>
      <c r="DK549" s="51">
        <v>699000000000</v>
      </c>
      <c r="DL549" s="51">
        <v>710000000000</v>
      </c>
      <c r="DM549" s="51">
        <v>546000000000</v>
      </c>
      <c r="DN549" s="51">
        <v>431000000000</v>
      </c>
      <c r="DO549" s="51">
        <v>454000000000</v>
      </c>
      <c r="DP549" s="51">
        <v>461000000000</v>
      </c>
      <c r="DQ549" s="51">
        <v>425000000000</v>
      </c>
      <c r="DR549" s="51">
        <v>309000000000</v>
      </c>
      <c r="DS549" s="51">
        <v>339000000000</v>
      </c>
      <c r="DT549" s="51">
        <v>343000000000</v>
      </c>
      <c r="DU549" s="51"/>
    </row>
    <row r="550" spans="1:202">
      <c r="A550" t="s">
        <v>671</v>
      </c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  <c r="BN550" s="51"/>
      <c r="BO550" s="51"/>
      <c r="BP550" s="51"/>
      <c r="BQ550" s="51"/>
      <c r="BR550" s="51"/>
      <c r="BS550" s="51"/>
      <c r="BT550" s="51"/>
      <c r="BU550" s="51"/>
      <c r="BV550" s="51"/>
      <c r="BW550" s="51"/>
      <c r="BX550" s="51"/>
      <c r="BY550" s="51"/>
      <c r="BZ550" s="51"/>
      <c r="CA550" s="51"/>
      <c r="CB550" s="51"/>
      <c r="CC550" s="51"/>
      <c r="CD550" s="51"/>
      <c r="CE550" s="51"/>
      <c r="CF550" s="51"/>
      <c r="CG550" s="51"/>
      <c r="CH550" s="51"/>
      <c r="CI550" s="51"/>
      <c r="CJ550" s="51"/>
      <c r="CK550" s="51"/>
      <c r="CL550" s="51"/>
      <c r="CM550" s="51"/>
      <c r="CN550" s="51"/>
      <c r="CO550" s="51"/>
      <c r="CP550" s="51"/>
      <c r="CQ550" s="51"/>
      <c r="CR550" s="51"/>
      <c r="CS550" s="51"/>
      <c r="CT550" s="51"/>
      <c r="CU550" s="51"/>
      <c r="CV550" s="51"/>
      <c r="CW550" s="51"/>
      <c r="CX550" s="51"/>
      <c r="CY550" s="51"/>
      <c r="CZ550" s="51"/>
      <c r="DA550" s="51"/>
      <c r="DB550" s="51"/>
      <c r="DC550" s="51"/>
      <c r="DD550" s="51"/>
      <c r="DE550" s="51"/>
      <c r="DF550" s="51"/>
      <c r="DG550" s="51"/>
      <c r="DH550" s="51">
        <v>291000000000</v>
      </c>
      <c r="DI550" s="51">
        <v>312000000000</v>
      </c>
      <c r="DJ550" s="51">
        <v>342000000000</v>
      </c>
      <c r="DK550" s="51">
        <v>358000000000</v>
      </c>
      <c r="DL550" s="51">
        <v>351000000000</v>
      </c>
      <c r="DM550" s="51">
        <v>313000000000</v>
      </c>
      <c r="DN550" s="51">
        <v>262000000000</v>
      </c>
      <c r="DO550" s="51">
        <v>251000000000</v>
      </c>
      <c r="DP550" s="51">
        <v>234000000000</v>
      </c>
      <c r="DQ550" s="51">
        <v>210000000000</v>
      </c>
      <c r="DR550" s="51">
        <v>172000000000</v>
      </c>
      <c r="DS550" s="51">
        <v>172000000000</v>
      </c>
      <c r="DT550" s="51">
        <v>176000000000</v>
      </c>
      <c r="DU550" s="51"/>
    </row>
    <row r="551" spans="1:202">
      <c r="A551" t="s">
        <v>672</v>
      </c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  <c r="BN551" s="51"/>
      <c r="BO551" s="51"/>
      <c r="BP551" s="51"/>
      <c r="BQ551" s="51"/>
      <c r="BR551" s="51"/>
      <c r="BS551" s="51"/>
      <c r="BT551" s="51"/>
      <c r="BU551" s="51"/>
      <c r="BV551" s="51"/>
      <c r="BW551" s="51"/>
      <c r="BX551" s="51"/>
      <c r="BY551" s="51"/>
      <c r="BZ551" s="51"/>
      <c r="CA551" s="51"/>
      <c r="CB551" s="51"/>
      <c r="CC551" s="51"/>
      <c r="CD551" s="51"/>
      <c r="CE551" s="51"/>
      <c r="CF551" s="51"/>
      <c r="CG551" s="51"/>
      <c r="CH551" s="51"/>
      <c r="CI551" s="51"/>
      <c r="CJ551" s="51"/>
      <c r="CK551" s="51"/>
      <c r="CL551" s="51"/>
      <c r="CM551" s="51"/>
      <c r="CN551" s="51"/>
      <c r="CO551" s="51"/>
      <c r="CP551" s="51"/>
      <c r="CQ551" s="51"/>
      <c r="CR551" s="51"/>
      <c r="CS551" s="51"/>
      <c r="CT551" s="51"/>
      <c r="CU551" s="51"/>
      <c r="CV551" s="51"/>
      <c r="CW551" s="51"/>
      <c r="CX551" s="51"/>
      <c r="CY551" s="51"/>
      <c r="CZ551" s="51"/>
      <c r="DA551" s="51"/>
      <c r="DB551" s="51"/>
      <c r="DC551" s="51"/>
      <c r="DD551" s="51"/>
      <c r="DE551" s="51"/>
      <c r="DF551" s="51"/>
      <c r="DG551" s="51"/>
      <c r="DH551" s="51">
        <v>135000000000</v>
      </c>
      <c r="DI551" s="51">
        <v>145000000000</v>
      </c>
      <c r="DJ551" s="51">
        <v>142000000000</v>
      </c>
      <c r="DK551" s="51">
        <v>128000000000</v>
      </c>
      <c r="DL551" s="51">
        <v>114000000000</v>
      </c>
      <c r="DM551" s="51">
        <v>101000000000</v>
      </c>
      <c r="DN551" s="51">
        <v>82100000000</v>
      </c>
      <c r="DO551" s="51">
        <v>71600000000</v>
      </c>
      <c r="DP551" s="51">
        <v>74300000000</v>
      </c>
      <c r="DQ551" s="51">
        <v>85900000000</v>
      </c>
      <c r="DR551" s="51">
        <v>76300000000</v>
      </c>
      <c r="DS551" s="51">
        <v>81100000000</v>
      </c>
      <c r="DT551" s="51">
        <v>94700000000</v>
      </c>
      <c r="DU551" s="51"/>
    </row>
    <row r="552" spans="1:202">
      <c r="A552" t="s">
        <v>666</v>
      </c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  <c r="BN552" s="51"/>
      <c r="BO552" s="51"/>
      <c r="BP552" s="51"/>
      <c r="BQ552" s="51"/>
      <c r="BR552" s="51"/>
      <c r="BS552" s="51"/>
      <c r="BT552" s="51"/>
      <c r="BU552" s="51"/>
      <c r="BV552" s="51"/>
      <c r="BW552" s="51"/>
      <c r="BX552" s="51"/>
      <c r="BY552" s="51"/>
      <c r="BZ552" s="51"/>
      <c r="CA552" s="51"/>
      <c r="CB552" s="51"/>
      <c r="CC552" s="51"/>
      <c r="CD552" s="51"/>
      <c r="CE552" s="51"/>
      <c r="CF552" s="51"/>
      <c r="CG552" s="51"/>
      <c r="CH552" s="51"/>
      <c r="CI552" s="51"/>
      <c r="CJ552" s="51"/>
      <c r="CK552" s="51"/>
      <c r="CL552" s="51"/>
      <c r="CM552" s="51"/>
      <c r="CN552">
        <v>1796.5006687685106</v>
      </c>
      <c r="CO552">
        <v>1788.5664708130314</v>
      </c>
      <c r="CP552">
        <v>1753.9278685392185</v>
      </c>
      <c r="CQ552">
        <v>1734.5098404509411</v>
      </c>
      <c r="CR552">
        <v>1731.4658928059616</v>
      </c>
      <c r="CS552">
        <v>1787.8311120664946</v>
      </c>
      <c r="CT552">
        <v>1770.0120856023693</v>
      </c>
      <c r="CU552">
        <v>1787.6475351103468</v>
      </c>
      <c r="CV552">
        <v>1788.0715104614503</v>
      </c>
      <c r="CW552">
        <v>1788.1883777586702</v>
      </c>
      <c r="CX552">
        <v>1869.2996560619088</v>
      </c>
      <c r="CY552">
        <v>1868.5425623387789</v>
      </c>
      <c r="CZ552">
        <v>1872.2202159166904</v>
      </c>
      <c r="DA552">
        <v>1950.5426101079584</v>
      </c>
      <c r="DB552">
        <v>2098.8536591191364</v>
      </c>
      <c r="DC552">
        <v>2238.1045428489538</v>
      </c>
      <c r="DD552">
        <v>2346.0033916117322</v>
      </c>
      <c r="DE552">
        <v>2438.5042275723704</v>
      </c>
      <c r="DF552">
        <v>2466.8879335053025</v>
      </c>
      <c r="DG552">
        <v>2406.3937374605903</v>
      </c>
      <c r="DH552">
        <v>2642.6878045285184</v>
      </c>
      <c r="DI552">
        <v>2727.4727476831949</v>
      </c>
      <c r="DJ552">
        <v>2766.6343747014425</v>
      </c>
      <c r="DK552">
        <v>2786.5034393809115</v>
      </c>
      <c r="DL552">
        <v>2826.82932072227</v>
      </c>
      <c r="DM552">
        <v>2789.8334049871023</v>
      </c>
      <c r="DN552">
        <v>2787.9056797554217</v>
      </c>
      <c r="DO552">
        <v>2810.3249259577719</v>
      </c>
      <c r="DP552">
        <v>2871.1143355307154</v>
      </c>
      <c r="DQ552">
        <v>2890.4138960542659</v>
      </c>
      <c r="DR552">
        <v>2889.2094917359318</v>
      </c>
      <c r="DS552">
        <v>3036.6682191649948</v>
      </c>
      <c r="DT552" s="51"/>
      <c r="DU552" s="51"/>
    </row>
    <row r="553" spans="1:202">
      <c r="A553" t="s">
        <v>667</v>
      </c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  <c r="BN553" s="51"/>
      <c r="BO553" s="51"/>
      <c r="BP553" s="51"/>
      <c r="BQ553" s="51"/>
      <c r="BR553" s="51"/>
      <c r="BS553" s="51"/>
      <c r="BT553" s="51"/>
      <c r="BU553" s="51"/>
      <c r="BV553" s="51"/>
      <c r="BW553" s="51"/>
      <c r="BX553" s="51"/>
      <c r="BY553" s="51"/>
      <c r="BZ553" s="51"/>
      <c r="CA553" s="51"/>
      <c r="CB553" s="51"/>
      <c r="CC553" s="51"/>
      <c r="CD553" s="51"/>
      <c r="CE553" s="51"/>
      <c r="CF553" s="51"/>
      <c r="CG553" s="51"/>
      <c r="CH553" s="51"/>
      <c r="CI553" s="51"/>
      <c r="CJ553" s="51"/>
      <c r="CK553" s="51"/>
      <c r="CL553" s="51"/>
      <c r="CM553" s="51"/>
      <c r="CN553">
        <v>446.02784943154677</v>
      </c>
      <c r="CO553">
        <v>458.88095920512086</v>
      </c>
      <c r="CP553">
        <v>445.93541606955193</v>
      </c>
      <c r="CQ553">
        <v>472.060834049871</v>
      </c>
      <c r="CR553">
        <v>484.62534632655013</v>
      </c>
      <c r="CS553">
        <v>497.97883825355882</v>
      </c>
      <c r="CT553">
        <v>526.90173879812744</v>
      </c>
      <c r="CU553">
        <v>528.10103181427348</v>
      </c>
      <c r="CV553">
        <v>528.80352536543421</v>
      </c>
      <c r="CW553">
        <v>551.9695232635903</v>
      </c>
      <c r="CX553">
        <v>549.87071271615548</v>
      </c>
      <c r="CY553">
        <v>559.14915926244385</v>
      </c>
      <c r="CZ553">
        <v>569.53668672972196</v>
      </c>
      <c r="DA553">
        <v>594.6815467660266</v>
      </c>
      <c r="DB553">
        <v>616.25687876182292</v>
      </c>
      <c r="DC553">
        <v>641.55811120664941</v>
      </c>
      <c r="DD553">
        <v>651.72055030094577</v>
      </c>
      <c r="DE553">
        <v>676.3503152765835</v>
      </c>
      <c r="DF553">
        <v>699.42122862329222</v>
      </c>
      <c r="DG553">
        <v>694.24453042896721</v>
      </c>
      <c r="DH553">
        <v>716.36173211044229</v>
      </c>
      <c r="DI553">
        <v>712.59928823922803</v>
      </c>
      <c r="DJ553">
        <v>719.80663036209035</v>
      </c>
      <c r="DK553">
        <v>747.06305531670967</v>
      </c>
      <c r="DL553">
        <v>744.43486672398967</v>
      </c>
      <c r="DM553">
        <v>756.38972484952706</v>
      </c>
      <c r="DN553">
        <v>770.65852202159169</v>
      </c>
      <c r="DO553">
        <v>783.11051399636949</v>
      </c>
      <c r="DP553">
        <v>800.46094869590138</v>
      </c>
      <c r="DQ553">
        <v>808.2524362281456</v>
      </c>
      <c r="DR553">
        <v>758.74025508741761</v>
      </c>
      <c r="DS553">
        <v>800.07284799847139</v>
      </c>
      <c r="DT553" s="51"/>
      <c r="DU553" s="51"/>
    </row>
    <row r="554" spans="1:202">
      <c r="A554" t="s">
        <v>668</v>
      </c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  <c r="BN554" s="51"/>
      <c r="BO554" s="51"/>
      <c r="BP554" s="51"/>
      <c r="BQ554" s="51"/>
      <c r="BR554" s="51"/>
      <c r="BS554" s="51"/>
      <c r="BT554" s="51"/>
      <c r="BU554" s="51"/>
      <c r="BV554" s="51"/>
      <c r="BW554" s="51"/>
      <c r="BX554" s="51"/>
      <c r="BY554" s="51"/>
      <c r="BZ554" s="51"/>
      <c r="CA554" s="51"/>
      <c r="CB554" s="51"/>
      <c r="CC554" s="51"/>
      <c r="CD554" s="51"/>
      <c r="CE554" s="51"/>
      <c r="CF554" s="51"/>
      <c r="CG554" s="51"/>
      <c r="CH554" s="51"/>
      <c r="CI554" s="51"/>
      <c r="CJ554" s="51"/>
      <c r="CK554" s="51"/>
      <c r="CL554" s="51"/>
      <c r="CM554" s="51"/>
      <c r="CN554">
        <v>1578.0814225661604</v>
      </c>
      <c r="CO554">
        <v>1590.73299417216</v>
      </c>
      <c r="CP554">
        <v>1624.9786949460208</v>
      </c>
      <c r="CQ554">
        <v>1641.284990923856</v>
      </c>
      <c r="CR554">
        <v>1673.8561670010508</v>
      </c>
      <c r="CS554">
        <v>1719.1062625394095</v>
      </c>
      <c r="CT554">
        <v>1787.3046240565586</v>
      </c>
      <c r="CU554">
        <v>1812.7057657399446</v>
      </c>
      <c r="CV554">
        <v>1855.1111588802905</v>
      </c>
      <c r="CW554">
        <v>1908.3022833667717</v>
      </c>
      <c r="CX554">
        <v>1965.8567163466132</v>
      </c>
      <c r="CY554">
        <v>1976.6491114932646</v>
      </c>
      <c r="CZ554">
        <v>2030.1653052450558</v>
      </c>
      <c r="DA554">
        <v>2074.2118801948982</v>
      </c>
      <c r="DB554">
        <v>2170.1957103276964</v>
      </c>
      <c r="DC554">
        <v>2220.8863093532054</v>
      </c>
      <c r="DD554">
        <v>2275.9116270182476</v>
      </c>
      <c r="DE554">
        <v>2354.2528422661699</v>
      </c>
      <c r="DF554">
        <v>2367.9865290914304</v>
      </c>
      <c r="DG554">
        <v>2326.6650663991591</v>
      </c>
      <c r="DH554">
        <v>2430.0858650998375</v>
      </c>
      <c r="DI554">
        <v>2471.3391850578009</v>
      </c>
      <c r="DJ554">
        <v>2495.6646125919556</v>
      </c>
      <c r="DK554">
        <v>2565.6183003725996</v>
      </c>
      <c r="DL554">
        <v>2610.7545858412154</v>
      </c>
      <c r="DM554">
        <v>2693.3060093627591</v>
      </c>
      <c r="DN554">
        <v>2748.7950702206936</v>
      </c>
      <c r="DO554">
        <v>2815.5884924047004</v>
      </c>
      <c r="DP554">
        <v>2889.9014521830513</v>
      </c>
      <c r="DQ554">
        <v>2901.6661173211046</v>
      </c>
      <c r="DR554">
        <v>2497.427247539887</v>
      </c>
      <c r="DS554">
        <v>2690.0819241425434</v>
      </c>
      <c r="DT554" s="51"/>
      <c r="DU554" s="51"/>
    </row>
    <row r="555" spans="1:202">
      <c r="A555" t="s">
        <v>669</v>
      </c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  <c r="BN555" s="51"/>
      <c r="BO555" s="51"/>
      <c r="BP555" s="51"/>
      <c r="BQ555" s="51"/>
      <c r="BR555" s="51"/>
      <c r="BS555" s="51"/>
      <c r="BT555" s="51"/>
      <c r="BU555" s="51"/>
      <c r="BV555" s="51"/>
      <c r="BW555" s="51"/>
      <c r="BX555" s="51"/>
      <c r="BY555" s="51"/>
      <c r="BZ555" s="51"/>
      <c r="CA555" s="51"/>
      <c r="CB555" s="51"/>
      <c r="CC555" s="51"/>
      <c r="CD555" s="51"/>
      <c r="CE555" s="51"/>
      <c r="CF555" s="51"/>
      <c r="CG555" s="51"/>
      <c r="CH555" s="51"/>
      <c r="CI555" s="51"/>
      <c r="CJ555" s="51"/>
      <c r="CK555" s="51"/>
      <c r="CL555" s="51"/>
      <c r="CM555" s="51"/>
      <c r="CN555">
        <v>1516.6696761249641</v>
      </c>
      <c r="CO555">
        <v>1545.4844033629502</v>
      </c>
      <c r="CP555">
        <v>1548.5213289385688</v>
      </c>
      <c r="CQ555">
        <v>1693.8001576382917</v>
      </c>
      <c r="CR555">
        <v>1675.2765118945256</v>
      </c>
      <c r="CS555">
        <v>1710.009768797172</v>
      </c>
      <c r="CT555">
        <v>1742.1424715773383</v>
      </c>
      <c r="CU555">
        <v>1742.7684150186299</v>
      </c>
      <c r="CV555">
        <v>1728.3778303238751</v>
      </c>
      <c r="CW555">
        <v>1759.1754800802523</v>
      </c>
      <c r="CX555">
        <v>1781.5994554313556</v>
      </c>
      <c r="CY555">
        <v>1792.9499617846566</v>
      </c>
      <c r="CZ555">
        <v>1803.8094726282602</v>
      </c>
      <c r="DA555">
        <v>1847.158211521926</v>
      </c>
      <c r="DB555">
        <v>1863.1115171491354</v>
      </c>
      <c r="DC555">
        <v>1872.3876946594057</v>
      </c>
      <c r="DD555">
        <v>1879.3726712525079</v>
      </c>
      <c r="DE555">
        <v>1886.5661841979554</v>
      </c>
      <c r="DF555">
        <v>1907.8217493073469</v>
      </c>
      <c r="DG555">
        <v>1903.3638578389223</v>
      </c>
      <c r="DH555">
        <v>1952.9560762396102</v>
      </c>
      <c r="DI555">
        <v>1936.7485430400307</v>
      </c>
      <c r="DJ555">
        <v>1924.6210709850004</v>
      </c>
      <c r="DK555">
        <v>1972.7012993216777</v>
      </c>
      <c r="DL555">
        <v>1965.0773860705074</v>
      </c>
      <c r="DM555">
        <v>1970.3621381484666</v>
      </c>
      <c r="DN555">
        <v>1992.7523168051973</v>
      </c>
      <c r="DO555">
        <v>2030.6963552116174</v>
      </c>
      <c r="DP555">
        <v>2086.7544664182669</v>
      </c>
      <c r="DQ555">
        <v>2092.0886118276489</v>
      </c>
      <c r="DR555">
        <v>2116.5699579631223</v>
      </c>
      <c r="DS555">
        <v>2165.0422757237029</v>
      </c>
      <c r="DT555" s="51"/>
      <c r="DU555" s="51"/>
    </row>
    <row r="556" spans="1:202"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  <c r="BN556" s="51"/>
      <c r="BO556" s="51"/>
      <c r="BP556" s="51"/>
      <c r="BQ556" s="51"/>
      <c r="BR556" s="51"/>
      <c r="BS556" s="51"/>
      <c r="BT556" s="51"/>
      <c r="BU556" s="51"/>
      <c r="BV556" s="51"/>
      <c r="BW556" s="51"/>
      <c r="BX556" s="51"/>
      <c r="BY556" s="51"/>
      <c r="BZ556" s="51"/>
      <c r="CA556" s="51"/>
      <c r="CB556" s="51"/>
      <c r="CC556" s="51"/>
      <c r="CD556" s="51"/>
      <c r="CE556" s="51"/>
      <c r="CF556" s="51"/>
      <c r="CG556" s="51"/>
      <c r="CH556" s="51"/>
      <c r="CI556" s="51"/>
      <c r="CJ556" s="51"/>
      <c r="CK556" s="51"/>
      <c r="CL556" s="51"/>
      <c r="CM556" s="51"/>
      <c r="CN556" s="51"/>
      <c r="CO556" s="51"/>
      <c r="CP556" s="51"/>
      <c r="CQ556" s="51"/>
      <c r="CR556" s="51"/>
      <c r="CS556" s="51"/>
      <c r="CT556" s="51"/>
      <c r="CU556" s="51"/>
      <c r="CV556" s="51"/>
      <c r="CW556" s="51"/>
      <c r="CX556" s="51"/>
      <c r="CY556" s="51"/>
      <c r="CZ556" s="51"/>
      <c r="DA556" s="51"/>
      <c r="DB556" s="51"/>
      <c r="DC556" s="51"/>
      <c r="DD556" s="51"/>
      <c r="DE556" s="51"/>
      <c r="DF556" s="51"/>
      <c r="DG556" s="51"/>
      <c r="DH556" s="51"/>
      <c r="DI556" s="51"/>
      <c r="DJ556" s="51"/>
      <c r="DK556" s="51"/>
      <c r="DL556" s="51"/>
      <c r="DM556" s="51"/>
      <c r="DN556" s="51"/>
      <c r="DO556" s="51"/>
      <c r="DP556" s="51"/>
      <c r="DQ556" s="51"/>
      <c r="DR556" s="51"/>
      <c r="DS556" s="51"/>
      <c r="DT556" s="51"/>
      <c r="DU556" s="51"/>
    </row>
    <row r="557" spans="1:202"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  <c r="BN557" s="51"/>
      <c r="BO557" s="51"/>
      <c r="BP557" s="51"/>
      <c r="BQ557" s="51"/>
      <c r="BR557" s="51"/>
      <c r="BS557" s="51"/>
      <c r="BT557" s="51"/>
      <c r="BU557" s="51"/>
      <c r="BV557" s="51"/>
      <c r="BW557" s="51"/>
      <c r="BX557" s="51"/>
      <c r="BY557" s="51"/>
      <c r="BZ557" s="51"/>
      <c r="CA557" s="51"/>
      <c r="CB557" s="51"/>
      <c r="CC557" s="51"/>
      <c r="CD557" s="51"/>
      <c r="CE557" s="51"/>
      <c r="CF557" s="51"/>
      <c r="CG557" s="51"/>
      <c r="CH557" s="51"/>
      <c r="CI557" s="51"/>
      <c r="CJ557" s="51"/>
      <c r="CK557" s="51"/>
      <c r="CL557" s="51"/>
      <c r="CM557" s="51"/>
      <c r="CN557" s="51"/>
      <c r="CO557" s="51"/>
      <c r="CP557" s="51"/>
      <c r="CQ557" s="51"/>
      <c r="CR557" s="51"/>
      <c r="CS557" s="51"/>
      <c r="CT557" s="51"/>
      <c r="CU557" s="51"/>
      <c r="CV557" s="51"/>
      <c r="CW557" s="51"/>
      <c r="CX557" s="51"/>
      <c r="CY557" s="51"/>
      <c r="CZ557" s="51"/>
      <c r="DA557" s="51"/>
      <c r="DB557" s="51"/>
      <c r="DC557" s="51"/>
      <c r="DD557" s="51"/>
      <c r="DE557" s="51"/>
      <c r="DF557" s="51"/>
      <c r="DG557" s="51"/>
      <c r="DH557" s="51"/>
      <c r="DI557" s="51"/>
      <c r="DJ557" s="51"/>
      <c r="DK557" s="51"/>
      <c r="DL557" s="51"/>
      <c r="DM557" s="51"/>
      <c r="DN557" s="51"/>
      <c r="DO557" s="51"/>
      <c r="DP557" s="51"/>
      <c r="DQ557" s="51"/>
      <c r="DR557" s="51"/>
      <c r="DS557" s="51"/>
      <c r="DT557" s="51"/>
      <c r="DU557" s="51"/>
    </row>
    <row r="558" spans="1:202"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  <c r="BN558" s="51"/>
      <c r="BO558" s="51"/>
      <c r="BP558" s="51"/>
      <c r="BQ558" s="51"/>
      <c r="BR558" s="51"/>
      <c r="BS558" s="51"/>
      <c r="BT558" s="51"/>
      <c r="BU558" s="51"/>
      <c r="BV558" s="51"/>
      <c r="BW558" s="51"/>
      <c r="BX558" s="51"/>
      <c r="BY558" s="51"/>
      <c r="BZ558" s="51"/>
      <c r="CA558" s="51"/>
      <c r="CB558" s="51"/>
      <c r="CC558" s="51"/>
      <c r="CD558" s="51"/>
      <c r="CE558" s="51"/>
      <c r="CF558" s="51"/>
      <c r="CG558" s="51"/>
      <c r="CH558" s="51"/>
      <c r="CI558" s="51"/>
      <c r="CJ558" s="51"/>
      <c r="CK558" s="51"/>
      <c r="CL558" s="51"/>
      <c r="CM558" s="51"/>
      <c r="CN558" s="51"/>
      <c r="CO558" s="51"/>
      <c r="CP558" s="51"/>
      <c r="CQ558" s="51"/>
      <c r="CR558" s="51"/>
      <c r="CS558" s="51"/>
      <c r="CT558" s="51"/>
      <c r="CU558" s="51"/>
      <c r="CV558" s="51"/>
      <c r="CW558" s="51"/>
      <c r="CX558" s="51"/>
      <c r="CY558" s="51"/>
      <c r="CZ558" s="51"/>
      <c r="DA558" s="51"/>
      <c r="DB558" s="51"/>
      <c r="DC558" s="51"/>
      <c r="DD558" s="51"/>
      <c r="DE558" s="51"/>
      <c r="DF558" s="51"/>
      <c r="DG558" s="51"/>
      <c r="DH558" s="51"/>
      <c r="DI558" s="51"/>
      <c r="DJ558" s="51"/>
      <c r="DK558" s="51"/>
      <c r="DL558" s="51"/>
      <c r="DM558" s="51"/>
      <c r="DN558" s="51"/>
      <c r="DO558" s="51"/>
      <c r="DP558" s="51"/>
      <c r="DQ558" s="51"/>
      <c r="DR558" s="51"/>
      <c r="DS558" s="51"/>
      <c r="DT558" s="51"/>
      <c r="DU558" s="51"/>
    </row>
    <row r="560" spans="1:202">
      <c r="CX560">
        <f>SUM(CX256:CX257)/1000000</f>
        <v>6148.8989760000004</v>
      </c>
      <c r="CY560">
        <f t="shared" ref="CY560:FJ560" si="12">SUM(CY256:CY257)/1000000</f>
        <v>6230.7469799999999</v>
      </c>
      <c r="CZ560">
        <f t="shared" si="12"/>
        <v>6312.4073609999996</v>
      </c>
      <c r="DA560">
        <f t="shared" si="12"/>
        <v>6393.8983669999998</v>
      </c>
      <c r="DB560">
        <f t="shared" si="12"/>
        <v>6475.7514769999998</v>
      </c>
      <c r="DC560">
        <f t="shared" si="12"/>
        <v>6558.176117</v>
      </c>
      <c r="DD560">
        <f t="shared" si="12"/>
        <v>6641.4162210000004</v>
      </c>
      <c r="DE560">
        <f t="shared" si="12"/>
        <v>6725.948547</v>
      </c>
      <c r="DF560">
        <f t="shared" si="12"/>
        <v>6811.5972730000003</v>
      </c>
      <c r="DG560">
        <f t="shared" si="12"/>
        <v>6898.3059069999999</v>
      </c>
      <c r="DH560">
        <f t="shared" si="12"/>
        <v>6985.6031059999996</v>
      </c>
      <c r="DI560">
        <f t="shared" si="12"/>
        <v>7073.1254280000003</v>
      </c>
      <c r="DJ560">
        <f t="shared" si="12"/>
        <v>7161.6979250000004</v>
      </c>
      <c r="DK560">
        <f t="shared" si="12"/>
        <v>7250.5933709999999</v>
      </c>
      <c r="DL560">
        <f t="shared" si="12"/>
        <v>7339.0134170000001</v>
      </c>
      <c r="DM560">
        <f t="shared" si="12"/>
        <v>7426.5975369999996</v>
      </c>
      <c r="DN560">
        <f t="shared" si="12"/>
        <v>7513.4742349999997</v>
      </c>
      <c r="DO560">
        <f t="shared" si="12"/>
        <v>7599.8224030000001</v>
      </c>
      <c r="DP560">
        <f t="shared" si="12"/>
        <v>7683.7898299999997</v>
      </c>
      <c r="DQ560">
        <f t="shared" si="12"/>
        <v>7764.9510289999998</v>
      </c>
      <c r="DR560">
        <f t="shared" si="12"/>
        <v>7840.9528780000001</v>
      </c>
      <c r="DS560">
        <f t="shared" si="12"/>
        <v>0</v>
      </c>
      <c r="DT560">
        <f t="shared" si="12"/>
        <v>0</v>
      </c>
      <c r="DU560">
        <f t="shared" si="12"/>
        <v>0</v>
      </c>
      <c r="DV560">
        <f t="shared" si="12"/>
        <v>0</v>
      </c>
      <c r="DW560">
        <f t="shared" si="12"/>
        <v>8148.6888849999996</v>
      </c>
      <c r="DX560">
        <f t="shared" si="12"/>
        <v>0</v>
      </c>
      <c r="DY560">
        <f t="shared" si="12"/>
        <v>0</v>
      </c>
      <c r="DZ560">
        <f t="shared" si="12"/>
        <v>0</v>
      </c>
      <c r="EA560">
        <f t="shared" si="12"/>
        <v>0</v>
      </c>
      <c r="EB560">
        <f t="shared" si="12"/>
        <v>8493.5594980000005</v>
      </c>
      <c r="EC560">
        <f t="shared" si="12"/>
        <v>0</v>
      </c>
      <c r="ED560">
        <f t="shared" si="12"/>
        <v>0</v>
      </c>
      <c r="EE560">
        <f t="shared" si="12"/>
        <v>0</v>
      </c>
      <c r="EF560">
        <f t="shared" si="12"/>
        <v>0</v>
      </c>
      <c r="EG560">
        <f t="shared" si="12"/>
        <v>8813.8648639999992</v>
      </c>
      <c r="EH560">
        <f t="shared" si="12"/>
        <v>0</v>
      </c>
      <c r="EI560">
        <f t="shared" si="12"/>
        <v>0</v>
      </c>
      <c r="EJ560">
        <f t="shared" si="12"/>
        <v>0</v>
      </c>
      <c r="EK560">
        <f t="shared" si="12"/>
        <v>0</v>
      </c>
      <c r="EL560">
        <f t="shared" si="12"/>
        <v>9107.3384650000007</v>
      </c>
      <c r="EM560">
        <f t="shared" si="12"/>
        <v>0</v>
      </c>
      <c r="EN560">
        <f t="shared" si="12"/>
        <v>0</v>
      </c>
      <c r="EO560">
        <f t="shared" si="12"/>
        <v>0</v>
      </c>
      <c r="EP560">
        <f t="shared" si="12"/>
        <v>0</v>
      </c>
      <c r="EQ560">
        <f t="shared" si="12"/>
        <v>9367.8945729999996</v>
      </c>
      <c r="ER560">
        <f t="shared" si="12"/>
        <v>0</v>
      </c>
      <c r="ES560">
        <f t="shared" si="12"/>
        <v>0</v>
      </c>
      <c r="ET560">
        <f t="shared" si="12"/>
        <v>0</v>
      </c>
      <c r="EU560">
        <f t="shared" si="12"/>
        <v>0</v>
      </c>
      <c r="EV560">
        <f t="shared" si="12"/>
        <v>9590.5330190000004</v>
      </c>
      <c r="EW560">
        <f t="shared" si="12"/>
        <v>0</v>
      </c>
      <c r="EX560">
        <f t="shared" si="12"/>
        <v>0</v>
      </c>
      <c r="EY560">
        <f t="shared" si="12"/>
        <v>0</v>
      </c>
      <c r="EZ560">
        <f t="shared" si="12"/>
        <v>0</v>
      </c>
      <c r="FA560">
        <f t="shared" si="12"/>
        <v>9770.9819220000008</v>
      </c>
      <c r="FB560">
        <f t="shared" si="12"/>
        <v>0</v>
      </c>
      <c r="FC560">
        <f t="shared" si="12"/>
        <v>0</v>
      </c>
      <c r="FD560">
        <f t="shared" si="12"/>
        <v>0</v>
      </c>
      <c r="FE560">
        <f t="shared" si="12"/>
        <v>0</v>
      </c>
      <c r="FF560">
        <f t="shared" si="12"/>
        <v>9912.1503730000004</v>
      </c>
      <c r="FG560">
        <f t="shared" si="12"/>
        <v>0</v>
      </c>
      <c r="FH560">
        <f t="shared" si="12"/>
        <v>0</v>
      </c>
      <c r="FI560">
        <f t="shared" si="12"/>
        <v>0</v>
      </c>
      <c r="FJ560">
        <f t="shared" si="12"/>
        <v>0</v>
      </c>
      <c r="FK560">
        <f t="shared" ref="FK560:GT560" si="13">SUM(FK256:FK257)/1000000</f>
        <v>10015.060872</v>
      </c>
      <c r="FL560">
        <f t="shared" si="13"/>
        <v>0</v>
      </c>
      <c r="FM560">
        <f t="shared" si="13"/>
        <v>0</v>
      </c>
      <c r="FN560">
        <f t="shared" si="13"/>
        <v>0</v>
      </c>
      <c r="FO560">
        <f t="shared" si="13"/>
        <v>0</v>
      </c>
      <c r="FP560">
        <f t="shared" si="13"/>
        <v>10085.077294999999</v>
      </c>
      <c r="FQ560">
        <f t="shared" si="13"/>
        <v>0</v>
      </c>
      <c r="FR560">
        <f t="shared" si="13"/>
        <v>0</v>
      </c>
      <c r="FS560">
        <f t="shared" si="13"/>
        <v>0</v>
      </c>
      <c r="FT560">
        <f t="shared" si="13"/>
        <v>0</v>
      </c>
      <c r="FU560">
        <f t="shared" si="13"/>
        <v>10122.583331</v>
      </c>
      <c r="FV560">
        <f t="shared" si="13"/>
        <v>0</v>
      </c>
      <c r="FW560">
        <f t="shared" si="13"/>
        <v>0</v>
      </c>
      <c r="FX560">
        <f t="shared" si="13"/>
        <v>0</v>
      </c>
      <c r="FY560">
        <f t="shared" si="13"/>
        <v>0</v>
      </c>
      <c r="FZ560">
        <f t="shared" si="13"/>
        <v>10126.808037000001</v>
      </c>
      <c r="GA560">
        <f t="shared" si="13"/>
        <v>0</v>
      </c>
      <c r="GB560">
        <f t="shared" si="13"/>
        <v>0</v>
      </c>
      <c r="GC560">
        <f t="shared" si="13"/>
        <v>0</v>
      </c>
      <c r="GD560">
        <f t="shared" si="13"/>
        <v>0</v>
      </c>
      <c r="GE560">
        <f t="shared" si="13"/>
        <v>10100.603375000001</v>
      </c>
      <c r="GF560">
        <f t="shared" si="13"/>
        <v>0</v>
      </c>
      <c r="GG560">
        <f t="shared" si="13"/>
        <v>0</v>
      </c>
      <c r="GH560">
        <f t="shared" si="13"/>
        <v>0</v>
      </c>
      <c r="GI560">
        <f t="shared" si="13"/>
        <v>0</v>
      </c>
      <c r="GJ560">
        <f t="shared" si="13"/>
        <v>10049.50071</v>
      </c>
      <c r="GO560">
        <f t="shared" si="13"/>
        <v>9976.2500139999993</v>
      </c>
      <c r="GT560">
        <f t="shared" si="13"/>
        <v>9881.760123</v>
      </c>
    </row>
    <row r="561" spans="102:202">
      <c r="CX561">
        <f>CX80/1000000000</f>
        <v>40410.347182605787</v>
      </c>
      <c r="CY561">
        <f t="shared" ref="CY561:FJ561" si="14">CY80/1000000000</f>
        <v>41222.273173643516</v>
      </c>
      <c r="CZ561">
        <f t="shared" si="14"/>
        <v>42172.375532699712</v>
      </c>
      <c r="DA561">
        <f t="shared" si="14"/>
        <v>43483.778912964372</v>
      </c>
      <c r="DB561">
        <f t="shared" si="14"/>
        <v>45428.043322668746</v>
      </c>
      <c r="DC561">
        <f t="shared" si="14"/>
        <v>47247.253448134397</v>
      </c>
      <c r="DD561">
        <f t="shared" si="14"/>
        <v>49335.783040409588</v>
      </c>
      <c r="DE561">
        <f t="shared" si="14"/>
        <v>51497.628097910281</v>
      </c>
      <c r="DF561">
        <f t="shared" si="14"/>
        <v>52563.204540969338</v>
      </c>
      <c r="DG561">
        <f t="shared" si="14"/>
        <v>51858.096408566234</v>
      </c>
      <c r="DH561">
        <f t="shared" si="14"/>
        <v>54212.888705453297</v>
      </c>
      <c r="DI561">
        <f t="shared" si="14"/>
        <v>56007.510799907584</v>
      </c>
      <c r="DJ561">
        <f t="shared" si="14"/>
        <v>57524.854659842946</v>
      </c>
      <c r="DK561">
        <f t="shared" si="14"/>
        <v>59140.068629244757</v>
      </c>
      <c r="DL561">
        <f t="shared" si="14"/>
        <v>60967.551670468529</v>
      </c>
      <c r="DM561">
        <f t="shared" si="14"/>
        <v>62844.479409151449</v>
      </c>
      <c r="DN561">
        <f t="shared" si="14"/>
        <v>64605.355584812947</v>
      </c>
      <c r="DO561">
        <f t="shared" si="14"/>
        <v>66792.223798975581</v>
      </c>
      <c r="DP561">
        <f t="shared" si="14"/>
        <v>68986.707326910997</v>
      </c>
      <c r="DQ561">
        <f t="shared" si="14"/>
        <v>70774.353153068121</v>
      </c>
      <c r="DR561">
        <f t="shared" si="14"/>
        <v>68569.446079331145</v>
      </c>
      <c r="DS561">
        <f t="shared" si="14"/>
        <v>72594.321219575213</v>
      </c>
      <c r="DT561">
        <f t="shared" si="14"/>
        <v>0</v>
      </c>
      <c r="DU561">
        <f t="shared" si="14"/>
        <v>0</v>
      </c>
      <c r="DV561">
        <f t="shared" si="14"/>
        <v>0</v>
      </c>
      <c r="DW561">
        <f t="shared" si="14"/>
        <v>0</v>
      </c>
      <c r="DX561">
        <f t="shared" si="14"/>
        <v>0</v>
      </c>
      <c r="DY561">
        <f t="shared" si="14"/>
        <v>0</v>
      </c>
      <c r="DZ561">
        <f t="shared" si="14"/>
        <v>0</v>
      </c>
      <c r="EA561">
        <f t="shared" si="14"/>
        <v>0</v>
      </c>
      <c r="EB561">
        <f t="shared" si="14"/>
        <v>0</v>
      </c>
      <c r="EC561">
        <f t="shared" si="14"/>
        <v>0</v>
      </c>
      <c r="ED561">
        <f t="shared" si="14"/>
        <v>0</v>
      </c>
      <c r="EE561">
        <f t="shared" si="14"/>
        <v>0</v>
      </c>
      <c r="EF561">
        <f t="shared" si="14"/>
        <v>0</v>
      </c>
      <c r="EG561">
        <f t="shared" si="14"/>
        <v>0</v>
      </c>
      <c r="EH561">
        <f t="shared" si="14"/>
        <v>0</v>
      </c>
      <c r="EI561">
        <f t="shared" si="14"/>
        <v>0</v>
      </c>
      <c r="EJ561">
        <f t="shared" si="14"/>
        <v>0</v>
      </c>
      <c r="EK561">
        <f t="shared" si="14"/>
        <v>0</v>
      </c>
      <c r="EL561">
        <f t="shared" si="14"/>
        <v>0</v>
      </c>
      <c r="EM561">
        <f t="shared" si="14"/>
        <v>0</v>
      </c>
      <c r="EN561">
        <f t="shared" si="14"/>
        <v>0</v>
      </c>
      <c r="EO561">
        <f t="shared" si="14"/>
        <v>0</v>
      </c>
      <c r="EP561">
        <f t="shared" si="14"/>
        <v>0</v>
      </c>
      <c r="EQ561">
        <f t="shared" si="14"/>
        <v>0</v>
      </c>
      <c r="ER561">
        <f t="shared" si="14"/>
        <v>0</v>
      </c>
      <c r="ES561">
        <f t="shared" si="14"/>
        <v>0</v>
      </c>
      <c r="ET561">
        <f t="shared" si="14"/>
        <v>0</v>
      </c>
      <c r="EU561">
        <f t="shared" si="14"/>
        <v>0</v>
      </c>
      <c r="EV561">
        <f t="shared" si="14"/>
        <v>0</v>
      </c>
      <c r="EW561">
        <f t="shared" si="14"/>
        <v>0</v>
      </c>
      <c r="EX561">
        <f t="shared" si="14"/>
        <v>0</v>
      </c>
      <c r="EY561">
        <f t="shared" si="14"/>
        <v>0</v>
      </c>
      <c r="EZ561">
        <f t="shared" si="14"/>
        <v>0</v>
      </c>
      <c r="FA561">
        <f t="shared" si="14"/>
        <v>0</v>
      </c>
      <c r="FB561">
        <f t="shared" si="14"/>
        <v>0</v>
      </c>
      <c r="FC561">
        <f t="shared" si="14"/>
        <v>0</v>
      </c>
      <c r="FD561">
        <f t="shared" si="14"/>
        <v>0</v>
      </c>
      <c r="FE561">
        <f t="shared" si="14"/>
        <v>0</v>
      </c>
      <c r="FF561">
        <f t="shared" si="14"/>
        <v>0</v>
      </c>
      <c r="FG561">
        <f t="shared" si="14"/>
        <v>0</v>
      </c>
      <c r="FH561">
        <f t="shared" si="14"/>
        <v>0</v>
      </c>
      <c r="FI561">
        <f t="shared" si="14"/>
        <v>0</v>
      </c>
      <c r="FJ561">
        <f t="shared" si="14"/>
        <v>0</v>
      </c>
      <c r="FK561">
        <f t="shared" ref="FK561:GT561" si="15">FK80/1000000000</f>
        <v>0</v>
      </c>
      <c r="FL561">
        <f t="shared" si="15"/>
        <v>0</v>
      </c>
      <c r="FM561">
        <f t="shared" si="15"/>
        <v>0</v>
      </c>
      <c r="FN561">
        <f t="shared" si="15"/>
        <v>0</v>
      </c>
      <c r="FO561">
        <f t="shared" si="15"/>
        <v>0</v>
      </c>
      <c r="FP561">
        <f t="shared" si="15"/>
        <v>0</v>
      </c>
      <c r="FQ561">
        <f t="shared" si="15"/>
        <v>0</v>
      </c>
      <c r="FR561">
        <f t="shared" si="15"/>
        <v>0</v>
      </c>
      <c r="FS561">
        <f t="shared" si="15"/>
        <v>0</v>
      </c>
      <c r="FT561">
        <f t="shared" si="15"/>
        <v>0</v>
      </c>
      <c r="FU561">
        <f t="shared" si="15"/>
        <v>0</v>
      </c>
      <c r="FV561">
        <f t="shared" si="15"/>
        <v>0</v>
      </c>
      <c r="FW561">
        <f t="shared" si="15"/>
        <v>0</v>
      </c>
      <c r="FX561">
        <f t="shared" si="15"/>
        <v>0</v>
      </c>
      <c r="FY561">
        <f t="shared" si="15"/>
        <v>0</v>
      </c>
      <c r="FZ561">
        <f t="shared" si="15"/>
        <v>0</v>
      </c>
      <c r="GA561">
        <f t="shared" si="15"/>
        <v>0</v>
      </c>
      <c r="GB561">
        <f t="shared" si="15"/>
        <v>0</v>
      </c>
      <c r="GC561">
        <f t="shared" si="15"/>
        <v>0</v>
      </c>
      <c r="GD561">
        <f t="shared" si="15"/>
        <v>0</v>
      </c>
      <c r="GE561">
        <f t="shared" si="15"/>
        <v>0</v>
      </c>
      <c r="GF561">
        <f t="shared" si="15"/>
        <v>0</v>
      </c>
      <c r="GG561">
        <f t="shared" si="15"/>
        <v>0</v>
      </c>
      <c r="GH561">
        <f t="shared" si="15"/>
        <v>0</v>
      </c>
      <c r="GI561">
        <f t="shared" si="15"/>
        <v>0</v>
      </c>
      <c r="GJ561">
        <f t="shared" si="15"/>
        <v>0</v>
      </c>
      <c r="GK561">
        <f t="shared" si="15"/>
        <v>0</v>
      </c>
      <c r="GL561">
        <f t="shared" si="15"/>
        <v>0</v>
      </c>
      <c r="GM561">
        <f t="shared" si="15"/>
        <v>0</v>
      </c>
      <c r="GN561">
        <f t="shared" si="15"/>
        <v>0</v>
      </c>
      <c r="GO561">
        <f t="shared" si="15"/>
        <v>0</v>
      </c>
      <c r="GP561">
        <f t="shared" si="15"/>
        <v>0</v>
      </c>
      <c r="GQ561">
        <f t="shared" si="15"/>
        <v>0</v>
      </c>
      <c r="GR561">
        <f t="shared" si="15"/>
        <v>0</v>
      </c>
      <c r="GS561">
        <f t="shared" si="15"/>
        <v>0</v>
      </c>
      <c r="GT561">
        <f t="shared" si="15"/>
        <v>0</v>
      </c>
    </row>
    <row r="562" spans="102:202">
      <c r="CX562">
        <f>CX35/1000000</f>
        <v>4055.60223</v>
      </c>
      <c r="CY562">
        <f t="shared" ref="CY562:DL562" si="16">CY35/1000000</f>
        <v>4051.03033</v>
      </c>
      <c r="CZ562">
        <f t="shared" si="16"/>
        <v>4046.4584100000002</v>
      </c>
      <c r="DA562">
        <f t="shared" si="16"/>
        <v>4041.88652</v>
      </c>
      <c r="DB562">
        <f t="shared" si="16"/>
        <v>4037.3146000000002</v>
      </c>
      <c r="DC562">
        <f t="shared" si="16"/>
        <v>4032.7426999999998</v>
      </c>
      <c r="DD562">
        <f t="shared" si="16"/>
        <v>4029.3287599999999</v>
      </c>
      <c r="DE562">
        <f t="shared" si="16"/>
        <v>4025.9147699999999</v>
      </c>
      <c r="DF562">
        <f t="shared" si="16"/>
        <v>4022.5008699999998</v>
      </c>
      <c r="DG562">
        <f t="shared" si="16"/>
        <v>4019.08691</v>
      </c>
      <c r="DH562">
        <f t="shared" si="16"/>
        <v>4015.6729700000001</v>
      </c>
      <c r="DI562">
        <f t="shared" si="16"/>
        <v>4012.3651</v>
      </c>
      <c r="DJ562">
        <f t="shared" si="16"/>
        <v>4009.0572299999999</v>
      </c>
      <c r="DK562">
        <f t="shared" si="16"/>
        <v>4005.7493800000002</v>
      </c>
      <c r="DL562">
        <f t="shared" si="16"/>
        <v>4002.4415100000001</v>
      </c>
    </row>
    <row r="563" spans="102:202">
      <c r="CX563">
        <f>CX38/23.8846</f>
        <v>95.369608911181274</v>
      </c>
      <c r="CY563">
        <f t="shared" ref="CY563:DN563" si="17">CY38/23.8846</f>
        <v>100.2400397745828</v>
      </c>
      <c r="CZ563">
        <f t="shared" si="17"/>
        <v>101.17695067114376</v>
      </c>
      <c r="DA563">
        <f t="shared" si="17"/>
        <v>108.46602316974118</v>
      </c>
      <c r="DB563">
        <f t="shared" si="17"/>
        <v>117.41575822915186</v>
      </c>
      <c r="DC563">
        <f t="shared" si="17"/>
        <v>125.49223231705786</v>
      </c>
      <c r="DD563">
        <f t="shared" si="17"/>
        <v>133.00437562278626</v>
      </c>
      <c r="DE563">
        <f t="shared" si="17"/>
        <v>139.26521055408088</v>
      </c>
      <c r="DF563">
        <f t="shared" si="17"/>
        <v>141.96645981092422</v>
      </c>
      <c r="DG563">
        <f t="shared" si="17"/>
        <v>143.70170272895504</v>
      </c>
      <c r="DH563">
        <f t="shared" si="17"/>
        <v>153.37668346968343</v>
      </c>
      <c r="DI563">
        <f t="shared" si="17"/>
        <v>162.35205345703929</v>
      </c>
      <c r="DJ563">
        <f t="shared" si="17"/>
        <v>162.63261746062318</v>
      </c>
      <c r="DK563">
        <f t="shared" si="17"/>
        <v>164.93297878130679</v>
      </c>
      <c r="DL563">
        <f t="shared" si="17"/>
        <v>166.39633801696493</v>
      </c>
      <c r="DM563">
        <f t="shared" si="17"/>
        <v>162.09335471391609</v>
      </c>
      <c r="DN563">
        <f t="shared" si="17"/>
        <v>154.48676092544989</v>
      </c>
    </row>
    <row r="564" spans="102:202">
      <c r="CX564">
        <f>CX42/23.8846</f>
        <v>4.8257979121860946E-3</v>
      </c>
      <c r="CY564">
        <f t="shared" ref="CY564:DM564" si="18">CY42/23.8846</f>
        <v>5.9515174251593087E-3</v>
      </c>
      <c r="CZ564">
        <f t="shared" si="18"/>
        <v>7.3745968094839354E-3</v>
      </c>
      <c r="DA564">
        <f t="shared" si="18"/>
        <v>9.0367160903912971E-3</v>
      </c>
      <c r="DB564">
        <f t="shared" si="18"/>
        <v>1.1668314951866892E-2</v>
      </c>
      <c r="DC564">
        <f t="shared" si="18"/>
        <v>1.6174793002202256E-2</v>
      </c>
      <c r="DD564">
        <f t="shared" si="18"/>
        <v>2.2034150467233282E-2</v>
      </c>
      <c r="DE564">
        <f t="shared" si="18"/>
        <v>2.9378147289955872E-2</v>
      </c>
      <c r="DF564">
        <f t="shared" si="18"/>
        <v>4.6316139961970475E-2</v>
      </c>
      <c r="DG564">
        <f t="shared" si="18"/>
        <v>7.60208071106621E-2</v>
      </c>
      <c r="DH564">
        <f t="shared" si="18"/>
        <v>0.12278406687919244</v>
      </c>
      <c r="DI564">
        <f t="shared" si="18"/>
        <v>0.23830693689984006</v>
      </c>
      <c r="DJ564">
        <f t="shared" si="18"/>
        <v>0.36897248036922198</v>
      </c>
      <c r="DK564">
        <f t="shared" si="18"/>
        <v>0.50614034102546746</v>
      </c>
      <c r="DL564">
        <f t="shared" si="18"/>
        <v>0.706761774229413</v>
      </c>
      <c r="DM564">
        <f t="shared" si="18"/>
        <v>0.91293440503171086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535B-02BC-41E7-ABF6-75D8C259CE7A}">
  <dimension ref="A2:S27"/>
  <sheetViews>
    <sheetView workbookViewId="0">
      <selection activeCell="I11" sqref="I11:L27"/>
    </sheetView>
  </sheetViews>
  <sheetFormatPr defaultRowHeight="14.4"/>
  <sheetData>
    <row r="2" spans="1:19">
      <c r="A2" s="49">
        <v>1950</v>
      </c>
      <c r="B2" s="27">
        <v>341876.79499999998</v>
      </c>
      <c r="C2" s="27">
        <v>267730.58350000001</v>
      </c>
      <c r="D2" s="27">
        <v>258080.86799999999</v>
      </c>
      <c r="E2" s="27">
        <v>237173.367</v>
      </c>
      <c r="H2" s="49">
        <v>1950</v>
      </c>
      <c r="I2" s="27">
        <v>174647.39050000001</v>
      </c>
      <c r="J2" s="27">
        <v>136914.0085</v>
      </c>
      <c r="K2" s="27">
        <v>132112.87450000001</v>
      </c>
      <c r="L2" s="27">
        <v>120512.85950000001</v>
      </c>
      <c r="N2" s="49">
        <v>1950</v>
      </c>
      <c r="O2" s="27">
        <v>167229.4045</v>
      </c>
      <c r="P2" s="27">
        <v>130816.575</v>
      </c>
      <c r="Q2" s="27">
        <v>125967.9935</v>
      </c>
      <c r="R2" s="27">
        <v>116660.50750000001</v>
      </c>
      <c r="S2" s="27">
        <v>116660.50750000001</v>
      </c>
    </row>
    <row r="3" spans="1:19">
      <c r="A3" s="49">
        <v>1951</v>
      </c>
      <c r="B3" s="27">
        <v>356600.75799999997</v>
      </c>
      <c r="C3" s="27">
        <v>271480.98849999998</v>
      </c>
      <c r="D3" s="27">
        <v>259191.62950000001</v>
      </c>
      <c r="E3" s="27">
        <v>240517.52499999999</v>
      </c>
      <c r="H3" s="49">
        <v>1951</v>
      </c>
      <c r="I3" s="27">
        <v>182143.7825</v>
      </c>
      <c r="J3" s="27">
        <v>138781.647</v>
      </c>
      <c r="K3" s="27">
        <v>132760.8505</v>
      </c>
      <c r="L3" s="27">
        <v>122350.8235</v>
      </c>
      <c r="N3" s="49">
        <v>1951</v>
      </c>
      <c r="O3" s="27">
        <v>174456.9755</v>
      </c>
      <c r="P3" s="27">
        <v>132699.34150000001</v>
      </c>
      <c r="Q3" s="27">
        <v>126430.77899999999</v>
      </c>
      <c r="R3" s="27">
        <v>118166.7015</v>
      </c>
      <c r="S3" s="27">
        <v>118166.7015</v>
      </c>
    </row>
    <row r="4" spans="1:19">
      <c r="A4" s="49">
        <v>1952</v>
      </c>
      <c r="B4" s="27">
        <v>370486.83100000001</v>
      </c>
      <c r="C4" s="27">
        <v>278772.13449999999</v>
      </c>
      <c r="D4" s="27">
        <v>259555.361</v>
      </c>
      <c r="E4" s="27">
        <v>244720.18700000001</v>
      </c>
      <c r="H4" s="49">
        <v>1952</v>
      </c>
      <c r="I4" s="27">
        <v>189197.71249999999</v>
      </c>
      <c r="J4" s="27">
        <v>142468.40599999999</v>
      </c>
      <c r="K4" s="27">
        <v>132943.06</v>
      </c>
      <c r="L4" s="27">
        <v>124690.8365</v>
      </c>
      <c r="N4" s="49">
        <v>1952</v>
      </c>
      <c r="O4" s="27">
        <v>181289.11850000001</v>
      </c>
      <c r="P4" s="27">
        <v>136303.7285</v>
      </c>
      <c r="Q4" s="27">
        <v>126612.30100000001</v>
      </c>
      <c r="R4" s="27">
        <v>120029.3505</v>
      </c>
      <c r="S4" s="27">
        <v>120029.3505</v>
      </c>
    </row>
    <row r="5" spans="1:19">
      <c r="A5" s="49">
        <v>1953</v>
      </c>
      <c r="B5" s="27">
        <v>384395.55650000001</v>
      </c>
      <c r="C5" s="27">
        <v>288553.08549999999</v>
      </c>
      <c r="D5" s="27">
        <v>259638.15150000001</v>
      </c>
      <c r="E5" s="27">
        <v>248515.44149999999</v>
      </c>
      <c r="H5" s="49">
        <v>1953</v>
      </c>
      <c r="I5" s="27">
        <v>196306.916</v>
      </c>
      <c r="J5" s="27">
        <v>147418.83499999999</v>
      </c>
      <c r="K5" s="27">
        <v>132943.337</v>
      </c>
      <c r="L5" s="27">
        <v>126730.587</v>
      </c>
      <c r="N5" s="49">
        <v>1953</v>
      </c>
      <c r="O5" s="27">
        <v>188088.64050000001</v>
      </c>
      <c r="P5" s="27">
        <v>141134.25049999999</v>
      </c>
      <c r="Q5" s="27">
        <v>126694.81449999999</v>
      </c>
      <c r="R5" s="27">
        <v>121784.8545</v>
      </c>
      <c r="S5" s="27">
        <v>121784.8545</v>
      </c>
    </row>
    <row r="6" spans="1:19">
      <c r="A6" s="49">
        <v>1954</v>
      </c>
      <c r="B6" s="27">
        <v>396316.38900000002</v>
      </c>
      <c r="C6" s="27">
        <v>301220.40950000001</v>
      </c>
      <c r="D6" s="27">
        <v>260539.103</v>
      </c>
      <c r="E6" s="27">
        <v>251193.731</v>
      </c>
      <c r="H6" s="49">
        <v>1954</v>
      </c>
      <c r="I6" s="27">
        <v>202386.962</v>
      </c>
      <c r="J6" s="27">
        <v>153897.38149999999</v>
      </c>
      <c r="K6" s="27">
        <v>133362.61799999999</v>
      </c>
      <c r="L6" s="27">
        <v>128197.856</v>
      </c>
      <c r="N6" s="49">
        <v>1954</v>
      </c>
      <c r="O6" s="27">
        <v>193929.427</v>
      </c>
      <c r="P6" s="27">
        <v>147323.02799999999</v>
      </c>
      <c r="Q6" s="27">
        <v>127176.485</v>
      </c>
      <c r="R6" s="27">
        <v>122995.875</v>
      </c>
      <c r="S6" s="27">
        <v>122995.875</v>
      </c>
    </row>
    <row r="7" spans="1:19">
      <c r="A7" s="49">
        <v>1955</v>
      </c>
      <c r="B7" s="27">
        <v>406950.76850000001</v>
      </c>
      <c r="C7" s="27">
        <v>316528.1985</v>
      </c>
      <c r="D7" s="27">
        <v>262422.58799999999</v>
      </c>
      <c r="E7" s="27">
        <v>253024.88949999999</v>
      </c>
      <c r="H7" s="49">
        <v>1955</v>
      </c>
      <c r="I7" s="27">
        <v>207810.9915</v>
      </c>
      <c r="J7" s="27">
        <v>161721.3915</v>
      </c>
      <c r="K7" s="27">
        <v>134266.44149999999</v>
      </c>
      <c r="L7" s="27">
        <v>129263.629</v>
      </c>
      <c r="N7" s="49">
        <v>1955</v>
      </c>
      <c r="O7" s="27">
        <v>199139.777</v>
      </c>
      <c r="P7" s="27">
        <v>154806.807</v>
      </c>
      <c r="Q7" s="27">
        <v>128156.1465</v>
      </c>
      <c r="R7" s="27">
        <v>123761.2605</v>
      </c>
      <c r="S7" s="27">
        <v>123761.2605</v>
      </c>
    </row>
    <row r="8" spans="1:19">
      <c r="A8" s="49">
        <v>1956</v>
      </c>
      <c r="B8" s="27">
        <v>416565.62</v>
      </c>
      <c r="C8" s="27">
        <v>331526.022</v>
      </c>
      <c r="D8" s="27">
        <v>266344.34749999997</v>
      </c>
      <c r="E8" s="27">
        <v>254209.45449999999</v>
      </c>
      <c r="H8" s="49">
        <v>1956</v>
      </c>
      <c r="I8" s="27">
        <v>212741.511</v>
      </c>
      <c r="J8" s="27">
        <v>169341.4455</v>
      </c>
      <c r="K8" s="27">
        <v>136225.40849999999</v>
      </c>
      <c r="L8" s="27">
        <v>129939.9825</v>
      </c>
      <c r="N8" s="49">
        <v>1956</v>
      </c>
      <c r="O8" s="27">
        <v>203824.109</v>
      </c>
      <c r="P8" s="27">
        <v>162184.5765</v>
      </c>
      <c r="Q8" s="27">
        <v>130118.939</v>
      </c>
      <c r="R8" s="27">
        <v>124269.47199999999</v>
      </c>
      <c r="S8" s="27">
        <v>124269.47199999999</v>
      </c>
    </row>
    <row r="9" spans="1:19">
      <c r="A9" s="49">
        <v>1957</v>
      </c>
      <c r="B9" s="27">
        <v>425582.81900000002</v>
      </c>
      <c r="C9" s="27">
        <v>345796.50750000001</v>
      </c>
      <c r="D9" s="27">
        <v>273813.30900000001</v>
      </c>
      <c r="E9" s="27">
        <v>254603.93700000001</v>
      </c>
      <c r="H9" s="49">
        <v>1957</v>
      </c>
      <c r="I9" s="27">
        <v>217359.54800000001</v>
      </c>
      <c r="J9" s="27">
        <v>176593.31700000001</v>
      </c>
      <c r="K9" s="27">
        <v>140014.1</v>
      </c>
      <c r="L9" s="27">
        <v>130147.454</v>
      </c>
      <c r="N9" s="49">
        <v>1957</v>
      </c>
      <c r="O9" s="27">
        <v>208223.27100000001</v>
      </c>
      <c r="P9" s="27">
        <v>169203.1905</v>
      </c>
      <c r="Q9" s="27">
        <v>133799.209</v>
      </c>
      <c r="R9" s="27">
        <v>124456.48299999999</v>
      </c>
      <c r="S9" s="27">
        <v>124456.48299999999</v>
      </c>
    </row>
    <row r="11" spans="1:19"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spans="1:19">
      <c r="I12" s="50"/>
      <c r="J12" s="50"/>
      <c r="K12" s="50"/>
      <c r="L12" s="50"/>
    </row>
    <row r="13" spans="1:19">
      <c r="I13" s="50"/>
      <c r="J13" s="50"/>
      <c r="K13" s="50"/>
      <c r="L13" s="50"/>
    </row>
    <row r="14" spans="1:19">
      <c r="I14" s="50"/>
      <c r="J14" s="50"/>
      <c r="K14" s="50"/>
      <c r="L14" s="50"/>
    </row>
    <row r="15" spans="1:19">
      <c r="I15" s="50"/>
      <c r="J15" s="50"/>
      <c r="K15" s="50"/>
      <c r="L15" s="50"/>
    </row>
    <row r="16" spans="1:19">
      <c r="I16" s="50"/>
      <c r="J16" s="50"/>
      <c r="K16" s="50"/>
      <c r="L16" s="50"/>
    </row>
    <row r="17" spans="9:12">
      <c r="I17" s="50"/>
      <c r="J17" s="50"/>
      <c r="K17" s="50"/>
      <c r="L17" s="50"/>
    </row>
    <row r="18" spans="9:12">
      <c r="I18" s="50"/>
      <c r="J18" s="50"/>
      <c r="K18" s="50"/>
      <c r="L18" s="50"/>
    </row>
    <row r="19" spans="9:12">
      <c r="I19" s="50"/>
      <c r="J19" s="50"/>
      <c r="K19" s="50"/>
      <c r="L19" s="50"/>
    </row>
    <row r="20" spans="9:12">
      <c r="I20" s="50"/>
      <c r="J20" s="50"/>
      <c r="K20" s="50"/>
      <c r="L20" s="50"/>
    </row>
    <row r="21" spans="9:12">
      <c r="I21" s="50"/>
      <c r="J21" s="50"/>
      <c r="K21" s="50"/>
      <c r="L21" s="50"/>
    </row>
    <row r="22" spans="9:12">
      <c r="I22" s="50"/>
      <c r="J22" s="50"/>
      <c r="K22" s="50"/>
      <c r="L22" s="50"/>
    </row>
    <row r="23" spans="9:12">
      <c r="I23" s="50"/>
      <c r="J23" s="50"/>
      <c r="K23" s="50"/>
      <c r="L23" s="50"/>
    </row>
    <row r="24" spans="9:12">
      <c r="I24" s="50"/>
      <c r="J24" s="50"/>
      <c r="K24" s="50"/>
      <c r="L24" s="50"/>
    </row>
    <row r="25" spans="9:12">
      <c r="I25" s="50"/>
      <c r="J25" s="50"/>
      <c r="K25" s="50"/>
      <c r="L25" s="50"/>
    </row>
    <row r="26" spans="9:12">
      <c r="I26" s="50"/>
      <c r="J26" s="50"/>
      <c r="K26" s="50"/>
      <c r="L26" s="50"/>
    </row>
    <row r="27" spans="9:12">
      <c r="I27" s="50"/>
      <c r="J27" s="50"/>
      <c r="K27" s="50"/>
      <c r="L2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459E-747F-4AE8-BFB4-E4F6A790EEA3}">
  <dimension ref="A1:GT6"/>
  <sheetViews>
    <sheetView workbookViewId="0">
      <selection activeCell="AZ3" sqref="AZ3"/>
    </sheetView>
  </sheetViews>
  <sheetFormatPr defaultRowHeight="14.4"/>
  <cols>
    <col min="1" max="1" width="21.88671875" bestFit="1" customWidth="1"/>
    <col min="2" max="46" width="0" hidden="1" customWidth="1"/>
    <col min="47" max="47" width="3" hidden="1" customWidth="1"/>
    <col min="48" max="51" width="5" hidden="1" customWidth="1"/>
  </cols>
  <sheetData>
    <row r="1" spans="1:202" s="1" customFormat="1" ht="15" thickBot="1">
      <c r="A1" s="1" t="s">
        <v>0</v>
      </c>
      <c r="B1" s="1">
        <v>1900</v>
      </c>
      <c r="C1" s="1">
        <v>1901</v>
      </c>
      <c r="D1" s="1">
        <v>1902</v>
      </c>
      <c r="E1" s="1">
        <v>1903</v>
      </c>
      <c r="F1" s="1">
        <v>1904</v>
      </c>
      <c r="G1" s="1">
        <v>1905</v>
      </c>
      <c r="H1" s="1">
        <v>1906</v>
      </c>
      <c r="I1" s="1">
        <v>1907</v>
      </c>
      <c r="J1" s="1">
        <v>1908</v>
      </c>
      <c r="K1" s="1">
        <v>1909</v>
      </c>
      <c r="L1" s="1">
        <v>1910</v>
      </c>
      <c r="M1" s="1">
        <v>1911</v>
      </c>
      <c r="N1" s="1">
        <v>1912</v>
      </c>
      <c r="O1" s="1">
        <v>1913</v>
      </c>
      <c r="P1" s="1">
        <v>1914</v>
      </c>
      <c r="Q1" s="1">
        <v>1915</v>
      </c>
      <c r="R1" s="1">
        <v>1916</v>
      </c>
      <c r="S1" s="1">
        <v>1917</v>
      </c>
      <c r="T1" s="1">
        <v>1918</v>
      </c>
      <c r="U1" s="1">
        <v>1919</v>
      </c>
      <c r="V1" s="1">
        <v>1920</v>
      </c>
      <c r="W1" s="1">
        <v>1921</v>
      </c>
      <c r="X1" s="1">
        <v>1922</v>
      </c>
      <c r="Y1" s="1">
        <v>1923</v>
      </c>
      <c r="Z1" s="1">
        <v>1924</v>
      </c>
      <c r="AA1" s="1">
        <v>1925</v>
      </c>
      <c r="AB1" s="1">
        <v>1926</v>
      </c>
      <c r="AC1" s="1">
        <v>1927</v>
      </c>
      <c r="AD1" s="1">
        <v>1928</v>
      </c>
      <c r="AE1" s="1">
        <v>1929</v>
      </c>
      <c r="AF1" s="1">
        <v>1930</v>
      </c>
      <c r="AG1" s="1">
        <v>1931</v>
      </c>
      <c r="AH1" s="1">
        <v>1932</v>
      </c>
      <c r="AI1" s="1">
        <v>1933</v>
      </c>
      <c r="AJ1" s="1">
        <v>1934</v>
      </c>
      <c r="AK1" s="1">
        <v>1935</v>
      </c>
      <c r="AL1" s="1">
        <v>1936</v>
      </c>
      <c r="AM1" s="1">
        <v>1937</v>
      </c>
      <c r="AN1" s="1">
        <v>1938</v>
      </c>
      <c r="AO1" s="1">
        <v>1939</v>
      </c>
      <c r="AP1" s="1">
        <v>1940</v>
      </c>
      <c r="AQ1" s="1">
        <v>1941</v>
      </c>
      <c r="AR1" s="1">
        <v>1942</v>
      </c>
      <c r="AS1" s="1">
        <v>1943</v>
      </c>
      <c r="AT1" s="1">
        <v>1944</v>
      </c>
      <c r="AU1" s="1">
        <v>1945</v>
      </c>
      <c r="AV1" s="1">
        <v>1946</v>
      </c>
      <c r="AW1" s="1">
        <v>1947</v>
      </c>
      <c r="AX1" s="1">
        <v>1948</v>
      </c>
      <c r="AY1" s="1">
        <v>1949</v>
      </c>
      <c r="AZ1" s="1">
        <v>1950</v>
      </c>
      <c r="BA1" s="1">
        <v>1951</v>
      </c>
      <c r="BB1" s="1">
        <v>1952</v>
      </c>
      <c r="BC1" s="1">
        <v>1953</v>
      </c>
      <c r="BD1" s="1">
        <v>1954</v>
      </c>
      <c r="BE1" s="1">
        <v>1955</v>
      </c>
      <c r="BF1" s="1">
        <v>1956</v>
      </c>
      <c r="BG1" s="1">
        <v>1957</v>
      </c>
      <c r="BH1" s="1">
        <v>1958</v>
      </c>
      <c r="BI1" s="1">
        <v>1959</v>
      </c>
      <c r="BJ1" s="1">
        <v>1960</v>
      </c>
      <c r="BK1" s="28">
        <v>1961</v>
      </c>
      <c r="BL1" s="1">
        <v>1962</v>
      </c>
      <c r="BM1" s="1">
        <v>1963</v>
      </c>
      <c r="BN1" s="1">
        <v>1964</v>
      </c>
      <c r="BO1" s="1">
        <v>1965</v>
      </c>
      <c r="BP1" s="1">
        <v>1966</v>
      </c>
      <c r="BQ1" s="1">
        <v>1967</v>
      </c>
      <c r="BR1" s="1">
        <v>1968</v>
      </c>
      <c r="BS1" s="1">
        <v>1969</v>
      </c>
      <c r="BT1" s="1">
        <v>1970</v>
      </c>
      <c r="BU1" s="1">
        <v>1971</v>
      </c>
      <c r="BV1" s="1">
        <v>1972</v>
      </c>
      <c r="BW1" s="1">
        <v>1973</v>
      </c>
      <c r="BX1" s="1">
        <v>1974</v>
      </c>
      <c r="BY1" s="1">
        <v>1975</v>
      </c>
      <c r="BZ1" s="1">
        <v>1976</v>
      </c>
      <c r="CA1" s="1">
        <v>1977</v>
      </c>
      <c r="CB1" s="1">
        <v>1978</v>
      </c>
      <c r="CC1" s="1">
        <v>1979</v>
      </c>
      <c r="CD1" s="1">
        <v>1980</v>
      </c>
      <c r="CE1" s="1">
        <v>1981</v>
      </c>
      <c r="CF1" s="1">
        <v>1982</v>
      </c>
      <c r="CG1" s="1">
        <v>1983</v>
      </c>
      <c r="CH1" s="1">
        <v>1984</v>
      </c>
      <c r="CI1" s="1">
        <v>1985</v>
      </c>
      <c r="CJ1" s="1">
        <v>1986</v>
      </c>
      <c r="CK1" s="1">
        <v>1987</v>
      </c>
      <c r="CL1" s="1">
        <v>1988</v>
      </c>
      <c r="CM1" s="1">
        <v>1989</v>
      </c>
      <c r="CN1" s="1">
        <v>1990</v>
      </c>
      <c r="CO1" s="1">
        <v>1991</v>
      </c>
      <c r="CP1" s="1">
        <v>1992</v>
      </c>
      <c r="CQ1" s="1">
        <v>1993</v>
      </c>
      <c r="CR1" s="1">
        <v>1994</v>
      </c>
      <c r="CS1" s="1">
        <v>1995</v>
      </c>
      <c r="CT1" s="1">
        <v>1996</v>
      </c>
      <c r="CU1" s="1">
        <v>1997</v>
      </c>
      <c r="CV1" s="1">
        <v>1998</v>
      </c>
      <c r="CW1" s="1">
        <v>1999</v>
      </c>
      <c r="CX1" s="1">
        <v>2000</v>
      </c>
      <c r="CY1" s="1">
        <v>2001</v>
      </c>
      <c r="CZ1" s="1">
        <v>2002</v>
      </c>
      <c r="DA1" s="1">
        <v>2003</v>
      </c>
      <c r="DB1" s="1">
        <v>2004</v>
      </c>
      <c r="DC1" s="1">
        <v>2005</v>
      </c>
      <c r="DD1" s="1">
        <v>2006</v>
      </c>
      <c r="DE1" s="1">
        <v>2007</v>
      </c>
      <c r="DF1" s="1">
        <v>2008</v>
      </c>
      <c r="DG1" s="1">
        <v>2009</v>
      </c>
      <c r="DH1" s="1">
        <v>2010</v>
      </c>
      <c r="DI1" s="1">
        <v>2011</v>
      </c>
      <c r="DJ1" s="1">
        <v>2012</v>
      </c>
      <c r="DK1" s="1">
        <v>2013</v>
      </c>
      <c r="DL1" s="1">
        <v>2014</v>
      </c>
      <c r="DM1" s="1">
        <v>2015</v>
      </c>
      <c r="DN1" s="1">
        <v>2016</v>
      </c>
      <c r="DO1" s="1">
        <v>2017</v>
      </c>
      <c r="DP1" s="1">
        <v>2018</v>
      </c>
      <c r="DQ1" s="1">
        <v>2019</v>
      </c>
      <c r="DR1" s="1">
        <v>2020</v>
      </c>
      <c r="DS1" s="1">
        <v>2021</v>
      </c>
      <c r="DT1" s="1">
        <v>2022</v>
      </c>
      <c r="DU1" s="1">
        <v>2023</v>
      </c>
      <c r="DV1" s="1">
        <v>2024</v>
      </c>
      <c r="DW1" s="1">
        <v>2025</v>
      </c>
      <c r="DX1" s="1">
        <v>2026</v>
      </c>
      <c r="DY1" s="1">
        <v>2027</v>
      </c>
      <c r="DZ1" s="1">
        <v>2028</v>
      </c>
      <c r="EA1" s="1">
        <v>2029</v>
      </c>
      <c r="EB1" s="1">
        <v>2030</v>
      </c>
      <c r="EC1" s="1">
        <v>2031</v>
      </c>
      <c r="ED1" s="1">
        <v>2032</v>
      </c>
      <c r="EE1" s="1">
        <v>2033</v>
      </c>
      <c r="EF1" s="1">
        <v>2034</v>
      </c>
      <c r="EG1" s="1">
        <v>2035</v>
      </c>
      <c r="EH1" s="1">
        <v>2036</v>
      </c>
      <c r="EI1" s="1">
        <v>2037</v>
      </c>
      <c r="EJ1" s="1">
        <v>2038</v>
      </c>
      <c r="EK1" s="1">
        <v>2039</v>
      </c>
      <c r="EL1" s="1">
        <v>2040</v>
      </c>
      <c r="EM1" s="1">
        <v>2041</v>
      </c>
      <c r="EN1" s="1">
        <v>2042</v>
      </c>
      <c r="EO1" s="1">
        <v>2043</v>
      </c>
      <c r="EP1" s="1">
        <v>2044</v>
      </c>
      <c r="EQ1" s="1">
        <v>2045</v>
      </c>
      <c r="ER1" s="1">
        <v>2046</v>
      </c>
      <c r="ES1" s="1">
        <v>2047</v>
      </c>
      <c r="ET1" s="1">
        <v>2048</v>
      </c>
      <c r="EU1" s="1">
        <v>2049</v>
      </c>
      <c r="EV1" s="1">
        <v>2050</v>
      </c>
      <c r="EW1" s="1">
        <v>2051</v>
      </c>
      <c r="EX1" s="1">
        <v>2052</v>
      </c>
      <c r="EY1" s="1">
        <v>2053</v>
      </c>
      <c r="EZ1" s="1">
        <v>2054</v>
      </c>
      <c r="FA1" s="1">
        <v>2055</v>
      </c>
      <c r="FB1" s="1">
        <v>2056</v>
      </c>
      <c r="FC1" s="1">
        <v>2057</v>
      </c>
      <c r="FD1" s="1">
        <v>2058</v>
      </c>
      <c r="FE1" s="1">
        <v>2059</v>
      </c>
      <c r="FF1" s="1">
        <v>2060</v>
      </c>
      <c r="FG1" s="1">
        <v>2061</v>
      </c>
      <c r="FH1" s="1">
        <v>2062</v>
      </c>
      <c r="FI1" s="1">
        <v>2063</v>
      </c>
      <c r="FJ1" s="1">
        <v>2064</v>
      </c>
      <c r="FK1" s="1">
        <v>2065</v>
      </c>
      <c r="FL1" s="1">
        <v>2066</v>
      </c>
      <c r="FM1" s="1">
        <v>2067</v>
      </c>
      <c r="FN1" s="1">
        <v>2068</v>
      </c>
      <c r="FO1" s="1">
        <v>2069</v>
      </c>
      <c r="FP1" s="1">
        <v>2070</v>
      </c>
      <c r="FQ1" s="1">
        <v>2071</v>
      </c>
      <c r="FR1" s="1">
        <v>2072</v>
      </c>
      <c r="FS1" s="1">
        <v>2073</v>
      </c>
      <c r="FT1" s="1">
        <v>2074</v>
      </c>
      <c r="FU1" s="1">
        <v>2075</v>
      </c>
      <c r="FV1" s="1">
        <v>2076</v>
      </c>
      <c r="FW1" s="1">
        <v>2077</v>
      </c>
      <c r="FX1" s="1">
        <v>2078</v>
      </c>
      <c r="FY1" s="1">
        <v>2079</v>
      </c>
      <c r="FZ1" s="1">
        <v>2080</v>
      </c>
      <c r="GA1" s="1">
        <v>2081</v>
      </c>
      <c r="GB1" s="1">
        <v>2082</v>
      </c>
      <c r="GC1" s="1">
        <v>2083</v>
      </c>
      <c r="GD1" s="1">
        <v>2084</v>
      </c>
      <c r="GE1" s="1">
        <v>2085</v>
      </c>
      <c r="GF1" s="1">
        <v>2086</v>
      </c>
      <c r="GG1" s="1">
        <v>2087</v>
      </c>
      <c r="GH1" s="1">
        <v>2088</v>
      </c>
      <c r="GI1" s="1">
        <v>2089</v>
      </c>
      <c r="GJ1" s="1">
        <v>2090</v>
      </c>
      <c r="GK1" s="1">
        <v>2091</v>
      </c>
      <c r="GL1" s="1">
        <v>2092</v>
      </c>
      <c r="GM1" s="1">
        <v>2093</v>
      </c>
      <c r="GN1" s="1">
        <v>2094</v>
      </c>
      <c r="GO1" s="1">
        <v>2095</v>
      </c>
      <c r="GP1" s="1">
        <v>2096</v>
      </c>
      <c r="GQ1" s="1">
        <v>2097</v>
      </c>
      <c r="GR1" s="1">
        <v>2098</v>
      </c>
      <c r="GS1" s="1">
        <v>2099</v>
      </c>
      <c r="GT1" s="1">
        <v>2100</v>
      </c>
    </row>
    <row r="2" spans="1:202">
      <c r="A2" s="38" t="s">
        <v>1</v>
      </c>
      <c r="AZ2">
        <v>2499322159</v>
      </c>
      <c r="BA2">
        <v>2543130382</v>
      </c>
      <c r="BB2">
        <v>2590270901</v>
      </c>
      <c r="BC2">
        <v>2640278797</v>
      </c>
      <c r="BD2">
        <v>2691979338</v>
      </c>
      <c r="BE2">
        <v>2746072140</v>
      </c>
      <c r="BF2">
        <v>2801002628</v>
      </c>
      <c r="BG2">
        <v>2857866857</v>
      </c>
      <c r="BH2">
        <v>2916108095</v>
      </c>
      <c r="BI2">
        <v>2970292188</v>
      </c>
      <c r="BJ2">
        <v>3019233433</v>
      </c>
      <c r="BK2">
        <v>3068370612</v>
      </c>
      <c r="BL2">
        <v>3126686742</v>
      </c>
      <c r="BM2">
        <v>3195779242</v>
      </c>
      <c r="BN2">
        <v>3267212339</v>
      </c>
      <c r="BO2">
        <v>3337111982</v>
      </c>
      <c r="BP2">
        <v>3406417035</v>
      </c>
      <c r="BQ2">
        <v>3475448166</v>
      </c>
      <c r="BR2">
        <v>3546810806</v>
      </c>
      <c r="BS2">
        <v>3620655272</v>
      </c>
      <c r="BT2">
        <v>3695390336</v>
      </c>
      <c r="BU2">
        <v>3770163091</v>
      </c>
      <c r="BV2">
        <v>3844800887</v>
      </c>
      <c r="BW2">
        <v>3920251502</v>
      </c>
      <c r="BX2">
        <v>3995517076</v>
      </c>
      <c r="BY2">
        <v>4069437229</v>
      </c>
      <c r="BZ2">
        <v>4142505884</v>
      </c>
      <c r="CA2">
        <v>4215772485</v>
      </c>
      <c r="CB2">
        <v>4289657710</v>
      </c>
      <c r="CC2">
        <v>4365582872</v>
      </c>
      <c r="CD2">
        <v>4444007708</v>
      </c>
      <c r="CE2">
        <v>4524627659</v>
      </c>
      <c r="CF2">
        <v>4607984869</v>
      </c>
      <c r="CG2">
        <v>4691884236</v>
      </c>
      <c r="CH2">
        <v>4775836074</v>
      </c>
      <c r="CI2">
        <v>4861730613</v>
      </c>
      <c r="CJ2">
        <v>4950063340</v>
      </c>
      <c r="CK2">
        <v>5040984498</v>
      </c>
      <c r="CL2">
        <v>5132293971</v>
      </c>
      <c r="CM2">
        <v>5223704306</v>
      </c>
      <c r="CN2">
        <v>5316175861</v>
      </c>
      <c r="CO2">
        <v>5406245865</v>
      </c>
      <c r="CP2">
        <v>5492686095</v>
      </c>
      <c r="CQ2">
        <v>5577433522</v>
      </c>
      <c r="CR2">
        <v>5660727994</v>
      </c>
      <c r="CS2">
        <v>5743219455</v>
      </c>
      <c r="CT2">
        <v>5825145298</v>
      </c>
      <c r="CU2">
        <v>5906481261</v>
      </c>
      <c r="CV2">
        <v>5987312479</v>
      </c>
      <c r="CW2">
        <v>6067758459</v>
      </c>
      <c r="CX2">
        <v>6148898977</v>
      </c>
      <c r="CY2">
        <v>6230746981</v>
      </c>
      <c r="CZ2">
        <v>6312407361</v>
      </c>
      <c r="DA2">
        <v>6393898365</v>
      </c>
      <c r="DB2">
        <v>6475751477</v>
      </c>
      <c r="DC2">
        <v>6558176119</v>
      </c>
      <c r="DD2">
        <v>6641416216</v>
      </c>
      <c r="DE2">
        <v>6725948545</v>
      </c>
      <c r="DF2">
        <v>6811597272</v>
      </c>
      <c r="DG2">
        <v>6898305911</v>
      </c>
      <c r="DH2">
        <v>6985603103</v>
      </c>
      <c r="DI2">
        <v>7073125423</v>
      </c>
      <c r="DJ2">
        <v>7161697923</v>
      </c>
      <c r="DK2">
        <v>7250593368</v>
      </c>
      <c r="DL2">
        <v>7339013420</v>
      </c>
      <c r="DM2">
        <v>7426597538</v>
      </c>
      <c r="DN2">
        <v>7513474235</v>
      </c>
      <c r="DO2">
        <v>7599822403</v>
      </c>
      <c r="DP2">
        <v>7683789831</v>
      </c>
      <c r="DQ2">
        <v>7764951032</v>
      </c>
      <c r="DR2">
        <v>7840952880</v>
      </c>
    </row>
    <row r="3" spans="1:202" s="12" customFormat="1">
      <c r="A3" s="39" t="s">
        <v>416</v>
      </c>
      <c r="AZ3" s="12">
        <v>92067530.371083006</v>
      </c>
      <c r="BA3" s="12">
        <v>92829345.203764006</v>
      </c>
      <c r="BB3" s="12">
        <v>97580685.382471979</v>
      </c>
      <c r="BC3" s="12">
        <v>97553020.991556004</v>
      </c>
      <c r="BD3" s="12">
        <v>100327377.94792199</v>
      </c>
      <c r="BE3" s="12">
        <v>101794148.15766001</v>
      </c>
      <c r="BF3" s="12">
        <v>101824848.535684</v>
      </c>
      <c r="BG3" s="12">
        <v>105949697.98956101</v>
      </c>
      <c r="BH3" s="12">
        <v>104565804.07051</v>
      </c>
      <c r="BI3" s="12">
        <v>101940427.89216</v>
      </c>
      <c r="BJ3" s="12">
        <v>102264455.609143</v>
      </c>
      <c r="BK3" s="12">
        <v>100992350.32336801</v>
      </c>
      <c r="BL3" s="12">
        <v>111979158.977988</v>
      </c>
      <c r="BM3" s="12">
        <v>119768218.65243399</v>
      </c>
      <c r="BN3" s="12">
        <v>117410542.61430401</v>
      </c>
      <c r="BO3" s="12">
        <v>117933537.44388001</v>
      </c>
      <c r="BP3" s="12">
        <v>117190965.25510499</v>
      </c>
      <c r="BQ3" s="12">
        <v>116841091.892754</v>
      </c>
      <c r="BR3" s="12">
        <v>121719453.240308</v>
      </c>
      <c r="BS3" s="12">
        <v>122121081.66928799</v>
      </c>
      <c r="BT3" s="12">
        <v>124102293.653888</v>
      </c>
      <c r="BU3" s="12">
        <v>123650038.89552699</v>
      </c>
      <c r="BV3" s="12">
        <v>123279695.64076801</v>
      </c>
      <c r="BW3" s="12">
        <v>123272308.48039</v>
      </c>
      <c r="BX3" s="12">
        <v>122442620.79402</v>
      </c>
      <c r="BY3" s="12">
        <v>120508244.662377</v>
      </c>
      <c r="BZ3" s="12">
        <v>120650483.8715</v>
      </c>
      <c r="CA3" s="12">
        <v>120048337.28286</v>
      </c>
      <c r="CB3" s="12">
        <v>121328678.66964</v>
      </c>
      <c r="CC3" s="12">
        <v>124266316.45148</v>
      </c>
      <c r="CD3" s="12">
        <v>126774207.886116</v>
      </c>
      <c r="CE3" s="12">
        <v>129137398.01551899</v>
      </c>
      <c r="CF3" s="12">
        <v>132488780.95348799</v>
      </c>
      <c r="CG3" s="12">
        <v>130997407.86912002</v>
      </c>
      <c r="CH3" s="12">
        <v>133379549.874672</v>
      </c>
      <c r="CI3" s="12">
        <v>135404059.302663</v>
      </c>
      <c r="CJ3" s="12">
        <v>138393870.85971999</v>
      </c>
      <c r="CK3" s="12">
        <v>140527524.85074601</v>
      </c>
      <c r="CL3" s="12">
        <v>139998714.940938</v>
      </c>
      <c r="CM3" s="12">
        <v>141165385.165344</v>
      </c>
      <c r="CN3" s="12">
        <v>142441616.01963401</v>
      </c>
      <c r="CO3" s="12">
        <v>137432176.13416499</v>
      </c>
      <c r="CP3" s="12">
        <v>135768214.89621001</v>
      </c>
      <c r="CQ3" s="12">
        <v>134700596.989822</v>
      </c>
      <c r="CR3" s="12">
        <v>134193217.82576399</v>
      </c>
      <c r="CS3" s="12">
        <v>133679176.03458001</v>
      </c>
      <c r="CT3" s="12">
        <v>133057968.89691599</v>
      </c>
      <c r="CU3" s="12">
        <v>132600504.30945</v>
      </c>
      <c r="CV3" s="12">
        <v>132289669.22350499</v>
      </c>
      <c r="CW3" s="12">
        <v>132362083.024626</v>
      </c>
      <c r="CX3" s="12">
        <v>134002955.405761</v>
      </c>
      <c r="CY3" s="12">
        <v>133880060.38074699</v>
      </c>
      <c r="CZ3" s="12">
        <v>134018720.681391</v>
      </c>
      <c r="DA3" s="12">
        <v>134297441.25846002</v>
      </c>
      <c r="DB3" s="12">
        <v>135220166.59123701</v>
      </c>
      <c r="DC3" s="12">
        <v>135793594.72001401</v>
      </c>
      <c r="DD3" s="12">
        <v>136899512.460408</v>
      </c>
      <c r="DE3" s="12">
        <v>138547814.078455</v>
      </c>
      <c r="DF3" s="12">
        <v>140148613.8714</v>
      </c>
      <c r="DG3" s="12">
        <v>141194525.38634798</v>
      </c>
      <c r="DH3" s="12">
        <v>141626117.31022203</v>
      </c>
      <c r="DI3" s="12">
        <v>142127382.249762</v>
      </c>
      <c r="DJ3" s="12">
        <v>144179302.58583599</v>
      </c>
      <c r="DK3" s="12">
        <v>143423987.41240799</v>
      </c>
      <c r="DL3" s="12">
        <v>143668526.70992002</v>
      </c>
      <c r="DM3" s="12">
        <v>142612952.522214</v>
      </c>
      <c r="DN3" s="12">
        <v>143236872.81604001</v>
      </c>
      <c r="DO3" s="12">
        <v>142625867.03710097</v>
      </c>
      <c r="DP3" s="12">
        <v>139645196.388594</v>
      </c>
      <c r="DQ3" s="12">
        <v>137990944.78967199</v>
      </c>
      <c r="DR3" s="12">
        <v>135154504.79255998</v>
      </c>
    </row>
    <row r="4" spans="1:202" s="12" customFormat="1">
      <c r="A4" s="39" t="s">
        <v>423</v>
      </c>
      <c r="AZ4" s="12">
        <v>48781769.899361998</v>
      </c>
      <c r="BA4" s="12">
        <v>48510212.036650002</v>
      </c>
      <c r="BB4" s="12">
        <v>47632491.598489001</v>
      </c>
      <c r="BC4" s="12">
        <v>47495975.279233001</v>
      </c>
      <c r="BD4" s="12">
        <v>46993883.303466007</v>
      </c>
      <c r="BE4" s="12">
        <v>46960579.666139998</v>
      </c>
      <c r="BF4" s="12">
        <v>46804753.913880005</v>
      </c>
      <c r="BG4" s="12">
        <v>47257686.347352006</v>
      </c>
      <c r="BH4" s="12">
        <v>46786038.276179999</v>
      </c>
      <c r="BI4" s="12">
        <v>51338530.177391998</v>
      </c>
      <c r="BJ4" s="12">
        <v>54974202.348063998</v>
      </c>
      <c r="BK4" s="12">
        <v>50005235.863764003</v>
      </c>
      <c r="BL4" s="12">
        <v>46375017.757344</v>
      </c>
      <c r="BM4" s="12">
        <v>47259183.430695996</v>
      </c>
      <c r="BN4" s="12">
        <v>47073995.380311996</v>
      </c>
      <c r="BO4" s="12">
        <v>48461540.202604003</v>
      </c>
      <c r="BP4" s="12">
        <v>48047512.278675005</v>
      </c>
      <c r="BQ4" s="12">
        <v>47916003.864642009</v>
      </c>
      <c r="BR4" s="12">
        <v>47935148.043090001</v>
      </c>
      <c r="BS4" s="12">
        <v>48234369.533583999</v>
      </c>
      <c r="BT4" s="12">
        <v>48527865.892352</v>
      </c>
      <c r="BU4" s="12">
        <v>49683209.213198006</v>
      </c>
      <c r="BV4" s="12">
        <v>47963891.065324999</v>
      </c>
      <c r="BW4" s="12">
        <v>47682019.018826</v>
      </c>
      <c r="BX4" s="12">
        <v>47498706.999487996</v>
      </c>
      <c r="BY4" s="12">
        <v>47600207.267613001</v>
      </c>
      <c r="BZ4" s="12">
        <v>47406837.336496003</v>
      </c>
      <c r="CA4" s="12">
        <v>46748701.086165003</v>
      </c>
      <c r="CB4" s="12">
        <v>46855931.166330002</v>
      </c>
      <c r="CC4" s="12">
        <v>46908187.959639996</v>
      </c>
      <c r="CD4" s="12">
        <v>47310906.059368007</v>
      </c>
      <c r="CE4" s="12">
        <v>47381900.845047995</v>
      </c>
      <c r="CF4" s="12">
        <v>47554403.848080002</v>
      </c>
      <c r="CG4" s="12">
        <v>48138732.261359997</v>
      </c>
      <c r="CH4" s="12">
        <v>48336236.904954001</v>
      </c>
      <c r="CI4" s="12">
        <v>48680508.627969004</v>
      </c>
      <c r="CJ4" s="12">
        <v>48480920.351959996</v>
      </c>
      <c r="CK4" s="12">
        <v>48630377.452206001</v>
      </c>
      <c r="CL4" s="12">
        <v>49285419.003513001</v>
      </c>
      <c r="CM4" s="12">
        <v>49061030.841951996</v>
      </c>
      <c r="CN4" s="12">
        <v>49615869.310713001</v>
      </c>
      <c r="CO4" s="12">
        <v>50094274.185089998</v>
      </c>
      <c r="CP4" s="12">
        <v>50186672.850015</v>
      </c>
      <c r="CQ4" s="12">
        <v>50771377.350765996</v>
      </c>
      <c r="CR4" s="12">
        <v>51523946.201388001</v>
      </c>
      <c r="CS4" s="12">
        <v>51355868.366609998</v>
      </c>
      <c r="CT4" s="12">
        <v>51523410.160810009</v>
      </c>
      <c r="CU4" s="12">
        <v>51463171.227092996</v>
      </c>
      <c r="CV4" s="12">
        <v>51760316.380954996</v>
      </c>
      <c r="CW4" s="12">
        <v>51994622.235171005</v>
      </c>
      <c r="CX4" s="12">
        <v>52093472.133143999</v>
      </c>
      <c r="CY4" s="12">
        <v>52095275.508141004</v>
      </c>
      <c r="CZ4" s="12">
        <v>52481354.799354002</v>
      </c>
      <c r="DA4" s="12">
        <v>52858357.783454992</v>
      </c>
      <c r="DB4" s="12">
        <v>52965171.330383003</v>
      </c>
      <c r="DC4" s="12">
        <v>53213041.029566005</v>
      </c>
      <c r="DD4" s="12">
        <v>53011784.236111999</v>
      </c>
      <c r="DE4" s="12">
        <v>53383853.601664998</v>
      </c>
      <c r="DF4" s="12">
        <v>54029589.561504006</v>
      </c>
      <c r="DG4" s="12">
        <v>53910260.694465004</v>
      </c>
      <c r="DH4" s="12">
        <v>54327035.332030997</v>
      </c>
      <c r="DI4" s="12">
        <v>54392334.502870001</v>
      </c>
      <c r="DJ4" s="12">
        <v>54786989.110950008</v>
      </c>
      <c r="DK4" s="12">
        <v>55039254.256487995</v>
      </c>
      <c r="DL4" s="12">
        <v>55218736.97208</v>
      </c>
      <c r="DM4" s="12">
        <v>55892573.070987999</v>
      </c>
      <c r="DN4" s="12">
        <v>56200787.277800001</v>
      </c>
      <c r="DO4" s="12">
        <v>56968268.732887998</v>
      </c>
      <c r="DP4" s="12">
        <v>57359491.088415004</v>
      </c>
      <c r="DQ4" s="12">
        <v>57942064.600783996</v>
      </c>
      <c r="DR4" s="12">
        <v>63182398.307039998</v>
      </c>
    </row>
    <row r="5" spans="1:202">
      <c r="A5" s="38" t="s">
        <v>2</v>
      </c>
      <c r="AZ5">
        <v>4.8596000000000004</v>
      </c>
      <c r="BA5">
        <v>4.8269000000000002</v>
      </c>
      <c r="BB5">
        <v>5.0141999999999998</v>
      </c>
      <c r="BC5">
        <v>4.9366000000000003</v>
      </c>
      <c r="BD5">
        <v>5.0098000000000003</v>
      </c>
      <c r="BE5">
        <v>5.0114999999999998</v>
      </c>
      <c r="BF5">
        <v>4.9393000000000002</v>
      </c>
      <c r="BG5">
        <v>5.0763999999999996</v>
      </c>
      <c r="BH5">
        <v>4.9349999999999996</v>
      </c>
      <c r="BI5">
        <v>4.7407000000000004</v>
      </c>
      <c r="BJ5">
        <v>4.6955</v>
      </c>
      <c r="BK5">
        <v>4.5735000000000001</v>
      </c>
      <c r="BL5">
        <v>5.0301</v>
      </c>
      <c r="BM5">
        <v>5.3169000000000004</v>
      </c>
      <c r="BN5">
        <v>5.1332000000000004</v>
      </c>
      <c r="BO5">
        <v>5.0804999999999998</v>
      </c>
      <c r="BP5">
        <v>4.9634</v>
      </c>
      <c r="BQ5">
        <v>4.8556999999999997</v>
      </c>
      <c r="BR5">
        <v>4.9626999999999999</v>
      </c>
      <c r="BS5">
        <v>4.8673999999999999</v>
      </c>
      <c r="BT5">
        <v>4.8278999999999996</v>
      </c>
      <c r="BU5">
        <v>4.6817000000000002</v>
      </c>
      <c r="BV5">
        <v>4.5468000000000002</v>
      </c>
      <c r="BW5">
        <v>4.4206000000000003</v>
      </c>
      <c r="BX5">
        <v>4.2648000000000001</v>
      </c>
      <c r="BY5">
        <v>4.0834999999999999</v>
      </c>
      <c r="BZ5">
        <v>3.9773999999999998</v>
      </c>
      <c r="CA5">
        <v>3.8523000000000001</v>
      </c>
      <c r="CB5">
        <v>3.7904</v>
      </c>
      <c r="CC5">
        <v>3.7763</v>
      </c>
      <c r="CD5">
        <v>3.7498</v>
      </c>
      <c r="CE5">
        <v>3.7157</v>
      </c>
      <c r="CF5">
        <v>3.7128999999999999</v>
      </c>
      <c r="CG5">
        <v>3.5777999999999999</v>
      </c>
      <c r="CH5">
        <v>3.5516000000000001</v>
      </c>
      <c r="CI5">
        <v>3.5150999999999999</v>
      </c>
      <c r="CJ5">
        <v>3.5049999999999999</v>
      </c>
      <c r="CK5">
        <v>3.4802</v>
      </c>
      <c r="CL5">
        <v>3.3906000000000001</v>
      </c>
      <c r="CM5">
        <v>3.3456000000000001</v>
      </c>
      <c r="CN5">
        <v>3.3077999999999999</v>
      </c>
      <c r="CO5">
        <v>3.1272000000000002</v>
      </c>
      <c r="CP5">
        <v>3.0411000000000001</v>
      </c>
      <c r="CQ5">
        <v>2.9758</v>
      </c>
      <c r="CR5">
        <v>2.9262000000000001</v>
      </c>
      <c r="CS5">
        <v>2.8778999999999999</v>
      </c>
      <c r="CT5">
        <v>2.8330000000000002</v>
      </c>
      <c r="CU5">
        <v>2.7938000000000001</v>
      </c>
      <c r="CV5">
        <v>2.7578</v>
      </c>
      <c r="CW5">
        <v>2.7302</v>
      </c>
      <c r="CX5">
        <v>2.7345000000000002</v>
      </c>
      <c r="CY5">
        <v>2.7002000000000002</v>
      </c>
      <c r="CZ5">
        <v>2.6722000000000001</v>
      </c>
      <c r="DA5">
        <v>2.6471</v>
      </c>
      <c r="DB5">
        <v>2.6362999999999999</v>
      </c>
      <c r="DC5">
        <v>2.6192000000000002</v>
      </c>
      <c r="DD5">
        <v>2.6114999999999999</v>
      </c>
      <c r="DE5">
        <v>2.6122999999999998</v>
      </c>
      <c r="DF5">
        <v>2.6131000000000002</v>
      </c>
      <c r="DG5">
        <v>2.605</v>
      </c>
      <c r="DH5">
        <v>2.5869</v>
      </c>
      <c r="DI5">
        <v>2.5729000000000002</v>
      </c>
      <c r="DJ5">
        <v>2.5903999999999998</v>
      </c>
      <c r="DK5">
        <v>2.5604</v>
      </c>
      <c r="DL5">
        <v>2.5529000000000002</v>
      </c>
      <c r="DM5">
        <v>2.524</v>
      </c>
      <c r="DN5">
        <v>2.5255999999999998</v>
      </c>
      <c r="DO5">
        <v>2.5042</v>
      </c>
      <c r="DP5">
        <v>2.4432999999999998</v>
      </c>
      <c r="DQ5">
        <v>2.4062000000000001</v>
      </c>
      <c r="DR5">
        <v>2.3485</v>
      </c>
    </row>
    <row r="6" spans="1:202">
      <c r="A6" s="38" t="s">
        <v>418</v>
      </c>
      <c r="AZ6">
        <v>46.464300000000001</v>
      </c>
      <c r="BA6">
        <v>47.143999999999998</v>
      </c>
      <c r="BB6">
        <v>48.231099999999998</v>
      </c>
      <c r="BC6">
        <v>48.802399999999999</v>
      </c>
      <c r="BD6">
        <v>49.591900000000003</v>
      </c>
      <c r="BE6">
        <v>50.122900000000001</v>
      </c>
      <c r="BF6">
        <v>50.642499999999998</v>
      </c>
      <c r="BG6">
        <v>50.944800000000001</v>
      </c>
      <c r="BH6">
        <v>51.536999999999999</v>
      </c>
      <c r="BI6">
        <v>49.345300000000002</v>
      </c>
      <c r="BJ6">
        <v>47.697200000000002</v>
      </c>
      <c r="BK6">
        <v>50.358699999999999</v>
      </c>
      <c r="BL6">
        <v>53.124499999999998</v>
      </c>
      <c r="BM6">
        <v>53.576099999999997</v>
      </c>
      <c r="BN6">
        <v>54.163800000000002</v>
      </c>
      <c r="BO6">
        <v>53.892400000000002</v>
      </c>
      <c r="BP6">
        <v>54.472000000000001</v>
      </c>
      <c r="BQ6">
        <v>54.920299999999997</v>
      </c>
      <c r="BR6">
        <v>55.485999999999997</v>
      </c>
      <c r="BS6">
        <v>55.828600000000002</v>
      </c>
      <c r="BT6">
        <v>56.112000000000002</v>
      </c>
      <c r="BU6">
        <v>55.892400000000002</v>
      </c>
      <c r="BV6">
        <v>57.123100000000001</v>
      </c>
      <c r="BW6">
        <v>57.6327</v>
      </c>
      <c r="BX6">
        <v>58.042200000000001</v>
      </c>
      <c r="BY6">
        <v>58.275399999999998</v>
      </c>
      <c r="BZ6">
        <v>58.710700000000003</v>
      </c>
      <c r="CA6">
        <v>59.365200000000002</v>
      </c>
      <c r="CB6">
        <v>59.740200000000002</v>
      </c>
      <c r="CC6">
        <v>60.203699999999998</v>
      </c>
      <c r="CD6">
        <v>60.552399999999999</v>
      </c>
      <c r="CE6">
        <v>60.991500000000002</v>
      </c>
      <c r="CF6">
        <v>61.416499999999999</v>
      </c>
      <c r="CG6">
        <v>61.565100000000001</v>
      </c>
      <c r="CH6">
        <v>61.906999999999996</v>
      </c>
      <c r="CI6">
        <v>62.235599999999998</v>
      </c>
      <c r="CJ6">
        <v>62.766500000000001</v>
      </c>
      <c r="CK6">
        <v>63.158499999999997</v>
      </c>
      <c r="CL6">
        <v>63.2806</v>
      </c>
      <c r="CM6">
        <v>63.791899999999998</v>
      </c>
      <c r="CN6">
        <v>63.987900000000003</v>
      </c>
      <c r="CO6">
        <v>64.058300000000003</v>
      </c>
      <c r="CP6">
        <v>64.302700000000002</v>
      </c>
      <c r="CQ6">
        <v>64.436899999999994</v>
      </c>
      <c r="CR6">
        <v>64.458799999999997</v>
      </c>
      <c r="CS6">
        <v>64.876599999999996</v>
      </c>
      <c r="CT6">
        <v>65.142899999999997</v>
      </c>
      <c r="CU6">
        <v>65.500699999999995</v>
      </c>
      <c r="CV6">
        <v>65.721500000000006</v>
      </c>
      <c r="CW6">
        <v>66.073499999999996</v>
      </c>
      <c r="CX6">
        <v>66.452500000000001</v>
      </c>
      <c r="CY6">
        <v>66.833600000000004</v>
      </c>
      <c r="CZ6">
        <v>67.137299999999996</v>
      </c>
      <c r="DA6">
        <v>67.459999999999994</v>
      </c>
      <c r="DB6">
        <v>67.807400000000001</v>
      </c>
      <c r="DC6">
        <v>68.204700000000003</v>
      </c>
      <c r="DD6">
        <v>68.702699999999993</v>
      </c>
      <c r="DE6">
        <v>69.050799999999995</v>
      </c>
      <c r="DF6">
        <v>69.301400000000001</v>
      </c>
      <c r="DG6">
        <v>69.796499999999995</v>
      </c>
      <c r="DH6">
        <v>70.108800000000002</v>
      </c>
      <c r="DI6">
        <v>70.530299999999997</v>
      </c>
      <c r="DJ6">
        <v>70.872500000000002</v>
      </c>
      <c r="DK6">
        <v>71.2072</v>
      </c>
      <c r="DL6">
        <v>71.564899999999994</v>
      </c>
      <c r="DM6">
        <v>71.800399999999996</v>
      </c>
      <c r="DN6">
        <v>72.110200000000006</v>
      </c>
      <c r="DO6">
        <v>72.326700000000002</v>
      </c>
      <c r="DP6">
        <v>72.575900000000004</v>
      </c>
      <c r="DQ6">
        <v>72.789699999999996</v>
      </c>
      <c r="DR6">
        <v>72.036100000000005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217A-8A8D-441D-8279-E60C2069B0D5}">
  <dimension ref="A1:D29"/>
  <sheetViews>
    <sheetView workbookViewId="0">
      <selection activeCell="C16" sqref="C16:C29"/>
    </sheetView>
  </sheetViews>
  <sheetFormatPr defaultRowHeight="14.4"/>
  <sheetData>
    <row r="1" spans="1:4">
      <c r="A1" s="45" t="s">
        <v>651</v>
      </c>
      <c r="B1" s="45" t="s">
        <v>652</v>
      </c>
      <c r="C1" s="45" t="s">
        <v>653</v>
      </c>
      <c r="D1" s="45" t="s">
        <v>654</v>
      </c>
    </row>
    <row r="2" spans="1:4">
      <c r="A2">
        <v>1950</v>
      </c>
      <c r="B2" t="s">
        <v>655</v>
      </c>
      <c r="C2">
        <v>21.3642843705858</v>
      </c>
      <c r="D2" t="s">
        <v>656</v>
      </c>
    </row>
    <row r="3" spans="1:4">
      <c r="A3">
        <v>1955</v>
      </c>
      <c r="B3" t="s">
        <v>655</v>
      </c>
      <c r="C3">
        <v>22.949316809330899</v>
      </c>
      <c r="D3">
        <v>7.4190757399174898E-2</v>
      </c>
    </row>
    <row r="4" spans="1:4">
      <c r="A4">
        <v>1960</v>
      </c>
      <c r="B4" t="s">
        <v>655</v>
      </c>
      <c r="C4">
        <v>24.385183618314699</v>
      </c>
      <c r="D4">
        <v>6.2566865101621294E-2</v>
      </c>
    </row>
    <row r="5" spans="1:4">
      <c r="A5">
        <v>1965</v>
      </c>
      <c r="B5" t="s">
        <v>655</v>
      </c>
      <c r="C5">
        <v>27.0127332868962</v>
      </c>
      <c r="D5">
        <v>0.10775189187454499</v>
      </c>
    </row>
    <row r="6" spans="1:4">
      <c r="A6">
        <v>1970</v>
      </c>
      <c r="B6" t="s">
        <v>655</v>
      </c>
      <c r="C6">
        <v>29.080234168262699</v>
      </c>
      <c r="D6">
        <v>7.6538011144891699E-2</v>
      </c>
    </row>
    <row r="7" spans="1:4">
      <c r="A7">
        <v>1975</v>
      </c>
      <c r="B7" t="s">
        <v>655</v>
      </c>
      <c r="C7">
        <v>30.964033386981299</v>
      </c>
      <c r="D7">
        <v>6.4779368963077802E-2</v>
      </c>
    </row>
    <row r="8" spans="1:4">
      <c r="A8">
        <v>1980</v>
      </c>
      <c r="B8" t="s">
        <v>655</v>
      </c>
      <c r="C8">
        <v>32.286952422329698</v>
      </c>
      <c r="D8">
        <v>4.2724376983284601E-2</v>
      </c>
    </row>
    <row r="9" spans="1:4">
      <c r="A9">
        <v>1985</v>
      </c>
      <c r="B9" t="s">
        <v>655</v>
      </c>
      <c r="C9">
        <v>33.382505601557199</v>
      </c>
      <c r="D9">
        <v>3.3931761811925899E-2</v>
      </c>
    </row>
    <row r="10" spans="1:4">
      <c r="A10">
        <v>1990</v>
      </c>
      <c r="B10" t="s">
        <v>655</v>
      </c>
      <c r="C10">
        <v>34.830797009549698</v>
      </c>
      <c r="D10">
        <v>4.3384742453991397E-2</v>
      </c>
    </row>
    <row r="11" spans="1:4">
      <c r="A11">
        <v>1995</v>
      </c>
      <c r="B11" t="s">
        <v>655</v>
      </c>
      <c r="C11">
        <v>35.867717357510401</v>
      </c>
      <c r="D11">
        <v>2.9770215929208799E-2</v>
      </c>
    </row>
    <row r="12" spans="1:4">
      <c r="A12">
        <v>2000</v>
      </c>
      <c r="B12" t="s">
        <v>655</v>
      </c>
      <c r="C12">
        <v>36.367427533566499</v>
      </c>
      <c r="D12">
        <v>1.39320317229908E-2</v>
      </c>
    </row>
    <row r="13" spans="1:4">
      <c r="A13">
        <v>2005</v>
      </c>
      <c r="B13" t="s">
        <v>655</v>
      </c>
      <c r="C13">
        <v>37.430713218287401</v>
      </c>
      <c r="D13">
        <v>2.9237308130731599E-2</v>
      </c>
    </row>
    <row r="14" spans="1:4">
      <c r="A14">
        <v>2010</v>
      </c>
      <c r="B14" t="s">
        <v>655</v>
      </c>
      <c r="C14">
        <v>39.216494490339102</v>
      </c>
      <c r="D14">
        <v>4.7708983305697998E-2</v>
      </c>
    </row>
    <row r="15" spans="1:4">
      <c r="A15">
        <v>2015</v>
      </c>
      <c r="B15" t="s">
        <v>655</v>
      </c>
      <c r="C15">
        <v>40.408117268613999</v>
      </c>
      <c r="D15">
        <v>3.0385754610690398E-2</v>
      </c>
    </row>
    <row r="16" spans="1:4">
      <c r="A16">
        <v>1950</v>
      </c>
      <c r="B16" t="s">
        <v>657</v>
      </c>
      <c r="C16">
        <v>24.605079179740699</v>
      </c>
      <c r="D16" t="s">
        <v>656</v>
      </c>
    </row>
    <row r="17" spans="1:4">
      <c r="A17">
        <v>1955</v>
      </c>
      <c r="B17" t="s">
        <v>657</v>
      </c>
      <c r="C17">
        <v>25.981742560237201</v>
      </c>
      <c r="D17">
        <v>5.5950373922390703E-2</v>
      </c>
    </row>
    <row r="18" spans="1:4">
      <c r="A18">
        <v>1960</v>
      </c>
      <c r="B18" t="s">
        <v>657</v>
      </c>
      <c r="C18">
        <v>27.3830395934419</v>
      </c>
      <c r="D18">
        <v>5.3933912629449701E-2</v>
      </c>
    </row>
    <row r="19" spans="1:4">
      <c r="A19">
        <v>1965</v>
      </c>
      <c r="B19" t="s">
        <v>657</v>
      </c>
      <c r="C19">
        <v>29.996927087862701</v>
      </c>
      <c r="D19">
        <v>9.5456440673840598E-2</v>
      </c>
    </row>
    <row r="20" spans="1:4">
      <c r="A20">
        <v>1970</v>
      </c>
      <c r="B20" t="s">
        <v>657</v>
      </c>
      <c r="C20">
        <v>31.778435694295599</v>
      </c>
      <c r="D20">
        <v>5.9389703525788401E-2</v>
      </c>
    </row>
    <row r="21" spans="1:4">
      <c r="A21">
        <v>1975</v>
      </c>
      <c r="B21" t="s">
        <v>657</v>
      </c>
      <c r="C21">
        <v>33.307826623384102</v>
      </c>
      <c r="D21">
        <v>4.81266901807582E-2</v>
      </c>
    </row>
    <row r="22" spans="1:4">
      <c r="A22">
        <v>1980</v>
      </c>
      <c r="B22" t="s">
        <v>657</v>
      </c>
      <c r="C22">
        <v>34.139498257385199</v>
      </c>
      <c r="D22">
        <v>2.4969255526785701E-2</v>
      </c>
    </row>
    <row r="23" spans="1:4">
      <c r="A23">
        <v>1985</v>
      </c>
      <c r="B23" t="s">
        <v>657</v>
      </c>
      <c r="C23">
        <v>35.280971491305799</v>
      </c>
      <c r="D23">
        <v>3.34355597529509E-2</v>
      </c>
    </row>
    <row r="24" spans="1:4">
      <c r="A24">
        <v>1990</v>
      </c>
      <c r="B24" t="s">
        <v>657</v>
      </c>
      <c r="C24">
        <v>36.3218182214462</v>
      </c>
      <c r="D24">
        <v>2.9501645962241401E-2</v>
      </c>
    </row>
    <row r="25" spans="1:4">
      <c r="A25">
        <v>1995</v>
      </c>
      <c r="B25" t="s">
        <v>657</v>
      </c>
      <c r="C25">
        <v>37.216925712661897</v>
      </c>
      <c r="D25">
        <v>2.4643796347373601E-2</v>
      </c>
    </row>
    <row r="26" spans="1:4">
      <c r="A26">
        <v>2000</v>
      </c>
      <c r="B26" t="s">
        <v>657</v>
      </c>
      <c r="C26">
        <v>37.967604352081203</v>
      </c>
      <c r="D26">
        <v>2.01703559615607E-2</v>
      </c>
    </row>
    <row r="27" spans="1:4">
      <c r="A27">
        <v>2005</v>
      </c>
      <c r="B27" t="s">
        <v>657</v>
      </c>
      <c r="C27">
        <v>38.8733152653556</v>
      </c>
      <c r="D27">
        <v>2.38548343707847E-2</v>
      </c>
    </row>
    <row r="28" spans="1:4">
      <c r="A28">
        <v>2010</v>
      </c>
      <c r="B28" t="s">
        <v>657</v>
      </c>
      <c r="C28">
        <v>40.351651234847097</v>
      </c>
      <c r="D28">
        <v>3.8029583003149799E-2</v>
      </c>
    </row>
    <row r="29" spans="1:4">
      <c r="A29">
        <v>2015</v>
      </c>
      <c r="B29" t="s">
        <v>657</v>
      </c>
      <c r="C29">
        <v>41.448082619041003</v>
      </c>
      <c r="D29">
        <v>2.7171908723453899E-2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869-6F5A-4132-8CF4-3B865952644C}">
  <dimension ref="A1:E35"/>
  <sheetViews>
    <sheetView workbookViewId="0">
      <selection activeCell="B3" sqref="B3:B35"/>
    </sheetView>
  </sheetViews>
  <sheetFormatPr defaultRowHeight="14.4"/>
  <cols>
    <col min="1" max="1" width="35" bestFit="1" customWidth="1"/>
    <col min="2" max="2" width="5.6640625" bestFit="1" customWidth="1"/>
    <col min="4" max="4" width="17.6640625" bestFit="1" customWidth="1"/>
    <col min="5" max="5" width="21.5546875" bestFit="1" customWidth="1"/>
  </cols>
  <sheetData>
    <row r="1" spans="1:5">
      <c r="A1" t="s">
        <v>644</v>
      </c>
    </row>
    <row r="2" spans="1:5">
      <c r="A2" t="s">
        <v>645</v>
      </c>
      <c r="B2" t="s">
        <v>646</v>
      </c>
      <c r="C2" t="s">
        <v>647</v>
      </c>
      <c r="D2" t="s">
        <v>648</v>
      </c>
      <c r="E2" t="s">
        <v>649</v>
      </c>
    </row>
    <row r="3" spans="1:5">
      <c r="A3">
        <v>1990</v>
      </c>
      <c r="B3">
        <v>0.74</v>
      </c>
      <c r="C3">
        <v>0.72</v>
      </c>
      <c r="D3">
        <v>0.72</v>
      </c>
      <c r="E3">
        <v>0.68</v>
      </c>
    </row>
    <row r="4" spans="1:5">
      <c r="A4">
        <v>1991</v>
      </c>
      <c r="B4">
        <v>0.69</v>
      </c>
      <c r="C4">
        <v>0.7</v>
      </c>
      <c r="D4">
        <v>0.71</v>
      </c>
      <c r="E4">
        <v>0.64</v>
      </c>
    </row>
    <row r="5" spans="1:5">
      <c r="A5">
        <v>1992</v>
      </c>
      <c r="B5">
        <v>0.51</v>
      </c>
      <c r="C5">
        <v>0.48</v>
      </c>
      <c r="D5">
        <v>0.62</v>
      </c>
      <c r="E5">
        <v>0.46</v>
      </c>
    </row>
    <row r="6" spans="1:5">
      <c r="A6">
        <v>1993</v>
      </c>
      <c r="B6">
        <v>0.52</v>
      </c>
      <c r="C6">
        <v>0.52</v>
      </c>
      <c r="D6">
        <v>0.53</v>
      </c>
      <c r="E6">
        <v>0.47</v>
      </c>
    </row>
    <row r="7" spans="1:5">
      <c r="A7">
        <v>1994</v>
      </c>
      <c r="B7">
        <v>0.61</v>
      </c>
      <c r="C7">
        <v>0.59</v>
      </c>
      <c r="D7">
        <v>0.54</v>
      </c>
      <c r="E7">
        <v>0.56000000000000005</v>
      </c>
    </row>
    <row r="8" spans="1:5">
      <c r="A8">
        <v>1995</v>
      </c>
      <c r="B8">
        <v>0.74</v>
      </c>
      <c r="C8">
        <v>0.73</v>
      </c>
      <c r="D8">
        <v>0.57999999999999996</v>
      </c>
      <c r="E8">
        <v>0.68</v>
      </c>
    </row>
    <row r="9" spans="1:5">
      <c r="A9">
        <v>1996</v>
      </c>
      <c r="B9">
        <v>0.62</v>
      </c>
      <c r="C9">
        <v>0.63</v>
      </c>
      <c r="D9">
        <v>0.64</v>
      </c>
      <c r="E9">
        <v>0.57999999999999996</v>
      </c>
    </row>
    <row r="10" spans="1:5">
      <c r="A10">
        <v>1997</v>
      </c>
      <c r="B10">
        <v>0.75</v>
      </c>
      <c r="C10">
        <v>0.78</v>
      </c>
      <c r="D10">
        <v>0.68</v>
      </c>
      <c r="E10">
        <v>0.7</v>
      </c>
    </row>
    <row r="11" spans="1:5">
      <c r="A11">
        <v>1998</v>
      </c>
      <c r="B11">
        <v>0.9</v>
      </c>
      <c r="C11">
        <v>0.93</v>
      </c>
      <c r="D11">
        <v>0.71</v>
      </c>
      <c r="E11">
        <v>0.85</v>
      </c>
    </row>
    <row r="12" spans="1:5">
      <c r="A12">
        <v>1999</v>
      </c>
      <c r="B12">
        <v>0.67</v>
      </c>
      <c r="C12">
        <v>0.68</v>
      </c>
      <c r="D12">
        <v>0.75</v>
      </c>
      <c r="E12">
        <v>0.61</v>
      </c>
    </row>
    <row r="13" spans="1:5">
      <c r="A13">
        <v>2000</v>
      </c>
      <c r="B13">
        <v>0.68</v>
      </c>
      <c r="C13">
        <v>0.69</v>
      </c>
      <c r="D13">
        <v>0.79</v>
      </c>
      <c r="E13">
        <v>0.63</v>
      </c>
    </row>
    <row r="14" spans="1:5">
      <c r="A14">
        <v>2001</v>
      </c>
      <c r="B14">
        <v>0.83</v>
      </c>
      <c r="C14">
        <v>0.85</v>
      </c>
      <c r="D14">
        <v>0.83</v>
      </c>
      <c r="E14">
        <v>0.78</v>
      </c>
    </row>
    <row r="15" spans="1:5">
      <c r="A15">
        <v>2002</v>
      </c>
      <c r="B15">
        <v>0.92</v>
      </c>
      <c r="C15">
        <v>0.9</v>
      </c>
      <c r="D15">
        <v>0.85</v>
      </c>
      <c r="E15">
        <v>0.86</v>
      </c>
    </row>
    <row r="16" spans="1:5">
      <c r="A16">
        <v>2003</v>
      </c>
      <c r="B16">
        <v>0.91</v>
      </c>
      <c r="C16">
        <v>0.9</v>
      </c>
      <c r="D16">
        <v>0.87</v>
      </c>
      <c r="E16">
        <v>0.86</v>
      </c>
    </row>
    <row r="17" spans="1:5">
      <c r="A17">
        <v>2004</v>
      </c>
      <c r="B17">
        <v>0.82</v>
      </c>
      <c r="C17">
        <v>0.82</v>
      </c>
      <c r="D17">
        <v>0.88</v>
      </c>
      <c r="E17">
        <v>0.77</v>
      </c>
    </row>
    <row r="18" spans="1:5">
      <c r="A18">
        <v>2005</v>
      </c>
      <c r="B18">
        <v>0.97</v>
      </c>
      <c r="C18">
        <v>0.96</v>
      </c>
      <c r="D18">
        <v>0.89</v>
      </c>
      <c r="E18">
        <v>0.92</v>
      </c>
    </row>
    <row r="19" spans="1:5">
      <c r="A19">
        <v>2006</v>
      </c>
      <c r="B19">
        <v>0.93</v>
      </c>
      <c r="C19">
        <v>0.93</v>
      </c>
      <c r="D19">
        <v>0.89</v>
      </c>
      <c r="E19">
        <v>0.87</v>
      </c>
    </row>
    <row r="20" spans="1:5">
      <c r="A20">
        <v>2007</v>
      </c>
      <c r="B20">
        <v>0.96</v>
      </c>
      <c r="C20">
        <v>0.95</v>
      </c>
      <c r="D20">
        <v>0.9</v>
      </c>
      <c r="E20">
        <v>0.9</v>
      </c>
    </row>
    <row r="21" spans="1:5">
      <c r="A21">
        <v>2008</v>
      </c>
      <c r="B21">
        <v>0.83</v>
      </c>
      <c r="C21">
        <v>0.82</v>
      </c>
      <c r="D21">
        <v>0.91</v>
      </c>
      <c r="E21">
        <v>0.77</v>
      </c>
    </row>
    <row r="22" spans="1:5">
      <c r="A22">
        <v>2009</v>
      </c>
      <c r="B22">
        <v>0.95</v>
      </c>
      <c r="C22">
        <v>0.95</v>
      </c>
      <c r="D22">
        <v>0.92</v>
      </c>
      <c r="E22">
        <v>0.9</v>
      </c>
    </row>
    <row r="23" spans="1:5">
      <c r="A23">
        <v>2010</v>
      </c>
      <c r="B23">
        <v>1.02</v>
      </c>
      <c r="C23">
        <v>1.04</v>
      </c>
      <c r="D23">
        <v>0.95</v>
      </c>
      <c r="E23">
        <v>0.97</v>
      </c>
    </row>
    <row r="24" spans="1:5">
      <c r="A24">
        <v>2011</v>
      </c>
      <c r="B24">
        <v>0.9</v>
      </c>
      <c r="C24">
        <v>0.89</v>
      </c>
      <c r="D24">
        <v>0.97</v>
      </c>
      <c r="E24">
        <v>0.85</v>
      </c>
    </row>
    <row r="25" spans="1:5">
      <c r="A25">
        <v>2012</v>
      </c>
      <c r="B25">
        <v>0.94</v>
      </c>
      <c r="C25">
        <v>0.93</v>
      </c>
      <c r="D25">
        <v>1</v>
      </c>
      <c r="E25">
        <v>0.89</v>
      </c>
    </row>
    <row r="26" spans="1:5">
      <c r="A26">
        <v>2013</v>
      </c>
      <c r="B26">
        <v>0.97</v>
      </c>
      <c r="C26">
        <v>0.98</v>
      </c>
      <c r="D26">
        <v>1.03</v>
      </c>
      <c r="E26">
        <v>0.92</v>
      </c>
    </row>
    <row r="27" spans="1:5">
      <c r="A27">
        <v>2014</v>
      </c>
      <c r="B27">
        <v>1.04</v>
      </c>
      <c r="C27">
        <v>1.03</v>
      </c>
      <c r="D27">
        <v>1.07</v>
      </c>
      <c r="E27">
        <v>0.99</v>
      </c>
    </row>
    <row r="28" spans="1:5">
      <c r="A28">
        <v>2015</v>
      </c>
      <c r="B28">
        <v>1.19</v>
      </c>
      <c r="C28">
        <v>1.18</v>
      </c>
      <c r="D28">
        <v>1.1000000000000001</v>
      </c>
      <c r="E28">
        <v>1.1299999999999999</v>
      </c>
    </row>
    <row r="29" spans="1:5">
      <c r="A29">
        <v>2016</v>
      </c>
      <c r="B29">
        <v>1.31</v>
      </c>
      <c r="C29">
        <v>1.29</v>
      </c>
      <c r="D29">
        <v>1.1399999999999999</v>
      </c>
      <c r="E29">
        <v>1.25</v>
      </c>
    </row>
    <row r="30" spans="1:5">
      <c r="A30">
        <v>2017</v>
      </c>
      <c r="B30">
        <v>1.21</v>
      </c>
      <c r="C30">
        <v>1.2</v>
      </c>
      <c r="D30">
        <v>1.1599999999999999</v>
      </c>
      <c r="E30">
        <v>1.1499999999999999</v>
      </c>
    </row>
    <row r="31" spans="1:5">
      <c r="A31">
        <v>2018</v>
      </c>
      <c r="B31">
        <v>1.1399999999999999</v>
      </c>
      <c r="C31">
        <v>1.1200000000000001</v>
      </c>
      <c r="D31">
        <v>1.18</v>
      </c>
      <c r="E31">
        <v>1.08</v>
      </c>
    </row>
    <row r="32" spans="1:5">
      <c r="A32">
        <v>2019</v>
      </c>
      <c r="B32">
        <v>1.27</v>
      </c>
      <c r="C32">
        <v>1.25</v>
      </c>
      <c r="D32">
        <v>1.21</v>
      </c>
      <c r="E32">
        <v>1.21</v>
      </c>
    </row>
    <row r="33" spans="1:5">
      <c r="A33">
        <v>2020</v>
      </c>
      <c r="B33">
        <v>1.31</v>
      </c>
      <c r="C33">
        <v>1.28</v>
      </c>
      <c r="D33">
        <v>1.23</v>
      </c>
      <c r="E33">
        <v>1.25</v>
      </c>
    </row>
    <row r="34" spans="1:5">
      <c r="A34">
        <v>2021</v>
      </c>
      <c r="B34">
        <v>1.1399999999999999</v>
      </c>
      <c r="C34">
        <v>1.1200000000000001</v>
      </c>
      <c r="D34">
        <v>1.26</v>
      </c>
      <c r="E34">
        <v>1.08</v>
      </c>
    </row>
    <row r="35" spans="1:5">
      <c r="A35">
        <v>2022</v>
      </c>
      <c r="B35">
        <v>1.19</v>
      </c>
      <c r="C35">
        <v>1.1599999999999999</v>
      </c>
      <c r="D35">
        <v>1.29</v>
      </c>
      <c r="E35">
        <v>1.1299999999999999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3"/>
  <sheetViews>
    <sheetView workbookViewId="0">
      <selection activeCell="W2" sqref="W2:W62"/>
    </sheetView>
  </sheetViews>
  <sheetFormatPr defaultRowHeight="14.4"/>
  <cols>
    <col min="8" max="8" width="11" bestFit="1" customWidth="1"/>
    <col min="13" max="13" width="11" bestFit="1" customWidth="1"/>
    <col min="18" max="18" width="10" bestFit="1" customWidth="1"/>
    <col min="22" max="22" width="12" bestFit="1" customWidth="1"/>
  </cols>
  <sheetData>
    <row r="1" spans="1:23">
      <c r="A1" t="s">
        <v>422</v>
      </c>
      <c r="G1" t="s">
        <v>636</v>
      </c>
      <c r="L1" t="s">
        <v>638</v>
      </c>
      <c r="Q1" t="s">
        <v>641</v>
      </c>
      <c r="U1" t="s">
        <v>643</v>
      </c>
    </row>
    <row r="2" spans="1:23" ht="15.6">
      <c r="A2" s="27">
        <v>48788.536</v>
      </c>
      <c r="B2">
        <f>A2*1000</f>
        <v>48788536</v>
      </c>
      <c r="C2">
        <v>48788536</v>
      </c>
      <c r="F2">
        <v>1959</v>
      </c>
      <c r="G2" s="40">
        <v>2415</v>
      </c>
      <c r="H2">
        <f>1000000*G2</f>
        <v>2415000000</v>
      </c>
      <c r="I2">
        <v>2415000000</v>
      </c>
      <c r="K2">
        <v>1959</v>
      </c>
      <c r="L2">
        <v>1.8041998730239868</v>
      </c>
      <c r="M2">
        <f>1000000000*L2</f>
        <v>1804199873.0239868</v>
      </c>
      <c r="N2">
        <v>1804199873.0239868</v>
      </c>
      <c r="P2">
        <v>1959</v>
      </c>
      <c r="Q2">
        <v>0.86136776002847193</v>
      </c>
      <c r="R2">
        <f>1000000000*Q2</f>
        <v>861367760.02847195</v>
      </c>
      <c r="S2">
        <v>861367760.02847195</v>
      </c>
      <c r="U2">
        <v>0.67744484723529408</v>
      </c>
      <c r="V2">
        <f>1000000000*U2</f>
        <v>677444847.2352941</v>
      </c>
      <c r="W2">
        <v>677444847.2352941</v>
      </c>
    </row>
    <row r="3" spans="1:23" ht="15.6">
      <c r="A3" s="27">
        <v>48514.552000000003</v>
      </c>
      <c r="B3">
        <f t="shared" ref="B3:B66" si="0">A3*1000</f>
        <v>48514552</v>
      </c>
      <c r="C3">
        <v>48514552</v>
      </c>
      <c r="F3">
        <v>1960</v>
      </c>
      <c r="G3" s="40">
        <v>2548</v>
      </c>
      <c r="H3">
        <f t="shared" ref="H3:H62" si="1">1000000*G3</f>
        <v>2548000000</v>
      </c>
      <c r="I3">
        <v>2548000000</v>
      </c>
      <c r="K3">
        <v>1960</v>
      </c>
      <c r="L3">
        <v>1.6594406334330234</v>
      </c>
      <c r="M3">
        <f t="shared" ref="M3:M62" si="2">1000000000*L3</f>
        <v>1659440633.4330235</v>
      </c>
      <c r="N3">
        <v>1659440633.4330235</v>
      </c>
      <c r="P3">
        <v>1960</v>
      </c>
      <c r="Q3">
        <v>0.83909649867894509</v>
      </c>
      <c r="R3">
        <f t="shared" ref="R3:R62" si="3">1000000000*Q3</f>
        <v>839096498.67894506</v>
      </c>
      <c r="S3">
        <v>839096498.67894506</v>
      </c>
      <c r="U3">
        <v>1.2583989870588235</v>
      </c>
      <c r="V3">
        <f t="shared" ref="V3:V62" si="4">1000000000*U3</f>
        <v>1258398987.0588236</v>
      </c>
      <c r="W3">
        <v>1258398987.0588236</v>
      </c>
    </row>
    <row r="4" spans="1:23" ht="15.6">
      <c r="A4" s="27">
        <v>47646.612000000001</v>
      </c>
      <c r="B4">
        <f t="shared" si="0"/>
        <v>47646612</v>
      </c>
      <c r="C4">
        <v>47646612</v>
      </c>
      <c r="F4">
        <v>1961</v>
      </c>
      <c r="G4" s="40">
        <v>2553</v>
      </c>
      <c r="H4">
        <f t="shared" si="1"/>
        <v>2553000000</v>
      </c>
      <c r="I4">
        <v>2553000000</v>
      </c>
      <c r="K4">
        <v>1961</v>
      </c>
      <c r="L4">
        <v>1.5936361338857001</v>
      </c>
      <c r="M4">
        <f t="shared" si="2"/>
        <v>1593636133.8857002</v>
      </c>
      <c r="N4">
        <v>1593636133.8857002</v>
      </c>
      <c r="P4">
        <v>1961</v>
      </c>
      <c r="Q4">
        <v>0.71651577881586037</v>
      </c>
      <c r="R4">
        <f t="shared" si="3"/>
        <v>716515778.81586039</v>
      </c>
      <c r="S4">
        <v>716515778.81586039</v>
      </c>
      <c r="U4">
        <v>0.66030620841176479</v>
      </c>
      <c r="V4">
        <f t="shared" si="4"/>
        <v>660306208.41176474</v>
      </c>
      <c r="W4">
        <v>660306208.41176474</v>
      </c>
    </row>
    <row r="5" spans="1:23" ht="15.6">
      <c r="A5" s="27">
        <v>47499.082999999999</v>
      </c>
      <c r="B5">
        <f t="shared" si="0"/>
        <v>47499083</v>
      </c>
      <c r="C5">
        <v>47499083</v>
      </c>
      <c r="F5">
        <v>1962</v>
      </c>
      <c r="G5" s="40">
        <v>2644</v>
      </c>
      <c r="H5">
        <f t="shared" si="1"/>
        <v>2644000000</v>
      </c>
      <c r="I5">
        <v>2644000000</v>
      </c>
      <c r="K5">
        <v>1962</v>
      </c>
      <c r="L5">
        <v>1.55592163940938</v>
      </c>
      <c r="M5">
        <f t="shared" si="2"/>
        <v>1555921639.40938</v>
      </c>
      <c r="N5">
        <v>1555921639.40938</v>
      </c>
      <c r="P5">
        <v>1962</v>
      </c>
      <c r="Q5">
        <v>0.7684019670510992</v>
      </c>
      <c r="R5">
        <f t="shared" si="3"/>
        <v>768401967.05109918</v>
      </c>
      <c r="S5">
        <v>768401967.05109918</v>
      </c>
      <c r="U5">
        <v>1.4082209219999999</v>
      </c>
      <c r="V5">
        <f t="shared" si="4"/>
        <v>1408220922</v>
      </c>
      <c r="W5">
        <v>1408220922</v>
      </c>
    </row>
    <row r="6" spans="1:23" ht="15.6">
      <c r="A6" s="27">
        <v>47002.805</v>
      </c>
      <c r="B6">
        <f t="shared" si="0"/>
        <v>47002805</v>
      </c>
      <c r="C6">
        <v>47002805</v>
      </c>
      <c r="F6">
        <v>1963</v>
      </c>
      <c r="G6" s="40">
        <v>2794</v>
      </c>
      <c r="H6">
        <f t="shared" si="1"/>
        <v>2794000000</v>
      </c>
      <c r="I6">
        <v>2794000000</v>
      </c>
      <c r="K6">
        <v>1963</v>
      </c>
      <c r="L6">
        <v>1.5112429549967432</v>
      </c>
      <c r="M6">
        <f t="shared" si="2"/>
        <v>1511242954.9967432</v>
      </c>
      <c r="N6">
        <v>1511242954.9967432</v>
      </c>
      <c r="P6">
        <v>1963</v>
      </c>
      <c r="Q6">
        <v>0.91736474517766764</v>
      </c>
      <c r="R6">
        <f t="shared" si="3"/>
        <v>917364745.17766762</v>
      </c>
      <c r="S6">
        <v>917364745.17766762</v>
      </c>
      <c r="U6">
        <v>1.0238226213529413</v>
      </c>
      <c r="V6">
        <f t="shared" si="4"/>
        <v>1023822621.3529413</v>
      </c>
      <c r="W6">
        <v>1023822621.3529413</v>
      </c>
    </row>
    <row r="7" spans="1:23" ht="15.6">
      <c r="A7" s="27">
        <v>46966.099000000002</v>
      </c>
      <c r="B7">
        <f t="shared" si="0"/>
        <v>46966099</v>
      </c>
      <c r="C7">
        <v>46966099</v>
      </c>
      <c r="F7">
        <v>1964</v>
      </c>
      <c r="G7" s="40">
        <v>2939</v>
      </c>
      <c r="H7">
        <f t="shared" si="1"/>
        <v>2939000000</v>
      </c>
      <c r="I7">
        <v>2939000000</v>
      </c>
      <c r="K7">
        <v>1964</v>
      </c>
      <c r="L7">
        <v>1.4674677584762568</v>
      </c>
      <c r="M7">
        <f t="shared" si="2"/>
        <v>1467467758.4762568</v>
      </c>
      <c r="N7">
        <v>1467467758.4762568</v>
      </c>
      <c r="P7">
        <v>1964</v>
      </c>
      <c r="Q7">
        <v>1.1113255525543564</v>
      </c>
      <c r="R7">
        <f t="shared" si="3"/>
        <v>1111325552.5543563</v>
      </c>
      <c r="S7">
        <v>1111325552.5543563</v>
      </c>
      <c r="U7">
        <v>1.5295234982941177</v>
      </c>
      <c r="V7">
        <f t="shared" si="4"/>
        <v>1529523498.2941177</v>
      </c>
      <c r="W7">
        <v>1529523498.2941177</v>
      </c>
    </row>
    <row r="8" spans="1:23" ht="15.6">
      <c r="A8" s="27">
        <v>46806.572999999997</v>
      </c>
      <c r="B8">
        <f t="shared" si="0"/>
        <v>46806573</v>
      </c>
      <c r="C8">
        <v>46806573</v>
      </c>
      <c r="F8">
        <v>1965</v>
      </c>
      <c r="G8" s="40">
        <v>3076</v>
      </c>
      <c r="H8">
        <f t="shared" si="1"/>
        <v>3076000000</v>
      </c>
      <c r="I8">
        <v>3076000000</v>
      </c>
      <c r="K8">
        <v>1965</v>
      </c>
      <c r="L8">
        <v>1.4221802365976968</v>
      </c>
      <c r="M8">
        <f t="shared" si="2"/>
        <v>1422180236.5976968</v>
      </c>
      <c r="N8">
        <v>1422180236.5976968</v>
      </c>
      <c r="P8">
        <v>1965</v>
      </c>
      <c r="Q8">
        <v>1.2309506893908972</v>
      </c>
      <c r="R8">
        <f t="shared" si="3"/>
        <v>1230950689.3908973</v>
      </c>
      <c r="S8">
        <v>1230950689.3908973</v>
      </c>
      <c r="U8">
        <v>0.4807770951176471</v>
      </c>
      <c r="V8">
        <f t="shared" si="4"/>
        <v>480777095.11764711</v>
      </c>
      <c r="W8">
        <v>480777095.11764711</v>
      </c>
    </row>
    <row r="9" spans="1:23" ht="15.6">
      <c r="A9" s="27">
        <v>47269.07</v>
      </c>
      <c r="B9">
        <f t="shared" si="0"/>
        <v>47269070</v>
      </c>
      <c r="C9">
        <v>47269070</v>
      </c>
      <c r="F9">
        <v>1966</v>
      </c>
      <c r="G9" s="40">
        <v>3219</v>
      </c>
      <c r="H9">
        <f t="shared" si="1"/>
        <v>3219000000</v>
      </c>
      <c r="I9">
        <v>3219000000</v>
      </c>
      <c r="K9">
        <v>1966</v>
      </c>
      <c r="L9">
        <v>1.3918454160995466</v>
      </c>
      <c r="M9">
        <f t="shared" si="2"/>
        <v>1391845416.0995467</v>
      </c>
      <c r="N9">
        <v>1391845416.0995467</v>
      </c>
      <c r="P9">
        <v>1966</v>
      </c>
      <c r="Q9">
        <v>1.1881256406512233</v>
      </c>
      <c r="R9">
        <f t="shared" si="3"/>
        <v>1188125640.6512232</v>
      </c>
      <c r="S9">
        <v>1188125640.6512232</v>
      </c>
      <c r="U9">
        <v>1.4343294637647059</v>
      </c>
      <c r="V9">
        <f t="shared" si="4"/>
        <v>1434329463.7647059</v>
      </c>
      <c r="W9">
        <v>1434329463.7647059</v>
      </c>
    </row>
    <row r="10" spans="1:23" ht="15.6">
      <c r="A10" s="27">
        <v>46782.735999999997</v>
      </c>
      <c r="B10">
        <f t="shared" si="0"/>
        <v>46782736</v>
      </c>
      <c r="C10">
        <v>46782736</v>
      </c>
      <c r="F10">
        <v>1967</v>
      </c>
      <c r="G10" s="40">
        <v>3322</v>
      </c>
      <c r="H10">
        <f t="shared" si="1"/>
        <v>3322000000</v>
      </c>
      <c r="I10">
        <v>3322000000</v>
      </c>
      <c r="K10">
        <v>1967</v>
      </c>
      <c r="L10">
        <v>1.3733657603403699</v>
      </c>
      <c r="M10">
        <f t="shared" si="2"/>
        <v>1373365760.3403699</v>
      </c>
      <c r="N10">
        <v>1373365760.3403699</v>
      </c>
      <c r="P10">
        <v>1967</v>
      </c>
      <c r="Q10">
        <v>0.99484157431723852</v>
      </c>
      <c r="R10">
        <f t="shared" si="3"/>
        <v>994841574.31723857</v>
      </c>
      <c r="S10">
        <v>994841574.31723857</v>
      </c>
      <c r="U10">
        <v>1.6408221295882353</v>
      </c>
      <c r="V10">
        <f t="shared" si="4"/>
        <v>1640822129.5882351</v>
      </c>
      <c r="W10">
        <v>1640822129.5882351</v>
      </c>
    </row>
    <row r="11" spans="1:23" ht="15.6">
      <c r="A11" s="27">
        <v>51327.050999999999</v>
      </c>
      <c r="B11">
        <f t="shared" si="0"/>
        <v>51327051</v>
      </c>
      <c r="C11">
        <v>51327051</v>
      </c>
      <c r="F11">
        <v>1968</v>
      </c>
      <c r="G11" s="40">
        <v>3503</v>
      </c>
      <c r="H11">
        <f t="shared" si="1"/>
        <v>3503000000</v>
      </c>
      <c r="I11">
        <v>3503000000</v>
      </c>
      <c r="K11">
        <v>1968</v>
      </c>
      <c r="L11">
        <v>1.3668350554962132</v>
      </c>
      <c r="M11">
        <f t="shared" si="2"/>
        <v>1366835055.4962132</v>
      </c>
      <c r="N11">
        <v>1366835055.4962132</v>
      </c>
      <c r="P11">
        <v>1968</v>
      </c>
      <c r="Q11">
        <v>1.0675975450682718</v>
      </c>
      <c r="R11">
        <f t="shared" si="3"/>
        <v>1067597545.0682718</v>
      </c>
      <c r="S11">
        <v>1067597545.0682718</v>
      </c>
      <c r="U11">
        <v>2.3674042239411763</v>
      </c>
      <c r="V11">
        <f t="shared" si="4"/>
        <v>2367404223.9411764</v>
      </c>
      <c r="W11">
        <v>2367404223.9411764</v>
      </c>
    </row>
    <row r="12" spans="1:23" ht="15.6">
      <c r="A12" s="27">
        <v>54973.677000000003</v>
      </c>
      <c r="B12">
        <f t="shared" si="0"/>
        <v>54973677</v>
      </c>
      <c r="C12">
        <v>54973677</v>
      </c>
      <c r="F12">
        <v>1969</v>
      </c>
      <c r="G12" s="40">
        <v>3737</v>
      </c>
      <c r="H12">
        <f t="shared" si="1"/>
        <v>3737000000</v>
      </c>
      <c r="I12">
        <v>3737000000</v>
      </c>
      <c r="K12">
        <v>1969</v>
      </c>
      <c r="L12">
        <v>1.3727037706502265</v>
      </c>
      <c r="M12">
        <f t="shared" si="2"/>
        <v>1372703770.6502266</v>
      </c>
      <c r="N12">
        <v>1372703770.6502266</v>
      </c>
      <c r="P12">
        <v>1969</v>
      </c>
      <c r="Q12">
        <v>1.1083964995285946</v>
      </c>
      <c r="R12">
        <f t="shared" si="3"/>
        <v>1108396499.5285947</v>
      </c>
      <c r="S12">
        <v>1108396499.5285947</v>
      </c>
      <c r="U12">
        <v>0.74821112317647043</v>
      </c>
      <c r="V12">
        <f t="shared" si="4"/>
        <v>748211123.1764704</v>
      </c>
      <c r="W12">
        <v>748211123.1764704</v>
      </c>
    </row>
    <row r="13" spans="1:23" ht="15.6">
      <c r="A13" s="27">
        <v>50003.182000000001</v>
      </c>
      <c r="B13">
        <f t="shared" si="0"/>
        <v>50003182</v>
      </c>
      <c r="C13">
        <v>50003182</v>
      </c>
      <c r="F13">
        <v>1970</v>
      </c>
      <c r="G13" s="40">
        <v>4047</v>
      </c>
      <c r="H13">
        <f t="shared" si="1"/>
        <v>4047000000</v>
      </c>
      <c r="I13">
        <v>4047000000</v>
      </c>
      <c r="K13">
        <v>1970</v>
      </c>
      <c r="L13">
        <v>1.3583775639368667</v>
      </c>
      <c r="M13">
        <f t="shared" si="2"/>
        <v>1358377563.9368668</v>
      </c>
      <c r="N13">
        <v>1358377563.9368668</v>
      </c>
      <c r="P13">
        <v>1970</v>
      </c>
      <c r="Q13">
        <v>1.0327881693546896</v>
      </c>
      <c r="R13">
        <f t="shared" si="3"/>
        <v>1032788169.3546896</v>
      </c>
      <c r="S13">
        <v>1032788169.3546896</v>
      </c>
      <c r="U13">
        <v>0.72390931700000005</v>
      </c>
      <c r="V13">
        <f t="shared" si="4"/>
        <v>723909317</v>
      </c>
      <c r="W13">
        <v>723909317</v>
      </c>
    </row>
    <row r="14" spans="1:23" ht="15.6">
      <c r="A14" s="27">
        <v>46406.404000000002</v>
      </c>
      <c r="B14">
        <f t="shared" si="0"/>
        <v>46406404</v>
      </c>
      <c r="C14">
        <v>46406404</v>
      </c>
      <c r="F14">
        <v>1971</v>
      </c>
      <c r="G14" s="40">
        <v>4210</v>
      </c>
      <c r="H14">
        <f t="shared" si="1"/>
        <v>4210000000</v>
      </c>
      <c r="I14">
        <v>4210000000</v>
      </c>
      <c r="K14">
        <v>1971</v>
      </c>
      <c r="L14">
        <v>1.3358898952992735</v>
      </c>
      <c r="M14">
        <f t="shared" si="2"/>
        <v>1335889895.2992735</v>
      </c>
      <c r="N14">
        <v>1335889895.2992735</v>
      </c>
      <c r="P14">
        <v>1971</v>
      </c>
      <c r="Q14">
        <v>1.0972820569079396</v>
      </c>
      <c r="R14">
        <f t="shared" si="3"/>
        <v>1097282056.9079397</v>
      </c>
      <c r="S14">
        <v>1097282056.9079397</v>
      </c>
      <c r="U14">
        <v>2.2851294841176473</v>
      </c>
      <c r="V14">
        <f t="shared" si="4"/>
        <v>2285129484.1176472</v>
      </c>
      <c r="W14">
        <v>2285129484.1176472</v>
      </c>
    </row>
    <row r="15" spans="1:23" ht="15.6">
      <c r="A15" s="27">
        <v>47279.567000000003</v>
      </c>
      <c r="B15">
        <f t="shared" si="0"/>
        <v>47279567</v>
      </c>
      <c r="C15">
        <v>47279567</v>
      </c>
      <c r="F15">
        <v>1972</v>
      </c>
      <c r="G15" s="40">
        <v>4406</v>
      </c>
      <c r="H15">
        <f t="shared" si="1"/>
        <v>4406000000</v>
      </c>
      <c r="I15">
        <v>4406000000</v>
      </c>
      <c r="K15">
        <v>1972</v>
      </c>
      <c r="L15">
        <v>1.3063292389882399</v>
      </c>
      <c r="M15">
        <f t="shared" si="2"/>
        <v>1306329238.98824</v>
      </c>
      <c r="N15">
        <v>1306329238.98824</v>
      </c>
      <c r="P15">
        <v>1972</v>
      </c>
      <c r="Q15">
        <v>1.3335998151029456</v>
      </c>
      <c r="R15">
        <f t="shared" si="3"/>
        <v>1333599815.1029456</v>
      </c>
      <c r="S15">
        <v>1333599815.1029456</v>
      </c>
      <c r="U15">
        <v>1.3217626578823529</v>
      </c>
      <c r="V15">
        <f t="shared" si="4"/>
        <v>1321762657.8823528</v>
      </c>
      <c r="W15">
        <v>1321762657.8823528</v>
      </c>
    </row>
    <row r="16" spans="1:23" ht="15.6">
      <c r="A16" s="27">
        <v>47065.427000000003</v>
      </c>
      <c r="B16">
        <f t="shared" si="0"/>
        <v>47065427</v>
      </c>
      <c r="C16">
        <v>47065427</v>
      </c>
      <c r="F16">
        <v>1973</v>
      </c>
      <c r="G16" s="40">
        <v>4640</v>
      </c>
      <c r="H16">
        <f t="shared" si="1"/>
        <v>4640000000</v>
      </c>
      <c r="I16">
        <v>4640000000</v>
      </c>
      <c r="K16">
        <v>1973</v>
      </c>
      <c r="L16">
        <v>1.2978376414337134</v>
      </c>
      <c r="M16">
        <f t="shared" si="2"/>
        <v>1297837641.4337134</v>
      </c>
      <c r="N16">
        <v>1297837641.4337134</v>
      </c>
      <c r="P16">
        <v>1973</v>
      </c>
      <c r="Q16">
        <v>1.3008105041228921</v>
      </c>
      <c r="R16">
        <f t="shared" si="3"/>
        <v>1300810504.1228921</v>
      </c>
      <c r="S16">
        <v>1300810504.1228921</v>
      </c>
      <c r="U16">
        <v>1.7956086300588239</v>
      </c>
      <c r="V16">
        <f t="shared" si="4"/>
        <v>1795608630.0588238</v>
      </c>
      <c r="W16">
        <v>1795608630.0588238</v>
      </c>
    </row>
    <row r="17" spans="1:23" ht="15.6">
      <c r="A17" s="27">
        <v>48459.853999999999</v>
      </c>
      <c r="B17">
        <f t="shared" si="0"/>
        <v>48459854</v>
      </c>
      <c r="C17">
        <v>48459854</v>
      </c>
      <c r="F17">
        <v>1974</v>
      </c>
      <c r="G17" s="40">
        <v>4620</v>
      </c>
      <c r="H17">
        <f t="shared" si="1"/>
        <v>4620000000</v>
      </c>
      <c r="I17">
        <v>4620000000</v>
      </c>
      <c r="K17">
        <v>1974</v>
      </c>
      <c r="L17">
        <v>1.2685654112752267</v>
      </c>
      <c r="M17">
        <f t="shared" si="2"/>
        <v>1268565411.2752266</v>
      </c>
      <c r="N17">
        <v>1268565411.2752266</v>
      </c>
      <c r="P17">
        <v>1974</v>
      </c>
      <c r="Q17">
        <v>1.2139213155453064</v>
      </c>
      <c r="R17">
        <f t="shared" si="3"/>
        <v>1213921315.5453064</v>
      </c>
      <c r="S17">
        <v>1213921315.5453064</v>
      </c>
      <c r="U17">
        <v>3.5479576307058824</v>
      </c>
      <c r="V17">
        <f t="shared" si="4"/>
        <v>3547957630.7058825</v>
      </c>
      <c r="W17">
        <v>3547957630.7058825</v>
      </c>
    </row>
    <row r="18" spans="1:23" ht="15.6">
      <c r="A18" s="27">
        <v>48043.572</v>
      </c>
      <c r="B18">
        <f t="shared" si="0"/>
        <v>48043572</v>
      </c>
      <c r="C18">
        <v>48043572</v>
      </c>
      <c r="F18">
        <v>1975</v>
      </c>
      <c r="G18" s="40">
        <v>4613</v>
      </c>
      <c r="H18">
        <f t="shared" si="1"/>
        <v>4613000000</v>
      </c>
      <c r="I18">
        <v>4613000000</v>
      </c>
      <c r="K18">
        <v>1975</v>
      </c>
      <c r="L18">
        <v>1.2531180858027133</v>
      </c>
      <c r="M18">
        <f t="shared" si="2"/>
        <v>1253118085.8027134</v>
      </c>
      <c r="N18">
        <v>1253118085.8027134</v>
      </c>
      <c r="P18">
        <v>1975</v>
      </c>
      <c r="Q18">
        <v>1.1759591561024993</v>
      </c>
      <c r="R18">
        <f t="shared" si="3"/>
        <v>1175959156.1024992</v>
      </c>
      <c r="S18">
        <v>1175959156.1024992</v>
      </c>
      <c r="U18">
        <v>2.4070230579411769</v>
      </c>
      <c r="V18">
        <f t="shared" si="4"/>
        <v>2407023057.9411769</v>
      </c>
      <c r="W18">
        <v>2407023057.9411769</v>
      </c>
    </row>
    <row r="19" spans="1:23" ht="15.6">
      <c r="A19" s="27">
        <v>47915.489000000001</v>
      </c>
      <c r="B19">
        <f t="shared" si="0"/>
        <v>47915489</v>
      </c>
      <c r="C19">
        <v>47915489</v>
      </c>
      <c r="F19">
        <v>1976</v>
      </c>
      <c r="G19" s="40">
        <v>4858</v>
      </c>
      <c r="H19">
        <f t="shared" si="1"/>
        <v>4858000000</v>
      </c>
      <c r="I19">
        <v>4858000000</v>
      </c>
      <c r="K19">
        <v>1976</v>
      </c>
      <c r="L19">
        <v>1.2349822038523335</v>
      </c>
      <c r="M19">
        <f t="shared" si="2"/>
        <v>1234982203.8523335</v>
      </c>
      <c r="N19">
        <v>1234982203.8523335</v>
      </c>
      <c r="P19">
        <v>1976</v>
      </c>
      <c r="Q19">
        <v>1.2820402294813853</v>
      </c>
      <c r="R19">
        <f t="shared" si="3"/>
        <v>1282040229.4813852</v>
      </c>
      <c r="S19">
        <v>1282040229.4813852</v>
      </c>
      <c r="U19">
        <v>2.8694461109999998</v>
      </c>
      <c r="V19">
        <f t="shared" si="4"/>
        <v>2869446111</v>
      </c>
      <c r="W19">
        <v>2869446111</v>
      </c>
    </row>
    <row r="20" spans="1:23" ht="15.6">
      <c r="A20" s="27">
        <v>47947.974999999999</v>
      </c>
      <c r="B20">
        <f t="shared" si="0"/>
        <v>47947975</v>
      </c>
      <c r="C20">
        <v>47947975</v>
      </c>
      <c r="F20">
        <v>1977</v>
      </c>
      <c r="G20" s="40">
        <v>4991</v>
      </c>
      <c r="H20">
        <f t="shared" si="1"/>
        <v>4991000000</v>
      </c>
      <c r="I20">
        <v>4991000000</v>
      </c>
      <c r="K20">
        <v>1977</v>
      </c>
      <c r="L20">
        <v>1.2205240717798866</v>
      </c>
      <c r="M20">
        <f t="shared" si="2"/>
        <v>1220524071.7798867</v>
      </c>
      <c r="N20">
        <v>1220524071.7798867</v>
      </c>
      <c r="P20">
        <v>1977</v>
      </c>
      <c r="Q20">
        <v>1.3903840301462687</v>
      </c>
      <c r="R20">
        <f t="shared" si="3"/>
        <v>1390384030.1462686</v>
      </c>
      <c r="S20">
        <v>1390384030.1462686</v>
      </c>
      <c r="U20">
        <v>1.5822215735294116</v>
      </c>
      <c r="V20">
        <f t="shared" si="4"/>
        <v>1582221573.5294116</v>
      </c>
      <c r="W20">
        <v>1582221573.5294116</v>
      </c>
    </row>
    <row r="21" spans="1:23" ht="15.6">
      <c r="A21" s="27">
        <v>48234.879000000001</v>
      </c>
      <c r="B21">
        <f t="shared" si="0"/>
        <v>48234879</v>
      </c>
      <c r="C21">
        <v>48234879</v>
      </c>
      <c r="F21">
        <v>1978</v>
      </c>
      <c r="G21" s="40">
        <v>5174</v>
      </c>
      <c r="H21">
        <f t="shared" si="1"/>
        <v>5174000000</v>
      </c>
      <c r="I21">
        <v>5174000000</v>
      </c>
      <c r="K21">
        <v>1978</v>
      </c>
      <c r="L21">
        <v>1.1927833299585966</v>
      </c>
      <c r="M21">
        <f t="shared" si="2"/>
        <v>1192783329.9585967</v>
      </c>
      <c r="N21">
        <v>1192783329.9585967</v>
      </c>
      <c r="P21">
        <v>1978</v>
      </c>
      <c r="Q21">
        <v>1.4467608211209464</v>
      </c>
      <c r="R21">
        <f t="shared" si="3"/>
        <v>1446760821.1209464</v>
      </c>
      <c r="S21">
        <v>1446760821.1209464</v>
      </c>
      <c r="U21">
        <v>2.5516755477058823</v>
      </c>
      <c r="V21">
        <f t="shared" si="4"/>
        <v>2551675547.7058825</v>
      </c>
      <c r="W21">
        <v>2551675547.7058825</v>
      </c>
    </row>
    <row r="22" spans="1:23" ht="15.6">
      <c r="A22" s="27">
        <v>48534.127999999997</v>
      </c>
      <c r="B22">
        <f t="shared" si="0"/>
        <v>48534128</v>
      </c>
      <c r="C22">
        <v>48534128</v>
      </c>
      <c r="F22">
        <v>1979</v>
      </c>
      <c r="G22" s="40">
        <v>5312</v>
      </c>
      <c r="H22">
        <f t="shared" si="1"/>
        <v>5312000000</v>
      </c>
      <c r="I22">
        <v>5312000000</v>
      </c>
      <c r="K22">
        <v>1979</v>
      </c>
      <c r="L22">
        <v>1.1630157124404901</v>
      </c>
      <c r="M22">
        <f t="shared" si="2"/>
        <v>1163015712.44049</v>
      </c>
      <c r="N22">
        <v>1163015712.44049</v>
      </c>
      <c r="P22">
        <v>1979</v>
      </c>
      <c r="Q22">
        <v>1.3215336785386855</v>
      </c>
      <c r="R22">
        <f t="shared" si="3"/>
        <v>1321533678.5386856</v>
      </c>
      <c r="S22">
        <v>1321533678.5386856</v>
      </c>
      <c r="U22">
        <v>1.618457512</v>
      </c>
      <c r="V22">
        <f t="shared" si="4"/>
        <v>1618457512</v>
      </c>
      <c r="W22">
        <v>1618457512</v>
      </c>
    </row>
    <row r="23" spans="1:23" ht="15.6">
      <c r="A23" s="27">
        <v>49683.953000000001</v>
      </c>
      <c r="B23">
        <f t="shared" si="0"/>
        <v>49683953</v>
      </c>
      <c r="C23">
        <v>49683953</v>
      </c>
      <c r="F23">
        <v>1980</v>
      </c>
      <c r="G23" s="40">
        <v>5286</v>
      </c>
      <c r="H23">
        <f t="shared" si="1"/>
        <v>5286000000</v>
      </c>
      <c r="I23">
        <v>5286000000</v>
      </c>
      <c r="K23">
        <v>1980</v>
      </c>
      <c r="L23">
        <v>1.1971534031422901</v>
      </c>
      <c r="M23">
        <f t="shared" si="2"/>
        <v>1197153403.1422901</v>
      </c>
      <c r="N23">
        <v>1197153403.1422901</v>
      </c>
      <c r="P23">
        <v>1980</v>
      </c>
      <c r="Q23">
        <v>1.6335833126806323</v>
      </c>
      <c r="R23">
        <f t="shared" si="3"/>
        <v>1633583312.6806324</v>
      </c>
      <c r="S23">
        <v>1633583312.6806324</v>
      </c>
      <c r="U23">
        <v>0.78091309682352938</v>
      </c>
      <c r="V23">
        <f t="shared" si="4"/>
        <v>780913096.82352936</v>
      </c>
      <c r="W23">
        <v>780913096.82352936</v>
      </c>
    </row>
    <row r="24" spans="1:23" ht="15.6">
      <c r="A24" s="27">
        <v>47961.807000000001</v>
      </c>
      <c r="B24">
        <f t="shared" si="0"/>
        <v>47961807</v>
      </c>
      <c r="C24">
        <v>47961807</v>
      </c>
      <c r="F24">
        <v>1981</v>
      </c>
      <c r="G24" s="40">
        <v>5142</v>
      </c>
      <c r="H24">
        <f t="shared" si="1"/>
        <v>5142000000</v>
      </c>
      <c r="I24">
        <v>5142000000</v>
      </c>
      <c r="K24">
        <v>1981</v>
      </c>
      <c r="L24">
        <v>1.2124057412498266</v>
      </c>
      <c r="M24">
        <f t="shared" si="2"/>
        <v>1212405741.2498267</v>
      </c>
      <c r="N24">
        <v>1212405741.2498267</v>
      </c>
      <c r="P24">
        <v>1981</v>
      </c>
      <c r="Q24">
        <v>1.6169517496686165</v>
      </c>
      <c r="R24">
        <f t="shared" si="3"/>
        <v>1616951749.6686165</v>
      </c>
      <c r="S24">
        <v>1616951749.6686165</v>
      </c>
      <c r="U24">
        <v>2.2586901892941178</v>
      </c>
      <c r="V24">
        <f t="shared" si="4"/>
        <v>2258690189.2941179</v>
      </c>
      <c r="W24">
        <v>2258690189.2941179</v>
      </c>
    </row>
    <row r="25" spans="1:23" ht="15.6">
      <c r="A25" s="27">
        <v>47680.36</v>
      </c>
      <c r="B25">
        <f t="shared" si="0"/>
        <v>47680360</v>
      </c>
      <c r="C25">
        <v>47680360</v>
      </c>
      <c r="F25">
        <v>1982</v>
      </c>
      <c r="G25" s="40">
        <v>5104</v>
      </c>
      <c r="H25">
        <f t="shared" si="1"/>
        <v>5104000000</v>
      </c>
      <c r="I25">
        <v>5104000000</v>
      </c>
      <c r="K25">
        <v>1982</v>
      </c>
      <c r="L25">
        <v>1.2137048881672801</v>
      </c>
      <c r="M25">
        <f t="shared" si="2"/>
        <v>1213704888.16728</v>
      </c>
      <c r="N25">
        <v>1213704888.16728</v>
      </c>
      <c r="P25">
        <v>1982</v>
      </c>
      <c r="Q25">
        <v>1.7093406769060586</v>
      </c>
      <c r="R25">
        <f t="shared" si="3"/>
        <v>1709340676.9060585</v>
      </c>
      <c r="S25">
        <v>1709340676.9060585</v>
      </c>
      <c r="U25">
        <v>1.7863882421176471</v>
      </c>
      <c r="V25">
        <f t="shared" si="4"/>
        <v>1786388242.1176472</v>
      </c>
      <c r="W25">
        <v>1786388242.1176472</v>
      </c>
    </row>
    <row r="26" spans="1:23" ht="15.6">
      <c r="A26" s="27">
        <v>47493.921000000002</v>
      </c>
      <c r="B26">
        <f t="shared" si="0"/>
        <v>47493921</v>
      </c>
      <c r="C26">
        <v>47493921</v>
      </c>
      <c r="F26">
        <v>1983</v>
      </c>
      <c r="G26" s="40">
        <v>5152</v>
      </c>
      <c r="H26">
        <f t="shared" si="1"/>
        <v>5152000000</v>
      </c>
      <c r="I26">
        <v>5152000000</v>
      </c>
      <c r="K26">
        <v>1983</v>
      </c>
      <c r="L26">
        <v>1.2445701068722501</v>
      </c>
      <c r="M26">
        <f t="shared" si="2"/>
        <v>1244570106.8722501</v>
      </c>
      <c r="N26">
        <v>1244570106.8722501</v>
      </c>
      <c r="P26">
        <v>1983</v>
      </c>
      <c r="Q26">
        <v>1.8654547759591962</v>
      </c>
      <c r="R26">
        <f t="shared" si="3"/>
        <v>1865454775.9591961</v>
      </c>
      <c r="S26">
        <v>1865454775.9591961</v>
      </c>
      <c r="U26">
        <v>0.67382370011764703</v>
      </c>
      <c r="V26">
        <f t="shared" si="4"/>
        <v>673823700.11764705</v>
      </c>
      <c r="W26">
        <v>673823700.11764705</v>
      </c>
    </row>
    <row r="27" spans="1:23" ht="15.6">
      <c r="A27" s="27">
        <v>47592.762000000002</v>
      </c>
      <c r="B27">
        <f t="shared" si="0"/>
        <v>47592762</v>
      </c>
      <c r="C27">
        <v>47592762</v>
      </c>
      <c r="F27">
        <v>1984</v>
      </c>
      <c r="G27" s="40">
        <v>5302</v>
      </c>
      <c r="H27">
        <f t="shared" si="1"/>
        <v>5302000000</v>
      </c>
      <c r="I27">
        <v>5302000000</v>
      </c>
      <c r="K27">
        <v>1984</v>
      </c>
      <c r="L27">
        <v>1.2784823650339032</v>
      </c>
      <c r="M27">
        <f t="shared" si="2"/>
        <v>1278482365.0339031</v>
      </c>
      <c r="N27">
        <v>1278482365.0339031</v>
      </c>
      <c r="P27">
        <v>1984</v>
      </c>
      <c r="Q27">
        <v>1.7311343942300657</v>
      </c>
      <c r="R27">
        <f t="shared" si="3"/>
        <v>1731134394.2300656</v>
      </c>
      <c r="S27">
        <v>1731134394.2300656</v>
      </c>
      <c r="U27">
        <v>2.835898103764706</v>
      </c>
      <c r="V27">
        <f t="shared" si="4"/>
        <v>2835898103.7647061</v>
      </c>
      <c r="W27">
        <v>2835898103.7647061</v>
      </c>
    </row>
    <row r="28" spans="1:23" ht="15.6">
      <c r="A28" s="27">
        <v>47407.648000000001</v>
      </c>
      <c r="B28">
        <f t="shared" si="0"/>
        <v>47407648</v>
      </c>
      <c r="C28">
        <v>47407648</v>
      </c>
      <c r="F28">
        <v>1985</v>
      </c>
      <c r="G28" s="40">
        <v>5490</v>
      </c>
      <c r="H28">
        <f t="shared" si="1"/>
        <v>5490000000</v>
      </c>
      <c r="I28">
        <v>5490000000</v>
      </c>
      <c r="K28">
        <v>1985</v>
      </c>
      <c r="L28">
        <v>1.2953513513627766</v>
      </c>
      <c r="M28">
        <f t="shared" si="2"/>
        <v>1295351351.3627765</v>
      </c>
      <c r="N28">
        <v>1295351351.3627765</v>
      </c>
      <c r="P28">
        <v>1985</v>
      </c>
      <c r="Q28">
        <v>1.6285349547999479</v>
      </c>
      <c r="R28">
        <f t="shared" si="3"/>
        <v>1628534954.799948</v>
      </c>
      <c r="S28">
        <v>1628534954.799948</v>
      </c>
      <c r="U28">
        <v>2.7068002572352934</v>
      </c>
      <c r="V28">
        <f t="shared" si="4"/>
        <v>2706800257.2352934</v>
      </c>
      <c r="W28">
        <v>2706800257.2352934</v>
      </c>
    </row>
    <row r="29" spans="1:23" ht="15.6">
      <c r="A29" s="27">
        <v>46745.923000000003</v>
      </c>
      <c r="B29">
        <f t="shared" si="0"/>
        <v>46745923</v>
      </c>
      <c r="C29">
        <v>46745923</v>
      </c>
      <c r="F29">
        <v>1986</v>
      </c>
      <c r="G29" s="40">
        <v>5568</v>
      </c>
      <c r="H29">
        <f t="shared" si="1"/>
        <v>5568000000</v>
      </c>
      <c r="I29">
        <v>5568000000</v>
      </c>
      <c r="K29">
        <v>1986</v>
      </c>
      <c r="L29">
        <v>1.3190526466668666</v>
      </c>
      <c r="M29">
        <f t="shared" si="2"/>
        <v>1319052646.6668665</v>
      </c>
      <c r="N29">
        <v>1319052646.6668665</v>
      </c>
      <c r="P29">
        <v>1986</v>
      </c>
      <c r="Q29">
        <v>1.7007639968018486</v>
      </c>
      <c r="R29">
        <f t="shared" si="3"/>
        <v>1700763996.8018486</v>
      </c>
      <c r="S29">
        <v>1700763996.8018486</v>
      </c>
      <c r="U29">
        <v>2.3485686908823524</v>
      </c>
      <c r="V29">
        <f t="shared" si="4"/>
        <v>2348568690.8823524</v>
      </c>
      <c r="W29">
        <v>2348568690.8823524</v>
      </c>
    </row>
    <row r="30" spans="1:23" ht="15.6">
      <c r="A30" s="27">
        <v>46859.945</v>
      </c>
      <c r="B30">
        <f t="shared" si="0"/>
        <v>46859945</v>
      </c>
      <c r="C30">
        <v>46859945</v>
      </c>
      <c r="F30">
        <v>1987</v>
      </c>
      <c r="G30" s="40">
        <v>5749</v>
      </c>
      <c r="H30">
        <f t="shared" si="1"/>
        <v>5749000000</v>
      </c>
      <c r="I30">
        <v>5749000000</v>
      </c>
      <c r="K30">
        <v>1987</v>
      </c>
      <c r="L30">
        <v>1.3401167865907067</v>
      </c>
      <c r="M30">
        <f t="shared" si="2"/>
        <v>1340116786.5907066</v>
      </c>
      <c r="N30">
        <v>1340116786.5907066</v>
      </c>
      <c r="P30">
        <v>1987</v>
      </c>
      <c r="Q30">
        <v>1.8072158620246443</v>
      </c>
      <c r="R30">
        <f t="shared" si="3"/>
        <v>1807215862.0246444</v>
      </c>
      <c r="S30">
        <v>1807215862.0246444</v>
      </c>
      <c r="U30">
        <v>0.82402237194117656</v>
      </c>
      <c r="V30">
        <f t="shared" si="4"/>
        <v>824022371.94117653</v>
      </c>
      <c r="W30">
        <v>824022371.94117653</v>
      </c>
    </row>
    <row r="31" spans="1:23" ht="15.6">
      <c r="A31" s="27">
        <v>46913.597000000002</v>
      </c>
      <c r="B31">
        <f t="shared" si="0"/>
        <v>46913597</v>
      </c>
      <c r="C31">
        <v>46913597</v>
      </c>
      <c r="F31">
        <v>1988</v>
      </c>
      <c r="G31" s="40">
        <v>5968</v>
      </c>
      <c r="H31">
        <f t="shared" si="1"/>
        <v>5968000000</v>
      </c>
      <c r="I31">
        <v>5968000000</v>
      </c>
      <c r="K31">
        <v>1988</v>
      </c>
      <c r="L31">
        <v>1.3696194800550965</v>
      </c>
      <c r="M31">
        <f t="shared" si="2"/>
        <v>1369619480.0550964</v>
      </c>
      <c r="N31">
        <v>1369619480.0550964</v>
      </c>
      <c r="P31">
        <v>1988</v>
      </c>
      <c r="Q31">
        <v>1.7076116075735901</v>
      </c>
      <c r="R31">
        <f t="shared" si="3"/>
        <v>1707611607.57359</v>
      </c>
      <c r="S31">
        <v>1707611607.57359</v>
      </c>
      <c r="U31">
        <v>2.1968909119999998</v>
      </c>
      <c r="V31">
        <f t="shared" si="4"/>
        <v>2196890911.9999995</v>
      </c>
      <c r="W31">
        <v>2196890911.9999995</v>
      </c>
    </row>
    <row r="32" spans="1:23" ht="15.6">
      <c r="A32" s="27">
        <v>47316.612999999998</v>
      </c>
      <c r="B32">
        <f t="shared" si="0"/>
        <v>47316613</v>
      </c>
      <c r="C32">
        <v>47316613</v>
      </c>
      <c r="F32">
        <v>1989</v>
      </c>
      <c r="G32" s="40">
        <v>6057</v>
      </c>
      <c r="H32">
        <f t="shared" si="1"/>
        <v>6057000000</v>
      </c>
      <c r="I32">
        <v>6057000000</v>
      </c>
      <c r="K32">
        <v>1989</v>
      </c>
      <c r="L32">
        <v>1.3914406383861235</v>
      </c>
      <c r="M32">
        <f t="shared" si="2"/>
        <v>1391440638.3861234</v>
      </c>
      <c r="N32">
        <v>1391440638.3861234</v>
      </c>
      <c r="P32">
        <v>1989</v>
      </c>
      <c r="Q32">
        <v>1.6653753327251632</v>
      </c>
      <c r="R32">
        <f t="shared" si="3"/>
        <v>1665375332.7251632</v>
      </c>
      <c r="S32">
        <v>1665375332.7251632</v>
      </c>
      <c r="U32">
        <v>3.5118323873529405</v>
      </c>
      <c r="V32">
        <f t="shared" si="4"/>
        <v>3511832387.3529406</v>
      </c>
      <c r="W32">
        <v>3511832387.3529406</v>
      </c>
    </row>
    <row r="33" spans="1:23" ht="15.6">
      <c r="A33" s="27">
        <v>47388.184999999998</v>
      </c>
      <c r="B33">
        <f t="shared" si="0"/>
        <v>47388185</v>
      </c>
      <c r="C33">
        <v>47388185</v>
      </c>
      <c r="F33">
        <v>1990</v>
      </c>
      <c r="G33" s="40">
        <v>6195</v>
      </c>
      <c r="H33">
        <f t="shared" si="1"/>
        <v>6195000000</v>
      </c>
      <c r="I33">
        <v>6195000000</v>
      </c>
      <c r="K33">
        <v>1990</v>
      </c>
      <c r="L33">
        <v>1.3589592638217434</v>
      </c>
      <c r="M33">
        <f t="shared" si="2"/>
        <v>1358959263.8217432</v>
      </c>
      <c r="N33">
        <v>1358959263.8217432</v>
      </c>
      <c r="P33">
        <v>1990</v>
      </c>
      <c r="Q33">
        <v>1.7926782349487058</v>
      </c>
      <c r="R33">
        <f t="shared" si="3"/>
        <v>1792678234.9487059</v>
      </c>
      <c r="S33">
        <v>1792678234.9487059</v>
      </c>
      <c r="U33">
        <v>2.622000591058824</v>
      </c>
      <c r="V33">
        <f t="shared" si="4"/>
        <v>2622000591.0588241</v>
      </c>
      <c r="W33">
        <v>2622000591.0588241</v>
      </c>
    </row>
    <row r="34" spans="1:23" ht="15.6">
      <c r="A34" s="27">
        <v>47561.96</v>
      </c>
      <c r="B34">
        <f t="shared" si="0"/>
        <v>47561960</v>
      </c>
      <c r="C34">
        <v>47561960</v>
      </c>
      <c r="F34">
        <v>1991</v>
      </c>
      <c r="G34" s="40">
        <v>6324</v>
      </c>
      <c r="H34">
        <f t="shared" si="1"/>
        <v>6324000000</v>
      </c>
      <c r="I34">
        <v>6324000000</v>
      </c>
      <c r="K34">
        <v>1991</v>
      </c>
      <c r="L34">
        <v>1.3474304542852369</v>
      </c>
      <c r="M34">
        <f t="shared" si="2"/>
        <v>1347430454.2852368</v>
      </c>
      <c r="N34">
        <v>1347430454.2852368</v>
      </c>
      <c r="P34">
        <v>1991</v>
      </c>
      <c r="Q34">
        <v>1.9042764598253901</v>
      </c>
      <c r="R34">
        <f t="shared" si="3"/>
        <v>1904276459.8253901</v>
      </c>
      <c r="S34">
        <v>1904276459.8253901</v>
      </c>
      <c r="U34">
        <v>2.2135593497058825</v>
      </c>
      <c r="V34">
        <f t="shared" si="4"/>
        <v>2213559349.7058825</v>
      </c>
      <c r="W34">
        <v>2213559349.7058825</v>
      </c>
    </row>
    <row r="35" spans="1:23" ht="15.6">
      <c r="A35" s="27">
        <v>48133.88</v>
      </c>
      <c r="B35">
        <f t="shared" si="0"/>
        <v>48133880</v>
      </c>
      <c r="C35">
        <v>48133880</v>
      </c>
      <c r="F35">
        <v>1992</v>
      </c>
      <c r="G35" s="40">
        <v>6126</v>
      </c>
      <c r="H35">
        <f t="shared" si="1"/>
        <v>6126000000</v>
      </c>
      <c r="I35">
        <v>6126000000</v>
      </c>
      <c r="K35">
        <v>1992</v>
      </c>
      <c r="L35">
        <v>1.3495337660917066</v>
      </c>
      <c r="M35">
        <f t="shared" si="2"/>
        <v>1349533766.0917065</v>
      </c>
      <c r="N35">
        <v>1349533766.0917065</v>
      </c>
      <c r="P35">
        <v>1992</v>
      </c>
      <c r="Q35">
        <v>2.1310074107327446</v>
      </c>
      <c r="R35">
        <f t="shared" si="3"/>
        <v>2131007410.7327447</v>
      </c>
      <c r="S35">
        <v>2131007410.7327447</v>
      </c>
      <c r="U35">
        <v>2.2905663081176471</v>
      </c>
      <c r="V35">
        <f t="shared" si="4"/>
        <v>2290566308.1176472</v>
      </c>
      <c r="W35">
        <v>2290566308.1176472</v>
      </c>
    </row>
    <row r="36" spans="1:23" ht="15.6">
      <c r="A36" s="27">
        <v>48341.286</v>
      </c>
      <c r="B36">
        <f t="shared" si="0"/>
        <v>48341286</v>
      </c>
      <c r="C36">
        <v>48341286</v>
      </c>
      <c r="F36">
        <v>1993</v>
      </c>
      <c r="G36" s="40">
        <v>6191</v>
      </c>
      <c r="H36">
        <f t="shared" si="1"/>
        <v>6191000000</v>
      </c>
      <c r="I36">
        <v>6191000000</v>
      </c>
      <c r="K36">
        <v>1993</v>
      </c>
      <c r="L36">
        <v>1.3511041994013733</v>
      </c>
      <c r="M36">
        <f t="shared" si="2"/>
        <v>1351104199.4013734</v>
      </c>
      <c r="N36">
        <v>1351104199.4013734</v>
      </c>
      <c r="P36">
        <v>1993</v>
      </c>
      <c r="Q36">
        <v>2.0693164039606153</v>
      </c>
      <c r="R36">
        <f t="shared" si="3"/>
        <v>2069316403.9606154</v>
      </c>
      <c r="S36">
        <v>2069316403.9606154</v>
      </c>
      <c r="U36">
        <v>3.1015709327058825</v>
      </c>
      <c r="V36">
        <f t="shared" si="4"/>
        <v>3101570932.7058825</v>
      </c>
      <c r="W36">
        <v>3101570932.7058825</v>
      </c>
    </row>
    <row r="37" spans="1:23" ht="15.6">
      <c r="A37" s="27">
        <v>48685.438000000002</v>
      </c>
      <c r="B37">
        <f t="shared" si="0"/>
        <v>48685438</v>
      </c>
      <c r="C37">
        <v>48685438</v>
      </c>
      <c r="F37">
        <v>1994</v>
      </c>
      <c r="G37" s="40">
        <v>6235</v>
      </c>
      <c r="H37">
        <f t="shared" si="1"/>
        <v>6235000000</v>
      </c>
      <c r="I37">
        <v>6235000000</v>
      </c>
      <c r="K37">
        <v>1994</v>
      </c>
      <c r="L37">
        <v>1.3447605092826933</v>
      </c>
      <c r="M37">
        <f t="shared" si="2"/>
        <v>1344760509.2826934</v>
      </c>
      <c r="N37">
        <v>1344760509.2826934</v>
      </c>
      <c r="P37">
        <v>1994</v>
      </c>
      <c r="Q37">
        <v>1.9296573393514744</v>
      </c>
      <c r="R37">
        <f t="shared" si="3"/>
        <v>1929657339.3514745</v>
      </c>
      <c r="S37">
        <v>1929657339.3514745</v>
      </c>
      <c r="U37">
        <v>1.7898306208235297</v>
      </c>
      <c r="V37">
        <f t="shared" si="4"/>
        <v>1789830620.8235297</v>
      </c>
      <c r="W37">
        <v>1789830620.8235297</v>
      </c>
    </row>
    <row r="38" spans="1:23" ht="15.6">
      <c r="A38" s="27">
        <v>48487.101999999999</v>
      </c>
      <c r="B38">
        <f t="shared" si="0"/>
        <v>48487102</v>
      </c>
      <c r="C38">
        <v>48487102</v>
      </c>
      <c r="F38">
        <v>1995</v>
      </c>
      <c r="G38" s="40">
        <v>6368</v>
      </c>
      <c r="H38">
        <f t="shared" si="1"/>
        <v>6368000000</v>
      </c>
      <c r="I38">
        <v>6368000000</v>
      </c>
      <c r="K38">
        <v>1995</v>
      </c>
      <c r="L38">
        <v>1.3351500024347833</v>
      </c>
      <c r="M38">
        <f t="shared" si="2"/>
        <v>1335150002.4347832</v>
      </c>
      <c r="N38">
        <v>1335150002.4347832</v>
      </c>
      <c r="P38">
        <v>1995</v>
      </c>
      <c r="Q38">
        <v>1.9241048860052363</v>
      </c>
      <c r="R38">
        <f t="shared" si="3"/>
        <v>1924104886.0052364</v>
      </c>
      <c r="S38">
        <v>1924104886.0052364</v>
      </c>
      <c r="U38">
        <v>2.0213692814705881</v>
      </c>
      <c r="V38">
        <f t="shared" si="4"/>
        <v>2021369281.4705882</v>
      </c>
      <c r="W38">
        <v>2021369281.4705882</v>
      </c>
    </row>
    <row r="39" spans="1:23" ht="15.6">
      <c r="A39" s="27">
        <v>48634.087</v>
      </c>
      <c r="B39">
        <f t="shared" si="0"/>
        <v>48634087</v>
      </c>
      <c r="C39">
        <v>48634087</v>
      </c>
      <c r="F39">
        <v>1996</v>
      </c>
      <c r="G39" s="40">
        <v>6564</v>
      </c>
      <c r="H39">
        <f t="shared" si="1"/>
        <v>6564000000</v>
      </c>
      <c r="I39">
        <v>6564000000</v>
      </c>
      <c r="K39">
        <v>1996</v>
      </c>
      <c r="L39">
        <v>1.3181965945096066</v>
      </c>
      <c r="M39">
        <f t="shared" si="2"/>
        <v>1318196594.5096066</v>
      </c>
      <c r="N39">
        <v>1318196594.5096066</v>
      </c>
      <c r="P39">
        <v>1996</v>
      </c>
      <c r="Q39">
        <v>1.8790207011574422</v>
      </c>
      <c r="R39">
        <f t="shared" si="3"/>
        <v>1879020701.1574423</v>
      </c>
      <c r="S39">
        <v>1879020701.1574423</v>
      </c>
      <c r="U39">
        <v>3.0745489458235293</v>
      </c>
      <c r="V39">
        <f t="shared" si="4"/>
        <v>3074548945.8235292</v>
      </c>
      <c r="W39">
        <v>3074548945.8235292</v>
      </c>
    </row>
    <row r="40" spans="1:23" ht="15.6">
      <c r="A40" s="27">
        <v>49284.175000000003</v>
      </c>
      <c r="B40">
        <f t="shared" si="0"/>
        <v>49284175</v>
      </c>
      <c r="C40">
        <v>49284175</v>
      </c>
      <c r="F40">
        <v>1997</v>
      </c>
      <c r="G40" s="40">
        <v>6602</v>
      </c>
      <c r="H40">
        <f t="shared" si="1"/>
        <v>6602000000</v>
      </c>
      <c r="I40">
        <v>6602000000</v>
      </c>
      <c r="K40">
        <v>1997</v>
      </c>
      <c r="L40">
        <v>1.7884377265599565</v>
      </c>
      <c r="M40">
        <f t="shared" si="2"/>
        <v>1788437726.5599566</v>
      </c>
      <c r="N40">
        <v>1788437726.5599566</v>
      </c>
      <c r="P40">
        <v>1997</v>
      </c>
      <c r="Q40">
        <v>1.9857089882402299</v>
      </c>
      <c r="R40">
        <f t="shared" si="3"/>
        <v>1985708988.2402298</v>
      </c>
      <c r="S40">
        <v>1985708988.2402298</v>
      </c>
      <c r="U40">
        <v>3.2637011385882353</v>
      </c>
      <c r="V40">
        <f t="shared" si="4"/>
        <v>3263701138.5882354</v>
      </c>
      <c r="W40">
        <v>3263701138.5882354</v>
      </c>
    </row>
    <row r="41" spans="1:23" ht="15.6">
      <c r="A41" s="27">
        <v>49064.192000000003</v>
      </c>
      <c r="B41">
        <f t="shared" si="0"/>
        <v>49064192</v>
      </c>
      <c r="C41">
        <v>49064192</v>
      </c>
      <c r="F41">
        <v>1998</v>
      </c>
      <c r="G41" s="40">
        <v>6581</v>
      </c>
      <c r="H41">
        <f t="shared" si="1"/>
        <v>6581000000</v>
      </c>
      <c r="I41">
        <v>6581000000</v>
      </c>
      <c r="K41">
        <v>1998</v>
      </c>
      <c r="L41">
        <v>1.2464324997151666</v>
      </c>
      <c r="M41">
        <f t="shared" si="2"/>
        <v>1246432499.7151666</v>
      </c>
      <c r="N41">
        <v>1246432499.7151666</v>
      </c>
      <c r="P41">
        <v>1998</v>
      </c>
      <c r="Q41">
        <v>2.1000041077418548</v>
      </c>
      <c r="R41">
        <f t="shared" si="3"/>
        <v>2100004107.7418547</v>
      </c>
      <c r="S41">
        <v>2100004107.7418547</v>
      </c>
      <c r="U41">
        <v>1.9414887531176475</v>
      </c>
      <c r="V41">
        <f t="shared" si="4"/>
        <v>1941488753.1176474</v>
      </c>
      <c r="W41">
        <v>1941488753.1176474</v>
      </c>
    </row>
    <row r="42" spans="1:23" ht="15.6">
      <c r="A42" s="27">
        <v>49619.695</v>
      </c>
      <c r="B42">
        <f t="shared" si="0"/>
        <v>49619695</v>
      </c>
      <c r="C42">
        <v>49619695</v>
      </c>
      <c r="F42">
        <v>1999</v>
      </c>
      <c r="G42" s="40">
        <v>6668</v>
      </c>
      <c r="H42">
        <f t="shared" si="1"/>
        <v>6668000000</v>
      </c>
      <c r="I42">
        <v>6668000000</v>
      </c>
      <c r="K42">
        <v>1999</v>
      </c>
      <c r="L42">
        <v>1.2302056225255298</v>
      </c>
      <c r="M42">
        <f t="shared" si="2"/>
        <v>1230205622.5255299</v>
      </c>
      <c r="N42">
        <v>1230205622.5255299</v>
      </c>
      <c r="P42">
        <v>1999</v>
      </c>
      <c r="Q42">
        <v>1.9083523221544785</v>
      </c>
      <c r="R42">
        <f t="shared" si="3"/>
        <v>1908352322.1544785</v>
      </c>
      <c r="S42">
        <v>1908352322.1544785</v>
      </c>
      <c r="U42">
        <v>3.5387244448235289</v>
      </c>
      <c r="V42">
        <f t="shared" si="4"/>
        <v>3538724444.8235288</v>
      </c>
      <c r="W42">
        <v>3538724444.8235288</v>
      </c>
    </row>
    <row r="43" spans="1:23" ht="15.6">
      <c r="A43" s="27">
        <v>50082.059000000001</v>
      </c>
      <c r="B43">
        <f t="shared" si="0"/>
        <v>50082059</v>
      </c>
      <c r="C43">
        <v>50082059</v>
      </c>
      <c r="F43">
        <v>2000</v>
      </c>
      <c r="G43" s="40">
        <v>6856</v>
      </c>
      <c r="H43">
        <f t="shared" si="1"/>
        <v>6856000000</v>
      </c>
      <c r="I43">
        <v>6856000000</v>
      </c>
      <c r="K43">
        <v>2000</v>
      </c>
      <c r="L43">
        <v>1.3781452411066668</v>
      </c>
      <c r="M43">
        <f t="shared" si="2"/>
        <v>1378145241.1066668</v>
      </c>
      <c r="N43">
        <v>1378145241.1066668</v>
      </c>
      <c r="P43">
        <v>2000</v>
      </c>
      <c r="Q43">
        <v>1.8665259163515679</v>
      </c>
      <c r="R43">
        <f t="shared" si="3"/>
        <v>1866525916.351568</v>
      </c>
      <c r="S43">
        <v>1866525916.351568</v>
      </c>
      <c r="U43">
        <v>3.7566633352352934</v>
      </c>
      <c r="V43">
        <f t="shared" si="4"/>
        <v>3756663335.2352934</v>
      </c>
      <c r="W43">
        <v>3756663335.2352934</v>
      </c>
    </row>
    <row r="44" spans="1:23" ht="15.6">
      <c r="A44" s="27">
        <v>50181.618000000002</v>
      </c>
      <c r="B44">
        <f t="shared" si="0"/>
        <v>50181618</v>
      </c>
      <c r="C44">
        <v>50181618</v>
      </c>
      <c r="F44">
        <v>2001</v>
      </c>
      <c r="G44" s="40">
        <v>6914</v>
      </c>
      <c r="H44">
        <f t="shared" si="1"/>
        <v>6914000000</v>
      </c>
      <c r="I44">
        <v>6914000000</v>
      </c>
      <c r="K44">
        <v>2001</v>
      </c>
      <c r="L44">
        <v>1.3333161024347933</v>
      </c>
      <c r="M44">
        <f t="shared" si="2"/>
        <v>1333316102.4347932</v>
      </c>
      <c r="N44">
        <v>1333316102.4347932</v>
      </c>
      <c r="P44">
        <v>2001</v>
      </c>
      <c r="Q44">
        <v>1.7710314128621798</v>
      </c>
      <c r="R44">
        <f t="shared" si="3"/>
        <v>1771031412.8621798</v>
      </c>
      <c r="S44">
        <v>1771031412.8621798</v>
      </c>
      <c r="U44">
        <v>2.6759434565294118</v>
      </c>
      <c r="V44">
        <f t="shared" si="4"/>
        <v>2675943456.5294118</v>
      </c>
      <c r="W44">
        <v>2675943456.5294118</v>
      </c>
    </row>
    <row r="45" spans="1:23" ht="15.6">
      <c r="A45" s="27">
        <v>50769.036</v>
      </c>
      <c r="B45">
        <f t="shared" si="0"/>
        <v>50769036</v>
      </c>
      <c r="C45">
        <v>50769036</v>
      </c>
      <c r="F45">
        <v>2002</v>
      </c>
      <c r="G45" s="40">
        <v>7072</v>
      </c>
      <c r="H45">
        <f t="shared" si="1"/>
        <v>7072000000</v>
      </c>
      <c r="I45">
        <v>7072000000</v>
      </c>
      <c r="K45">
        <v>2002</v>
      </c>
      <c r="L45">
        <v>1.5008891783701568</v>
      </c>
      <c r="M45">
        <f t="shared" si="2"/>
        <v>1500889178.3701568</v>
      </c>
      <c r="N45">
        <v>1500889178.3701568</v>
      </c>
      <c r="P45">
        <v>2002</v>
      </c>
      <c r="Q45">
        <v>2.1591553618491042</v>
      </c>
      <c r="R45">
        <f t="shared" si="3"/>
        <v>2159155361.8491044</v>
      </c>
      <c r="S45">
        <v>2159155361.8491044</v>
      </c>
      <c r="U45">
        <v>1.6136065051176471</v>
      </c>
      <c r="V45">
        <f t="shared" si="4"/>
        <v>1613606505.1176472</v>
      </c>
      <c r="W45">
        <v>1613606505.1176472</v>
      </c>
    </row>
    <row r="46" spans="1:23" ht="15.6">
      <c r="A46" s="27">
        <v>51519.237999999998</v>
      </c>
      <c r="B46">
        <f t="shared" si="0"/>
        <v>51519238</v>
      </c>
      <c r="C46">
        <v>51519238</v>
      </c>
      <c r="F46">
        <v>2003</v>
      </c>
      <c r="G46" s="40">
        <v>7417</v>
      </c>
      <c r="H46">
        <f t="shared" si="1"/>
        <v>7417000000</v>
      </c>
      <c r="I46">
        <v>7417000000</v>
      </c>
      <c r="K46">
        <v>2003</v>
      </c>
      <c r="L46">
        <v>1.5459852282867399</v>
      </c>
      <c r="M46">
        <f t="shared" si="2"/>
        <v>1545985228.2867398</v>
      </c>
      <c r="N46">
        <v>1545985228.2867398</v>
      </c>
      <c r="P46">
        <v>2003</v>
      </c>
      <c r="Q46">
        <v>2.2353264992022068</v>
      </c>
      <c r="R46">
        <f t="shared" si="3"/>
        <v>2235326499.2022066</v>
      </c>
      <c r="S46">
        <v>2235326499.2022066</v>
      </c>
      <c r="U46">
        <v>2.556661948529412</v>
      </c>
      <c r="V46">
        <f t="shared" si="4"/>
        <v>2556661948.5294118</v>
      </c>
      <c r="W46">
        <v>2556661948.5294118</v>
      </c>
    </row>
    <row r="47" spans="1:23" ht="15.6">
      <c r="A47" s="27">
        <v>51355.462</v>
      </c>
      <c r="B47">
        <f t="shared" si="0"/>
        <v>51355462</v>
      </c>
      <c r="C47">
        <v>51355462</v>
      </c>
      <c r="F47">
        <v>2004</v>
      </c>
      <c r="G47" s="40">
        <v>7770</v>
      </c>
      <c r="H47">
        <f t="shared" si="1"/>
        <v>7770000000</v>
      </c>
      <c r="I47">
        <v>7770000000</v>
      </c>
      <c r="K47">
        <v>2004</v>
      </c>
      <c r="L47">
        <v>1.5136065421498601</v>
      </c>
      <c r="M47">
        <f t="shared" si="2"/>
        <v>1513606542.1498601</v>
      </c>
      <c r="N47">
        <v>1513606542.1498601</v>
      </c>
      <c r="P47">
        <v>2004</v>
      </c>
      <c r="Q47">
        <v>2.1367992291905078</v>
      </c>
      <c r="R47">
        <f t="shared" si="3"/>
        <v>2136799229.1905079</v>
      </c>
      <c r="S47">
        <v>2136799229.1905079</v>
      </c>
      <c r="U47">
        <v>3.601666568823529</v>
      </c>
      <c r="V47">
        <f t="shared" si="4"/>
        <v>3601666568.8235288</v>
      </c>
      <c r="W47">
        <v>3601666568.8235288</v>
      </c>
    </row>
    <row r="48" spans="1:23" ht="15.6">
      <c r="A48" s="27">
        <v>51518.77</v>
      </c>
      <c r="B48">
        <f t="shared" si="0"/>
        <v>51518770</v>
      </c>
      <c r="C48">
        <v>51518770</v>
      </c>
      <c r="F48">
        <v>2005</v>
      </c>
      <c r="G48" s="40">
        <v>8027</v>
      </c>
      <c r="H48">
        <f t="shared" si="1"/>
        <v>8027000000</v>
      </c>
      <c r="I48">
        <v>8027000000</v>
      </c>
      <c r="K48">
        <v>2005</v>
      </c>
      <c r="L48">
        <v>1.4174884580942766</v>
      </c>
      <c r="M48">
        <f t="shared" si="2"/>
        <v>1417488458.0942767</v>
      </c>
      <c r="N48">
        <v>1417488458.0942767</v>
      </c>
      <c r="P48">
        <v>2005</v>
      </c>
      <c r="Q48">
        <v>2.2078722222984335</v>
      </c>
      <c r="R48">
        <f t="shared" si="3"/>
        <v>2207872222.2984333</v>
      </c>
      <c r="S48">
        <v>2207872222.2984333</v>
      </c>
      <c r="U48">
        <v>2.2009526920588236</v>
      </c>
      <c r="V48">
        <f t="shared" si="4"/>
        <v>2200952692.0588236</v>
      </c>
      <c r="W48">
        <v>2200952692.0588236</v>
      </c>
    </row>
    <row r="49" spans="1:23" ht="15.6">
      <c r="A49" s="27">
        <v>51459.177000000003</v>
      </c>
      <c r="B49">
        <f t="shared" si="0"/>
        <v>51459177</v>
      </c>
      <c r="C49">
        <v>51459177</v>
      </c>
      <c r="F49">
        <v>2006</v>
      </c>
      <c r="G49" s="40">
        <v>8290</v>
      </c>
      <c r="H49">
        <f t="shared" si="1"/>
        <v>8290000000</v>
      </c>
      <c r="I49">
        <v>8290000000</v>
      </c>
      <c r="K49">
        <v>2006</v>
      </c>
      <c r="L49">
        <v>1.4956374716695133</v>
      </c>
      <c r="M49">
        <f t="shared" si="2"/>
        <v>1495637471.6695132</v>
      </c>
      <c r="N49">
        <v>1495637471.6695132</v>
      </c>
      <c r="P49">
        <v>2006</v>
      </c>
      <c r="Q49">
        <v>2.2621646926612331</v>
      </c>
      <c r="R49">
        <f t="shared" si="3"/>
        <v>2262164692.6612329</v>
      </c>
      <c r="S49">
        <v>2262164692.6612329</v>
      </c>
      <c r="U49">
        <v>3.2179600561764703</v>
      </c>
      <c r="V49">
        <f t="shared" si="4"/>
        <v>3217960056.1764703</v>
      </c>
      <c r="W49">
        <v>3217960056.1764703</v>
      </c>
    </row>
    <row r="50" spans="1:23" ht="15.6">
      <c r="A50" s="27">
        <v>51761.764000000003</v>
      </c>
      <c r="B50">
        <f t="shared" si="0"/>
        <v>51761764</v>
      </c>
      <c r="C50">
        <v>51761764</v>
      </c>
      <c r="F50">
        <v>2007</v>
      </c>
      <c r="G50" s="40">
        <v>8541</v>
      </c>
      <c r="H50">
        <f t="shared" si="1"/>
        <v>8541000000</v>
      </c>
      <c r="I50">
        <v>8541000000</v>
      </c>
      <c r="K50">
        <v>2007</v>
      </c>
      <c r="L50">
        <v>1.3116813892262766</v>
      </c>
      <c r="M50">
        <f t="shared" si="2"/>
        <v>1311681389.2262766</v>
      </c>
      <c r="N50">
        <v>1311681389.2262766</v>
      </c>
      <c r="P50">
        <v>2007</v>
      </c>
      <c r="Q50">
        <v>2.2995438409123867</v>
      </c>
      <c r="R50">
        <f t="shared" si="3"/>
        <v>2299543840.9123869</v>
      </c>
      <c r="S50">
        <v>2299543840.9123869</v>
      </c>
      <c r="U50">
        <v>2.9945770012941177</v>
      </c>
      <c r="V50">
        <f t="shared" si="4"/>
        <v>2994577001.2941179</v>
      </c>
      <c r="W50">
        <v>2994577001.2941179</v>
      </c>
    </row>
    <row r="51" spans="1:23" ht="15.6">
      <c r="A51" s="27">
        <v>51996.608999999997</v>
      </c>
      <c r="B51">
        <f t="shared" si="0"/>
        <v>51996609</v>
      </c>
      <c r="C51">
        <v>51996609</v>
      </c>
      <c r="F51">
        <v>2008</v>
      </c>
      <c r="G51" s="40">
        <v>8719</v>
      </c>
      <c r="H51">
        <f t="shared" si="1"/>
        <v>8719000000</v>
      </c>
      <c r="I51">
        <v>8719000000</v>
      </c>
      <c r="K51">
        <v>2008</v>
      </c>
      <c r="L51">
        <v>1.3573265084737134</v>
      </c>
      <c r="M51">
        <f t="shared" si="2"/>
        <v>1357326508.4737134</v>
      </c>
      <c r="N51">
        <v>1357326508.4737134</v>
      </c>
      <c r="P51">
        <v>2008</v>
      </c>
      <c r="Q51">
        <v>2.2152855843355135</v>
      </c>
      <c r="R51">
        <f t="shared" si="3"/>
        <v>2215285584.3355136</v>
      </c>
      <c r="S51">
        <v>2215285584.3355136</v>
      </c>
      <c r="U51">
        <v>3.6322706695882356</v>
      </c>
      <c r="V51">
        <f t="shared" si="4"/>
        <v>3632270669.5882359</v>
      </c>
      <c r="W51">
        <v>3632270669.5882359</v>
      </c>
    </row>
    <row r="52" spans="1:23" ht="15.6">
      <c r="A52" s="27">
        <v>52099.819000000003</v>
      </c>
      <c r="B52">
        <f t="shared" si="0"/>
        <v>52099819</v>
      </c>
      <c r="C52">
        <v>52099819</v>
      </c>
      <c r="F52">
        <v>2009</v>
      </c>
      <c r="G52" s="40">
        <v>8587</v>
      </c>
      <c r="H52">
        <f t="shared" si="1"/>
        <v>8587000000</v>
      </c>
      <c r="I52">
        <v>8587000000</v>
      </c>
      <c r="K52">
        <v>2009</v>
      </c>
      <c r="L52">
        <v>1.6007471938120501</v>
      </c>
      <c r="M52">
        <f t="shared" si="2"/>
        <v>1600747193.8120501</v>
      </c>
      <c r="N52">
        <v>1600747193.8120501</v>
      </c>
      <c r="P52">
        <v>2009</v>
      </c>
      <c r="Q52">
        <v>2.2833452824044476</v>
      </c>
      <c r="R52">
        <f t="shared" si="3"/>
        <v>2283345282.4044476</v>
      </c>
      <c r="S52">
        <v>2283345282.4044476</v>
      </c>
      <c r="U52">
        <v>3.0345224855294113</v>
      </c>
      <c r="V52">
        <f t="shared" si="4"/>
        <v>3034522485.5294113</v>
      </c>
      <c r="W52">
        <v>3034522485.5294113</v>
      </c>
    </row>
    <row r="53" spans="1:23" ht="15.6">
      <c r="A53" s="27">
        <v>52095.281999999999</v>
      </c>
      <c r="B53">
        <f t="shared" si="0"/>
        <v>52095282</v>
      </c>
      <c r="C53">
        <v>52095282</v>
      </c>
      <c r="F53">
        <v>2010</v>
      </c>
      <c r="G53" s="40">
        <v>9043</v>
      </c>
      <c r="H53">
        <f t="shared" si="1"/>
        <v>9043000000</v>
      </c>
      <c r="I53">
        <v>9043000000</v>
      </c>
      <c r="K53">
        <v>2010</v>
      </c>
      <c r="L53">
        <v>1.4566619724426266</v>
      </c>
      <c r="M53">
        <f t="shared" si="2"/>
        <v>1456661972.4426267</v>
      </c>
      <c r="N53">
        <v>1456661972.4426267</v>
      </c>
      <c r="P53">
        <v>2010</v>
      </c>
      <c r="Q53">
        <v>2.27344911637993</v>
      </c>
      <c r="R53">
        <f t="shared" si="3"/>
        <v>2273449116.37993</v>
      </c>
      <c r="S53">
        <v>2273449116.37993</v>
      </c>
      <c r="U53">
        <v>3.2997764297647065</v>
      </c>
      <c r="V53">
        <f t="shared" si="4"/>
        <v>3299776429.7647066</v>
      </c>
      <c r="W53">
        <v>3299776429.7647066</v>
      </c>
    </row>
    <row r="54" spans="1:23" ht="15.6">
      <c r="A54" s="27">
        <v>52481.447</v>
      </c>
      <c r="B54">
        <f t="shared" si="0"/>
        <v>52481447</v>
      </c>
      <c r="C54">
        <v>52481447</v>
      </c>
      <c r="F54">
        <v>2011</v>
      </c>
      <c r="G54" s="40">
        <v>9337</v>
      </c>
      <c r="H54">
        <f t="shared" si="1"/>
        <v>9337000000</v>
      </c>
      <c r="I54">
        <v>9337000000</v>
      </c>
      <c r="K54">
        <v>2011</v>
      </c>
      <c r="L54">
        <v>1.3814107490336101</v>
      </c>
      <c r="M54">
        <f t="shared" si="2"/>
        <v>1381410749.0336101</v>
      </c>
      <c r="N54">
        <v>1381410749.0336101</v>
      </c>
      <c r="P54">
        <v>2011</v>
      </c>
      <c r="Q54">
        <v>2.3859453109854911</v>
      </c>
      <c r="R54">
        <f t="shared" si="3"/>
        <v>2385945310.9854913</v>
      </c>
      <c r="S54">
        <v>2385945310.9854913</v>
      </c>
      <c r="U54">
        <v>4.076728145647059</v>
      </c>
      <c r="V54">
        <f t="shared" si="4"/>
        <v>4076728145.647059</v>
      </c>
      <c r="W54">
        <v>4076728145.647059</v>
      </c>
    </row>
    <row r="55" spans="1:23" ht="15.6">
      <c r="A55" s="27">
        <v>52858.472000000002</v>
      </c>
      <c r="B55">
        <f t="shared" si="0"/>
        <v>52858472</v>
      </c>
      <c r="C55">
        <v>52858472</v>
      </c>
      <c r="F55" s="41">
        <v>2012</v>
      </c>
      <c r="G55" s="40">
        <v>9487</v>
      </c>
      <c r="H55">
        <f t="shared" si="1"/>
        <v>9487000000</v>
      </c>
      <c r="I55">
        <v>9487000000</v>
      </c>
      <c r="K55">
        <v>2012</v>
      </c>
      <c r="L55">
        <v>1.4856612850392634</v>
      </c>
      <c r="M55">
        <f t="shared" si="2"/>
        <v>1485661285.0392635</v>
      </c>
      <c r="N55">
        <v>1485661285.0392635</v>
      </c>
      <c r="P55">
        <v>2012</v>
      </c>
      <c r="Q55">
        <v>2.4405023985942367</v>
      </c>
      <c r="R55">
        <f t="shared" si="3"/>
        <v>2440502398.5942369</v>
      </c>
      <c r="S55">
        <v>2440502398.5942369</v>
      </c>
      <c r="U55">
        <v>2.8244340117058822</v>
      </c>
      <c r="V55">
        <f t="shared" si="4"/>
        <v>2824434011.7058821</v>
      </c>
      <c r="W55">
        <v>2824434011.7058821</v>
      </c>
    </row>
    <row r="56" spans="1:23" ht="15.6">
      <c r="A56" s="27">
        <v>52965.046999999999</v>
      </c>
      <c r="B56">
        <f t="shared" si="0"/>
        <v>52965047</v>
      </c>
      <c r="C56">
        <v>52965047</v>
      </c>
      <c r="F56" s="42">
        <v>2013</v>
      </c>
      <c r="G56" s="40">
        <v>9549</v>
      </c>
      <c r="H56">
        <f t="shared" si="1"/>
        <v>9549000000</v>
      </c>
      <c r="I56">
        <v>9549000000</v>
      </c>
      <c r="K56">
        <v>2013</v>
      </c>
      <c r="L56">
        <v>1.533382252273557</v>
      </c>
      <c r="M56">
        <f t="shared" si="2"/>
        <v>1533382252.2735569</v>
      </c>
      <c r="N56">
        <v>1533382252.2735569</v>
      </c>
      <c r="P56">
        <v>2013</v>
      </c>
      <c r="Q56">
        <v>2.4778657260688846</v>
      </c>
      <c r="R56">
        <f t="shared" si="3"/>
        <v>2477865726.0688844</v>
      </c>
      <c r="S56">
        <v>2477865726.0688844</v>
      </c>
      <c r="U56">
        <v>3.6449099508823535</v>
      </c>
      <c r="V56">
        <f t="shared" si="4"/>
        <v>3644909950.8823533</v>
      </c>
      <c r="W56">
        <v>3644909950.8823533</v>
      </c>
    </row>
    <row r="57" spans="1:23" ht="15.6">
      <c r="A57" s="27">
        <v>53213.356</v>
      </c>
      <c r="B57">
        <f t="shared" si="0"/>
        <v>53213356</v>
      </c>
      <c r="C57">
        <v>53213356</v>
      </c>
      <c r="F57">
        <v>2014</v>
      </c>
      <c r="G57" s="40">
        <v>9619</v>
      </c>
      <c r="H57">
        <f t="shared" si="1"/>
        <v>9619000000</v>
      </c>
      <c r="I57">
        <v>9619000000</v>
      </c>
      <c r="K57">
        <v>2014</v>
      </c>
      <c r="L57">
        <v>1.64902648764038</v>
      </c>
      <c r="M57">
        <f t="shared" si="2"/>
        <v>1649026487.6403799</v>
      </c>
      <c r="N57">
        <v>1649026487.6403799</v>
      </c>
      <c r="P57">
        <v>2014</v>
      </c>
      <c r="Q57">
        <v>2.5640000392749038</v>
      </c>
      <c r="R57">
        <f t="shared" si="3"/>
        <v>2564000039.2749038</v>
      </c>
      <c r="S57">
        <v>2564000039.2749038</v>
      </c>
      <c r="U57">
        <v>3.834119221058824</v>
      </c>
      <c r="V57">
        <f t="shared" si="4"/>
        <v>3834119221.0588241</v>
      </c>
      <c r="W57">
        <v>3834119221.0588241</v>
      </c>
    </row>
    <row r="58" spans="1:23" ht="15.6">
      <c r="A58" s="27">
        <v>53015.851000000002</v>
      </c>
      <c r="B58">
        <f t="shared" si="0"/>
        <v>53015851</v>
      </c>
      <c r="C58">
        <v>53015851</v>
      </c>
      <c r="F58">
        <v>2015</v>
      </c>
      <c r="G58" s="40">
        <v>9610</v>
      </c>
      <c r="H58">
        <f t="shared" si="1"/>
        <v>9610000000</v>
      </c>
      <c r="I58">
        <v>9610000000</v>
      </c>
      <c r="K58">
        <v>2015</v>
      </c>
      <c r="L58">
        <v>1.7049156698455799</v>
      </c>
      <c r="M58">
        <f t="shared" si="2"/>
        <v>1704915669.8455799</v>
      </c>
      <c r="N58">
        <v>1704915669.8455799</v>
      </c>
      <c r="P58">
        <v>2015</v>
      </c>
      <c r="Q58">
        <v>2.6078210397626211</v>
      </c>
      <c r="R58">
        <f t="shared" si="3"/>
        <v>2607821039.7626209</v>
      </c>
      <c r="S58">
        <v>2607821039.7626209</v>
      </c>
      <c r="U58">
        <v>2.6415017337647062</v>
      </c>
      <c r="V58">
        <f t="shared" si="4"/>
        <v>2641501733.7647061</v>
      </c>
      <c r="W58">
        <v>2641501733.7647061</v>
      </c>
    </row>
    <row r="59" spans="1:23" ht="15.6">
      <c r="A59" s="27">
        <v>53391.815999999999</v>
      </c>
      <c r="B59">
        <f t="shared" si="0"/>
        <v>53391816</v>
      </c>
      <c r="C59">
        <v>53391816</v>
      </c>
      <c r="F59">
        <v>2016</v>
      </c>
      <c r="G59" s="40">
        <v>9613</v>
      </c>
      <c r="H59">
        <f t="shared" si="1"/>
        <v>9613000000</v>
      </c>
      <c r="I59">
        <v>9613000000</v>
      </c>
      <c r="K59">
        <v>2016</v>
      </c>
      <c r="L59">
        <v>1.5552047698059066</v>
      </c>
      <c r="M59">
        <f t="shared" si="2"/>
        <v>1555204769.8059065</v>
      </c>
      <c r="N59">
        <v>1555204769.8059065</v>
      </c>
      <c r="P59">
        <v>2016</v>
      </c>
      <c r="Q59">
        <v>2.6835066044567957</v>
      </c>
      <c r="R59">
        <f t="shared" si="3"/>
        <v>2683506604.4567957</v>
      </c>
      <c r="S59">
        <v>2683506604.4567957</v>
      </c>
      <c r="U59">
        <v>3.1832322397647066</v>
      </c>
      <c r="V59">
        <f t="shared" si="4"/>
        <v>3183232239.7647066</v>
      </c>
      <c r="W59">
        <v>3183232239.7647066</v>
      </c>
    </row>
    <row r="60" spans="1:23" ht="15.6">
      <c r="A60" s="27">
        <v>54037.661999999997</v>
      </c>
      <c r="B60">
        <f t="shared" si="0"/>
        <v>54037662</v>
      </c>
      <c r="C60">
        <v>54037662</v>
      </c>
      <c r="F60" s="43">
        <v>2017</v>
      </c>
      <c r="G60" s="40">
        <v>9742</v>
      </c>
      <c r="H60">
        <f t="shared" si="1"/>
        <v>9742000000</v>
      </c>
      <c r="I60">
        <v>9742000000</v>
      </c>
      <c r="K60">
        <v>2017</v>
      </c>
      <c r="L60">
        <v>1.5211094125722233</v>
      </c>
      <c r="M60">
        <f t="shared" si="2"/>
        <v>1521109412.5722234</v>
      </c>
      <c r="N60">
        <v>1521109412.5722234</v>
      </c>
      <c r="P60">
        <v>2017</v>
      </c>
      <c r="Q60">
        <v>2.5199913899732991</v>
      </c>
      <c r="R60">
        <f t="shared" si="3"/>
        <v>2519991389.973299</v>
      </c>
      <c r="S60">
        <v>2519991389.973299</v>
      </c>
      <c r="U60">
        <v>3.8300333237647055</v>
      </c>
      <c r="V60">
        <f t="shared" si="4"/>
        <v>3830033323.7647057</v>
      </c>
      <c r="W60">
        <v>3830033323.7647057</v>
      </c>
    </row>
    <row r="61" spans="1:23" ht="15.6">
      <c r="A61" s="27">
        <v>53910.188999999998</v>
      </c>
      <c r="B61">
        <f t="shared" si="0"/>
        <v>53910189</v>
      </c>
      <c r="C61">
        <v>53910189</v>
      </c>
      <c r="F61" s="44">
        <v>2018</v>
      </c>
      <c r="G61" s="40">
        <v>9940</v>
      </c>
      <c r="H61">
        <f t="shared" si="1"/>
        <v>9940000000</v>
      </c>
      <c r="I61">
        <v>9940000000</v>
      </c>
      <c r="K61">
        <v>2018</v>
      </c>
      <c r="L61">
        <v>1.5536369457346566</v>
      </c>
      <c r="M61">
        <f t="shared" si="2"/>
        <v>1553636945.7346566</v>
      </c>
      <c r="N61">
        <v>1553636945.7346566</v>
      </c>
      <c r="P61">
        <v>2018</v>
      </c>
      <c r="Q61">
        <v>2.5610906617026004</v>
      </c>
      <c r="R61">
        <f t="shared" si="3"/>
        <v>2561090661.7026005</v>
      </c>
      <c r="S61">
        <v>2561090661.7026005</v>
      </c>
      <c r="U61">
        <v>3.7763938615882351</v>
      </c>
      <c r="V61">
        <f t="shared" si="4"/>
        <v>3776393861.5882349</v>
      </c>
      <c r="W61">
        <v>3776393861.5882349</v>
      </c>
    </row>
    <row r="62" spans="1:23" ht="15.6">
      <c r="A62" s="27">
        <v>54329.194000000003</v>
      </c>
      <c r="B62">
        <f t="shared" si="0"/>
        <v>54329194</v>
      </c>
      <c r="C62">
        <v>54329194</v>
      </c>
      <c r="F62" s="44">
        <v>2019</v>
      </c>
      <c r="G62" s="40">
        <v>9945.6222159236804</v>
      </c>
      <c r="H62">
        <f t="shared" si="1"/>
        <v>9945622215.9236813</v>
      </c>
      <c r="I62">
        <v>9945622215.9236813</v>
      </c>
      <c r="K62">
        <v>2019</v>
      </c>
      <c r="L62">
        <v>1.8026369457346567</v>
      </c>
      <c r="M62">
        <f t="shared" si="2"/>
        <v>1802636945.7346568</v>
      </c>
      <c r="N62">
        <v>1802636945.7346568</v>
      </c>
      <c r="P62">
        <v>2019</v>
      </c>
      <c r="Q62">
        <v>2.6259905646281965</v>
      </c>
      <c r="R62">
        <f t="shared" si="3"/>
        <v>2625990564.6281962</v>
      </c>
      <c r="S62">
        <v>2625990564.6281962</v>
      </c>
      <c r="U62">
        <v>3.1367427728823536</v>
      </c>
      <c r="V62">
        <f t="shared" si="4"/>
        <v>3136742772.8823538</v>
      </c>
      <c r="W62">
        <v>3136742772.8823538</v>
      </c>
    </row>
    <row r="63" spans="1:23">
      <c r="A63" s="27">
        <v>54393.8</v>
      </c>
      <c r="B63">
        <f t="shared" si="0"/>
        <v>54393800</v>
      </c>
      <c r="C63">
        <v>54393800</v>
      </c>
    </row>
    <row r="64" spans="1:23">
      <c r="A64" s="27">
        <v>54789.783000000003</v>
      </c>
      <c r="B64">
        <f t="shared" si="0"/>
        <v>54789783</v>
      </c>
      <c r="C64">
        <v>54789783</v>
      </c>
    </row>
    <row r="65" spans="1:3">
      <c r="A65" s="27">
        <v>55034.447</v>
      </c>
      <c r="B65">
        <f t="shared" si="0"/>
        <v>55034447</v>
      </c>
      <c r="C65">
        <v>55034447</v>
      </c>
    </row>
    <row r="66" spans="1:3">
      <c r="A66" s="27">
        <v>55217.574999999997</v>
      </c>
      <c r="B66">
        <f t="shared" si="0"/>
        <v>55217575</v>
      </c>
      <c r="C66">
        <v>55217575</v>
      </c>
    </row>
    <row r="67" spans="1:3">
      <c r="A67" s="27">
        <v>55893.034</v>
      </c>
      <c r="B67">
        <f t="shared" ref="B67:B73" si="5">A67*1000</f>
        <v>55893034</v>
      </c>
      <c r="C67">
        <v>55893034</v>
      </c>
    </row>
    <row r="68" spans="1:3">
      <c r="A68" s="27">
        <v>56200.614999999998</v>
      </c>
      <c r="B68">
        <f t="shared" si="5"/>
        <v>56200615</v>
      </c>
      <c r="C68">
        <v>56200615</v>
      </c>
    </row>
    <row r="69" spans="1:3">
      <c r="A69" s="27">
        <v>56965.957999999999</v>
      </c>
      <c r="B69">
        <f t="shared" si="5"/>
        <v>56965958</v>
      </c>
      <c r="C69">
        <v>56965958</v>
      </c>
    </row>
    <row r="70" spans="1:3">
      <c r="A70" s="27">
        <v>57351.675000000003</v>
      </c>
      <c r="B70">
        <f t="shared" si="5"/>
        <v>57351675</v>
      </c>
      <c r="C70">
        <v>57351675</v>
      </c>
    </row>
    <row r="71" spans="1:3">
      <c r="A71" s="27">
        <v>57938.525000000001</v>
      </c>
      <c r="B71">
        <f t="shared" si="5"/>
        <v>57938525</v>
      </c>
      <c r="C71">
        <v>57938525</v>
      </c>
    </row>
    <row r="72" spans="1:3">
      <c r="A72" s="27">
        <v>63174.307999999997</v>
      </c>
      <c r="B72">
        <f t="shared" si="5"/>
        <v>63174308</v>
      </c>
      <c r="C72">
        <v>63174308</v>
      </c>
    </row>
    <row r="73" spans="1:3">
      <c r="A73" s="27">
        <v>69248.153999999995</v>
      </c>
      <c r="B73">
        <f t="shared" si="5"/>
        <v>69248154</v>
      </c>
      <c r="C73">
        <v>69248154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21"/>
  <sheetViews>
    <sheetView workbookViewId="0">
      <selection sqref="A1:IV21"/>
    </sheetView>
  </sheetViews>
  <sheetFormatPr defaultRowHeight="14.4"/>
  <sheetData>
    <row r="1" spans="1:202">
      <c r="A1" t="s">
        <v>395</v>
      </c>
      <c r="CX1">
        <v>5.5449804999999998E-2</v>
      </c>
      <c r="CY1">
        <v>5.3803700000000003E-2</v>
      </c>
      <c r="CZ1">
        <v>5.2071609999999997E-2</v>
      </c>
      <c r="DA1">
        <v>5.0135804999999999E-2</v>
      </c>
      <c r="DB1">
        <v>4.8322265000000003E-2</v>
      </c>
      <c r="DC1">
        <v>4.6433864999999998E-2</v>
      </c>
      <c r="DD1">
        <v>4.4539609999999993E-2</v>
      </c>
      <c r="DE1">
        <v>4.2773615000000001E-2</v>
      </c>
      <c r="DF1">
        <v>4.1139170000000003E-2</v>
      </c>
      <c r="DG1">
        <v>3.9514555E-2</v>
      </c>
      <c r="DH1">
        <v>3.8211034999999997E-2</v>
      </c>
      <c r="DI1">
        <v>3.6846934999999997E-2</v>
      </c>
      <c r="DJ1">
        <v>3.5356815E-2</v>
      </c>
      <c r="DK1">
        <v>3.433696E-2</v>
      </c>
      <c r="DL1">
        <v>3.3115329999999998E-2</v>
      </c>
      <c r="DM1">
        <v>3.2234560000000002E-2</v>
      </c>
      <c r="DN1">
        <v>3.1187949999999999E-2</v>
      </c>
      <c r="DO1">
        <v>3.0256350000000001E-2</v>
      </c>
      <c r="DP1">
        <v>2.986221E-2</v>
      </c>
      <c r="DQ1">
        <v>2.9342304999999999E-2</v>
      </c>
      <c r="DR1">
        <v>2.8928490000000001E-2</v>
      </c>
      <c r="DS1">
        <v>2.8547815000000001E-2</v>
      </c>
      <c r="DT1">
        <v>2.812719E-2</v>
      </c>
      <c r="DU1">
        <v>2.7299884999999999E-2</v>
      </c>
      <c r="DV1">
        <v>2.6736559999999999E-2</v>
      </c>
      <c r="DW1">
        <v>2.6582825000000001E-2</v>
      </c>
      <c r="DX1">
        <v>2.6081610000000002E-2</v>
      </c>
      <c r="DY1">
        <v>2.5594155E-2</v>
      </c>
      <c r="DZ1">
        <v>2.511828E-2</v>
      </c>
      <c r="EA1">
        <v>2.4647905000000001E-2</v>
      </c>
      <c r="EB1">
        <v>2.4184089999999998E-2</v>
      </c>
      <c r="EC1">
        <v>2.3747455000000001E-2</v>
      </c>
      <c r="ED1">
        <v>2.3312159999999998E-2</v>
      </c>
      <c r="EE1">
        <v>2.2892405000000001E-2</v>
      </c>
      <c r="EF1">
        <v>2.2483895E-2</v>
      </c>
      <c r="EG1">
        <v>2.2073144999999999E-2</v>
      </c>
      <c r="EH1">
        <v>2.166653E-2</v>
      </c>
      <c r="EI1">
        <v>2.1266980000000001E-2</v>
      </c>
      <c r="EJ1">
        <v>2.0878065000000001E-2</v>
      </c>
      <c r="EK1">
        <v>2.05077E-2</v>
      </c>
      <c r="EL1">
        <v>2.0145280000000002E-2</v>
      </c>
      <c r="EM1">
        <v>1.979005E-2</v>
      </c>
      <c r="EN1">
        <v>1.9445285E-2</v>
      </c>
      <c r="EO1">
        <v>1.9130435000000001E-2</v>
      </c>
      <c r="EP1">
        <v>1.882379E-2</v>
      </c>
      <c r="EQ1">
        <v>1.8527715E-2</v>
      </c>
      <c r="ER1">
        <v>1.8248265E-2</v>
      </c>
      <c r="ES1">
        <v>1.7991904999999999E-2</v>
      </c>
      <c r="ET1">
        <v>1.7753305E-2</v>
      </c>
      <c r="EU1">
        <v>1.7517854999999999E-2</v>
      </c>
      <c r="EV1">
        <v>1.7297284999999999E-2</v>
      </c>
      <c r="EW1">
        <v>1.7089755000000002E-2</v>
      </c>
      <c r="EX1">
        <v>1.686988E-2</v>
      </c>
      <c r="EY1">
        <v>1.6651445000000001E-2</v>
      </c>
      <c r="EZ1">
        <v>1.6442825000000001E-2</v>
      </c>
      <c r="FA1">
        <v>1.6240359999999999E-2</v>
      </c>
      <c r="FB1">
        <v>1.604653E-2</v>
      </c>
      <c r="FC1">
        <v>1.5833759999999999E-2</v>
      </c>
      <c r="FD1">
        <v>1.5616595E-2</v>
      </c>
      <c r="FE1">
        <v>1.5411055E-2</v>
      </c>
      <c r="FF1">
        <v>1.5204995000000001E-2</v>
      </c>
      <c r="FG1">
        <v>1.5000595E-2</v>
      </c>
      <c r="FH1">
        <v>1.4794150000000001E-2</v>
      </c>
      <c r="FI1">
        <v>1.457923E-2</v>
      </c>
      <c r="FJ1">
        <v>1.4382104999999999E-2</v>
      </c>
      <c r="FK1">
        <v>1.4171135E-2</v>
      </c>
      <c r="FL1">
        <v>1.3965895000000001E-2</v>
      </c>
      <c r="FM1">
        <v>1.3784685E-2</v>
      </c>
      <c r="FN1">
        <v>1.358941E-2</v>
      </c>
      <c r="FO1">
        <v>1.339343E-2</v>
      </c>
      <c r="FP1">
        <v>1.3201925E-2</v>
      </c>
      <c r="FQ1">
        <v>1.3018985E-2</v>
      </c>
      <c r="FR1">
        <v>1.2865700000000001E-2</v>
      </c>
      <c r="FS1">
        <v>1.2694570000000001E-2</v>
      </c>
      <c r="FT1">
        <v>1.2532845000000001E-2</v>
      </c>
      <c r="FU1">
        <v>1.2363445000000001E-2</v>
      </c>
      <c r="FV1">
        <v>1.221204E-2</v>
      </c>
      <c r="FW1">
        <v>1.2055524999999999E-2</v>
      </c>
      <c r="FX1">
        <v>1.1916865E-2</v>
      </c>
      <c r="FY1">
        <v>1.177479E-2</v>
      </c>
      <c r="FZ1">
        <v>1.1642629999999999E-2</v>
      </c>
      <c r="GA1">
        <v>1.151138E-2</v>
      </c>
      <c r="GB1">
        <v>1.1382730000000001E-2</v>
      </c>
      <c r="GC1">
        <v>1.124694E-2</v>
      </c>
      <c r="GD1">
        <v>1.112429E-2</v>
      </c>
      <c r="GE1">
        <v>1.1004770000000001E-2</v>
      </c>
      <c r="GF1">
        <v>1.0878315E-2</v>
      </c>
      <c r="GG1">
        <v>1.077009E-2</v>
      </c>
      <c r="GH1">
        <v>1.065491E-2</v>
      </c>
      <c r="GI1">
        <v>1.053135E-2</v>
      </c>
      <c r="GJ1">
        <v>1.0420624999999999E-2</v>
      </c>
      <c r="GK1">
        <v>1.031089E-2</v>
      </c>
      <c r="GL1">
        <v>1.0200915E-2</v>
      </c>
      <c r="GM1">
        <v>1.0086990000000001E-2</v>
      </c>
      <c r="GN1">
        <v>9.9758999999999994E-3</v>
      </c>
      <c r="GO1">
        <v>9.8565549999999995E-3</v>
      </c>
      <c r="GP1">
        <v>9.7502450000000011E-3</v>
      </c>
      <c r="GQ1">
        <v>9.641475E-3</v>
      </c>
      <c r="GR1">
        <v>9.5357099999999993E-3</v>
      </c>
      <c r="GS1">
        <v>9.4238399999999993E-3</v>
      </c>
      <c r="GT1">
        <v>9.3216449999999999E-3</v>
      </c>
    </row>
    <row r="2" spans="1:202">
      <c r="A2" t="s">
        <v>396</v>
      </c>
      <c r="CX2">
        <v>5.9690300000000002E-3</v>
      </c>
      <c r="CY2">
        <v>5.7103199999999996E-3</v>
      </c>
      <c r="CZ2">
        <v>5.4515800000000001E-3</v>
      </c>
      <c r="DA2">
        <v>5.18199E-3</v>
      </c>
      <c r="DB2">
        <v>5.000745E-3</v>
      </c>
      <c r="DC2">
        <v>4.7224750000000003E-3</v>
      </c>
      <c r="DD2">
        <v>4.4614300000000006E-3</v>
      </c>
      <c r="DE2">
        <v>4.2347500000000007E-3</v>
      </c>
      <c r="DF2">
        <v>4.0697499999999996E-3</v>
      </c>
      <c r="DG2">
        <v>3.811025E-3</v>
      </c>
      <c r="DH2">
        <v>3.6461699999999998E-3</v>
      </c>
      <c r="DI2">
        <v>3.4477150000000001E-3</v>
      </c>
      <c r="DJ2">
        <v>3.2965799999999999E-3</v>
      </c>
      <c r="DK2">
        <v>3.1598400000000001E-3</v>
      </c>
      <c r="DL2">
        <v>3.0245200000000002E-3</v>
      </c>
      <c r="DM2">
        <v>2.89895E-3</v>
      </c>
      <c r="DN2">
        <v>2.77539E-3</v>
      </c>
      <c r="DO2">
        <v>2.6591200000000001E-3</v>
      </c>
      <c r="DP2">
        <v>2.56252E-3</v>
      </c>
      <c r="DQ2">
        <v>2.4874799999999998E-3</v>
      </c>
      <c r="DR2">
        <v>2.4153149999999999E-3</v>
      </c>
      <c r="DS2">
        <v>2.3724649999999998E-3</v>
      </c>
      <c r="DT2">
        <v>2.4094300000000002E-3</v>
      </c>
      <c r="DU2">
        <v>2.4324849999999999E-3</v>
      </c>
      <c r="DV2">
        <v>2.436995E-3</v>
      </c>
      <c r="DW2">
        <v>2.4656050000000001E-3</v>
      </c>
      <c r="DX2">
        <v>2.4391500000000002E-3</v>
      </c>
      <c r="DY2">
        <v>2.4109299999999999E-3</v>
      </c>
      <c r="DZ2">
        <v>2.3840649999999999E-3</v>
      </c>
      <c r="EA2">
        <v>2.3566799999999999E-3</v>
      </c>
      <c r="EB2">
        <v>2.3293849999999998E-3</v>
      </c>
      <c r="EC2">
        <v>2.3026050000000001E-3</v>
      </c>
      <c r="ED2">
        <v>2.2759199999999999E-3</v>
      </c>
      <c r="EE2">
        <v>2.248515E-3</v>
      </c>
      <c r="EF2">
        <v>2.2202400000000001E-3</v>
      </c>
      <c r="EG2">
        <v>2.1919449999999998E-3</v>
      </c>
      <c r="EH2">
        <v>2.1628849999999998E-3</v>
      </c>
      <c r="EI2">
        <v>2.1337550000000002E-3</v>
      </c>
      <c r="EJ2">
        <v>2.1034650000000001E-3</v>
      </c>
      <c r="EK2">
        <v>2.0733750000000001E-3</v>
      </c>
      <c r="EL2">
        <v>2.043235E-3</v>
      </c>
      <c r="EM2">
        <v>2.0132349999999999E-3</v>
      </c>
      <c r="EN2">
        <v>1.98431E-3</v>
      </c>
      <c r="EO2">
        <v>1.955675E-3</v>
      </c>
      <c r="EP2">
        <v>1.9279049999999999E-3</v>
      </c>
      <c r="EQ2">
        <v>1.90091E-3</v>
      </c>
      <c r="ER2">
        <v>1.874405E-3</v>
      </c>
      <c r="ES2">
        <v>1.84962E-3</v>
      </c>
      <c r="ET2">
        <v>1.8257449999999999E-3</v>
      </c>
      <c r="EU2">
        <v>1.803285E-3</v>
      </c>
      <c r="EV2">
        <v>1.7812749999999999E-3</v>
      </c>
      <c r="EW2">
        <v>1.76129E-3</v>
      </c>
      <c r="EX2">
        <v>1.740775E-3</v>
      </c>
      <c r="EY2">
        <v>1.7201899999999999E-3</v>
      </c>
      <c r="EZ2">
        <v>1.6999649999999999E-3</v>
      </c>
      <c r="FA2">
        <v>1.67885E-3</v>
      </c>
      <c r="FB2">
        <v>1.6585250000000001E-3</v>
      </c>
      <c r="FC2">
        <v>1.6372699999999999E-3</v>
      </c>
      <c r="FD2">
        <v>1.6166749999999999E-3</v>
      </c>
      <c r="FE2">
        <v>1.595965E-3</v>
      </c>
      <c r="FF2">
        <v>1.573835E-3</v>
      </c>
      <c r="FG2">
        <v>1.5520499999999999E-3</v>
      </c>
      <c r="FH2">
        <v>1.5298950000000001E-3</v>
      </c>
      <c r="FI2">
        <v>1.507895E-3</v>
      </c>
      <c r="FJ2">
        <v>1.4861099999999999E-3</v>
      </c>
      <c r="FK2">
        <v>1.463205E-3</v>
      </c>
      <c r="FL2">
        <v>1.44078E-3</v>
      </c>
      <c r="FM2">
        <v>1.4181199999999999E-3</v>
      </c>
      <c r="FN2">
        <v>1.39601E-3</v>
      </c>
      <c r="FO2">
        <v>1.374215E-3</v>
      </c>
      <c r="FP2">
        <v>1.352055E-3</v>
      </c>
      <c r="FQ2">
        <v>1.3299E-3</v>
      </c>
      <c r="FR2">
        <v>1.308235E-3</v>
      </c>
      <c r="FS2">
        <v>1.286695E-3</v>
      </c>
      <c r="FT2">
        <v>1.2666649999999999E-3</v>
      </c>
      <c r="FU2">
        <v>1.246345E-3</v>
      </c>
      <c r="FV2">
        <v>1.2268649999999999E-3</v>
      </c>
      <c r="FW2">
        <v>1.2076249999999999E-3</v>
      </c>
      <c r="FX2">
        <v>1.18753E-3</v>
      </c>
      <c r="FY2">
        <v>1.1686050000000001E-3</v>
      </c>
      <c r="FZ2">
        <v>1.1504900000000001E-3</v>
      </c>
      <c r="GA2">
        <v>1.1326699999999999E-3</v>
      </c>
      <c r="GB2">
        <v>1.1153549999999999E-3</v>
      </c>
      <c r="GC2">
        <v>1.0982800000000001E-3</v>
      </c>
      <c r="GD2">
        <v>1.08136E-3</v>
      </c>
      <c r="GE2">
        <v>1.065135E-3</v>
      </c>
      <c r="GF2">
        <v>1.0488749999999999E-3</v>
      </c>
      <c r="GG2">
        <v>1.0334400000000001E-3</v>
      </c>
      <c r="GH2">
        <v>1.0176300000000001E-3</v>
      </c>
      <c r="GI2">
        <v>1.0022500000000001E-3</v>
      </c>
      <c r="GJ2">
        <v>9.8643500000000013E-4</v>
      </c>
      <c r="GK2">
        <v>9.7074500000000007E-4</v>
      </c>
      <c r="GL2">
        <v>9.5609000000000004E-4</v>
      </c>
      <c r="GM2">
        <v>9.4085000000000002E-4</v>
      </c>
      <c r="GN2">
        <v>9.2522999999999998E-4</v>
      </c>
      <c r="GO2">
        <v>9.1023500000000002E-4</v>
      </c>
      <c r="GP2">
        <v>8.9549500000000006E-4</v>
      </c>
      <c r="GQ2">
        <v>8.80845E-4</v>
      </c>
      <c r="GR2">
        <v>8.6592500000000003E-4</v>
      </c>
      <c r="GS2">
        <v>8.5088500000000001E-4</v>
      </c>
      <c r="GT2">
        <v>8.3640499999999992E-4</v>
      </c>
    </row>
    <row r="3" spans="1:202">
      <c r="A3" t="s">
        <v>397</v>
      </c>
      <c r="CX3">
        <v>1.860085E-3</v>
      </c>
      <c r="CY3">
        <v>1.825265E-3</v>
      </c>
      <c r="CZ3">
        <v>1.795465E-3</v>
      </c>
      <c r="DA3">
        <v>1.7485199999999999E-3</v>
      </c>
      <c r="DB3">
        <v>1.748905E-3</v>
      </c>
      <c r="DC3">
        <v>1.6829849999999999E-3</v>
      </c>
      <c r="DD3">
        <v>1.6163099999999999E-3</v>
      </c>
      <c r="DE3">
        <v>1.573135E-3</v>
      </c>
      <c r="DF3">
        <v>1.568875E-3</v>
      </c>
      <c r="DG3">
        <v>1.4671650000000001E-3</v>
      </c>
      <c r="DH3">
        <v>1.436365E-3</v>
      </c>
      <c r="DI3">
        <v>1.36191E-3</v>
      </c>
      <c r="DJ3">
        <v>1.3217750000000001E-3</v>
      </c>
      <c r="DK3">
        <v>1.2744099999999999E-3</v>
      </c>
      <c r="DL3">
        <v>1.2363649999999999E-3</v>
      </c>
      <c r="DM3">
        <v>1.2058049999999999E-3</v>
      </c>
      <c r="DN3">
        <v>1.168395E-3</v>
      </c>
      <c r="DO3">
        <v>1.135065E-3</v>
      </c>
      <c r="DP3">
        <v>1.1108699999999999E-3</v>
      </c>
      <c r="DQ3">
        <v>1.0857E-3</v>
      </c>
      <c r="DR3">
        <v>1.06179E-3</v>
      </c>
      <c r="DS3">
        <v>1.0414300000000001E-3</v>
      </c>
      <c r="DT3">
        <v>1.0375E-3</v>
      </c>
      <c r="DU3">
        <v>1.02782E-3</v>
      </c>
      <c r="DV3">
        <v>1.0279449999999999E-3</v>
      </c>
      <c r="DW3">
        <v>1.0439100000000001E-3</v>
      </c>
      <c r="DX3">
        <v>1.0460249999999999E-3</v>
      </c>
      <c r="DY3">
        <v>1.047405E-3</v>
      </c>
      <c r="DZ3">
        <v>1.04583E-3</v>
      </c>
      <c r="EA3">
        <v>1.040745E-3</v>
      </c>
      <c r="EB3">
        <v>1.0330199999999999E-3</v>
      </c>
      <c r="EC3">
        <v>1.023265E-3</v>
      </c>
      <c r="ED3">
        <v>1.0132100000000001E-3</v>
      </c>
      <c r="EE3">
        <v>1.00282E-3</v>
      </c>
      <c r="EF3">
        <v>9.9244000000000003E-4</v>
      </c>
      <c r="EG3">
        <v>9.8206500000000006E-4</v>
      </c>
      <c r="EH3">
        <v>9.7124500000000003E-4</v>
      </c>
      <c r="EI3">
        <v>9.6037500000000007E-4</v>
      </c>
      <c r="EJ3">
        <v>9.4882500000000004E-4</v>
      </c>
      <c r="EK3">
        <v>9.3714000000000004E-4</v>
      </c>
      <c r="EL3">
        <v>9.2508E-4</v>
      </c>
      <c r="EM3">
        <v>9.1236500000000005E-4</v>
      </c>
      <c r="EN3">
        <v>8.9970499999999999E-4</v>
      </c>
      <c r="EO3">
        <v>8.8710000000000004E-4</v>
      </c>
      <c r="EP3">
        <v>8.74765E-4</v>
      </c>
      <c r="EQ3">
        <v>8.6235499999999998E-4</v>
      </c>
      <c r="ER3">
        <v>8.5013999999999999E-4</v>
      </c>
      <c r="ES3">
        <v>8.3827499999999998E-4</v>
      </c>
      <c r="ET3">
        <v>8.2648499999999996E-4</v>
      </c>
      <c r="EU3">
        <v>8.1522499999999993E-4</v>
      </c>
      <c r="EV3">
        <v>8.0393999999999995E-4</v>
      </c>
      <c r="EW3">
        <v>7.9329500000000007E-4</v>
      </c>
      <c r="EX3">
        <v>7.82645E-4</v>
      </c>
      <c r="EY3">
        <v>7.72695E-4</v>
      </c>
      <c r="EZ3">
        <v>7.6329499999999999E-4</v>
      </c>
      <c r="FA3">
        <v>7.5389500000000009E-4</v>
      </c>
      <c r="FB3">
        <v>7.4521500000000003E-4</v>
      </c>
      <c r="FC3">
        <v>7.3594000000000003E-4</v>
      </c>
      <c r="FD3">
        <v>7.2687500000000009E-4</v>
      </c>
      <c r="FE3">
        <v>7.1796499999999999E-4</v>
      </c>
      <c r="FF3">
        <v>7.0866000000000006E-4</v>
      </c>
      <c r="FG3">
        <v>6.9967500000000008E-4</v>
      </c>
      <c r="FH3">
        <v>6.9069500000000007E-4</v>
      </c>
      <c r="FI3">
        <v>6.8156499999999997E-4</v>
      </c>
      <c r="FJ3">
        <v>6.7241499999999999E-4</v>
      </c>
      <c r="FK3">
        <v>6.6281999999999995E-4</v>
      </c>
      <c r="FL3">
        <v>6.535E-4</v>
      </c>
      <c r="FM3">
        <v>6.4448999999999995E-4</v>
      </c>
      <c r="FN3">
        <v>6.3516500000000004E-4</v>
      </c>
      <c r="FO3">
        <v>6.2602000000000003E-4</v>
      </c>
      <c r="FP3">
        <v>6.16605E-4</v>
      </c>
      <c r="FQ3">
        <v>6.0694999999999998E-4</v>
      </c>
      <c r="FR3">
        <v>5.9756000000000002E-4</v>
      </c>
      <c r="FS3">
        <v>5.8799999999999998E-4</v>
      </c>
      <c r="FT3">
        <v>5.7861499999999999E-4</v>
      </c>
      <c r="FU3">
        <v>5.6900500000000003E-4</v>
      </c>
      <c r="FV3">
        <v>5.5967499999999993E-4</v>
      </c>
      <c r="FW3">
        <v>5.507E-4</v>
      </c>
      <c r="FX3">
        <v>5.4162000000000004E-4</v>
      </c>
      <c r="FY3">
        <v>5.3297000000000001E-4</v>
      </c>
      <c r="FZ3">
        <v>5.2450999999999995E-4</v>
      </c>
      <c r="GA3">
        <v>5.1606500000000001E-4</v>
      </c>
      <c r="GB3">
        <v>5.0782500000000005E-4</v>
      </c>
      <c r="GC3">
        <v>4.9956999999999996E-4</v>
      </c>
      <c r="GD3">
        <v>4.91695E-4</v>
      </c>
      <c r="GE3">
        <v>4.8420499999999998E-4</v>
      </c>
      <c r="GF3">
        <v>4.7684499999999999E-4</v>
      </c>
      <c r="GG3">
        <v>4.69915E-4</v>
      </c>
      <c r="GH3">
        <v>4.6286999999999999E-4</v>
      </c>
      <c r="GI3">
        <v>4.5592000000000001E-4</v>
      </c>
      <c r="GJ3">
        <v>4.4904500000000002E-4</v>
      </c>
      <c r="GK3">
        <v>4.4210499999999998E-4</v>
      </c>
      <c r="GL3">
        <v>4.35685E-4</v>
      </c>
      <c r="GM3">
        <v>4.2886999999999998E-4</v>
      </c>
      <c r="GN3">
        <v>4.2195999999999998E-4</v>
      </c>
      <c r="GO3">
        <v>4.1512999999999999E-4</v>
      </c>
      <c r="GP3">
        <v>4.08665E-4</v>
      </c>
      <c r="GQ3">
        <v>4.0236500000000001E-4</v>
      </c>
      <c r="GR3">
        <v>3.9582499999999999E-4</v>
      </c>
      <c r="GS3">
        <v>3.8936E-4</v>
      </c>
      <c r="GT3">
        <v>3.8304499999999999E-4</v>
      </c>
    </row>
    <row r="4" spans="1:202">
      <c r="A4" t="s">
        <v>398</v>
      </c>
      <c r="CX4">
        <v>1.0940399999999999E-3</v>
      </c>
      <c r="CY4">
        <v>1.0760800000000001E-3</v>
      </c>
      <c r="CZ4">
        <v>1.060805E-3</v>
      </c>
      <c r="DA4">
        <v>1.0396699999999999E-3</v>
      </c>
      <c r="DB4">
        <v>1.0451799999999999E-3</v>
      </c>
      <c r="DC4">
        <v>1.0126600000000001E-3</v>
      </c>
      <c r="DD4">
        <v>9.7401499999999995E-4</v>
      </c>
      <c r="DE4">
        <v>9.5319999999999997E-4</v>
      </c>
      <c r="DF4">
        <v>9.5800500000000005E-4</v>
      </c>
      <c r="DG4">
        <v>9.1090000000000008E-4</v>
      </c>
      <c r="DH4">
        <v>9.0085499999999999E-4</v>
      </c>
      <c r="DI4">
        <v>8.6161000000000007E-4</v>
      </c>
      <c r="DJ4">
        <v>8.4293499999999995E-4</v>
      </c>
      <c r="DK4">
        <v>8.2001999999999997E-4</v>
      </c>
      <c r="DL4">
        <v>7.9932000000000007E-4</v>
      </c>
      <c r="DM4">
        <v>7.8348999999999997E-4</v>
      </c>
      <c r="DN4">
        <v>7.61485E-4</v>
      </c>
      <c r="DO4">
        <v>7.4322499999999992E-4</v>
      </c>
      <c r="DP4">
        <v>7.2606000000000005E-4</v>
      </c>
      <c r="DQ4">
        <v>7.1026499999999996E-4</v>
      </c>
      <c r="DR4">
        <v>6.9302999999999997E-4</v>
      </c>
      <c r="DS4">
        <v>6.9154500000000001E-4</v>
      </c>
      <c r="DT4">
        <v>6.8589999999999992E-4</v>
      </c>
      <c r="DU4">
        <v>6.6545499999999991E-4</v>
      </c>
      <c r="DV4">
        <v>6.5737499999999997E-4</v>
      </c>
      <c r="DW4">
        <v>6.5773999999999997E-4</v>
      </c>
      <c r="DX4">
        <v>6.4974499999999997E-4</v>
      </c>
      <c r="DY4">
        <v>6.4266999999999992E-4</v>
      </c>
      <c r="DZ4">
        <v>6.37855E-4</v>
      </c>
      <c r="EA4">
        <v>6.3462000000000002E-4</v>
      </c>
      <c r="EB4">
        <v>6.3287499999999997E-4</v>
      </c>
      <c r="EC4">
        <v>6.3222500000000004E-4</v>
      </c>
      <c r="ED4">
        <v>6.3217999999999998E-4</v>
      </c>
      <c r="EE4">
        <v>6.3085500000000004E-4</v>
      </c>
      <c r="EF4">
        <v>6.2807500000000007E-4</v>
      </c>
      <c r="EG4">
        <v>6.2388500000000002E-4</v>
      </c>
      <c r="EH4">
        <v>6.1807000000000008E-4</v>
      </c>
      <c r="EI4">
        <v>6.1189999999999997E-4</v>
      </c>
      <c r="EJ4">
        <v>6.0561499999999999E-4</v>
      </c>
      <c r="EK4">
        <v>5.9938999999999999E-4</v>
      </c>
      <c r="EL4">
        <v>5.9307000000000001E-4</v>
      </c>
      <c r="EM4">
        <v>5.8651500000000002E-4</v>
      </c>
      <c r="EN4">
        <v>5.7992500000000002E-4</v>
      </c>
      <c r="EO4">
        <v>5.7319500000000008E-4</v>
      </c>
      <c r="EP4">
        <v>5.6645999999999997E-4</v>
      </c>
      <c r="EQ4">
        <v>5.5953000000000003E-4</v>
      </c>
      <c r="ER4">
        <v>5.5239000000000004E-4</v>
      </c>
      <c r="ES4">
        <v>5.4533000000000001E-4</v>
      </c>
      <c r="ET4">
        <v>5.3826000000000004E-4</v>
      </c>
      <c r="EU4">
        <v>5.3127999999999997E-4</v>
      </c>
      <c r="EV4">
        <v>5.2418500000000004E-4</v>
      </c>
      <c r="EW4">
        <v>5.1741000000000005E-4</v>
      </c>
      <c r="EX4">
        <v>5.10445E-4</v>
      </c>
      <c r="EY4">
        <v>5.0364500000000005E-4</v>
      </c>
      <c r="EZ4">
        <v>4.9714000000000008E-4</v>
      </c>
      <c r="FA4">
        <v>4.9057500000000004E-4</v>
      </c>
      <c r="FB4">
        <v>4.8435500000000001E-4</v>
      </c>
      <c r="FC4">
        <v>4.7807999999999998E-4</v>
      </c>
      <c r="FD4">
        <v>4.7225499999999998E-4</v>
      </c>
      <c r="FE4">
        <v>4.6675999999999998E-4</v>
      </c>
      <c r="FF4">
        <v>4.6128500000000003E-4</v>
      </c>
      <c r="FG4">
        <v>4.5611499999999999E-4</v>
      </c>
      <c r="FH4">
        <v>4.5097500000000011E-4</v>
      </c>
      <c r="FI4">
        <v>4.4580999999999999E-4</v>
      </c>
      <c r="FJ4">
        <v>4.4076999999999989E-4</v>
      </c>
      <c r="FK4">
        <v>4.3553000000000011E-4</v>
      </c>
      <c r="FL4">
        <v>4.3044999999999997E-4</v>
      </c>
      <c r="FM4">
        <v>4.2555000000000002E-4</v>
      </c>
      <c r="FN4">
        <v>4.2053000000000001E-4</v>
      </c>
      <c r="FO4">
        <v>4.1557999999999998E-4</v>
      </c>
      <c r="FP4">
        <v>4.1048499999999998E-4</v>
      </c>
      <c r="FQ4">
        <v>4.0534000000000002E-4</v>
      </c>
      <c r="FR4">
        <v>4.00295E-4</v>
      </c>
      <c r="FS4">
        <v>3.9499000000000001E-4</v>
      </c>
      <c r="FT4">
        <v>3.8978999999999999E-4</v>
      </c>
      <c r="FU4">
        <v>3.8445999999999999E-4</v>
      </c>
      <c r="FV4">
        <v>3.7908000000000001E-4</v>
      </c>
      <c r="FW4">
        <v>3.7376999999999999E-4</v>
      </c>
      <c r="FX4">
        <v>3.6832999999999999E-4</v>
      </c>
      <c r="FY4">
        <v>3.6301999999999998E-4</v>
      </c>
      <c r="FZ4">
        <v>3.5771000000000002E-4</v>
      </c>
      <c r="GA4">
        <v>3.524E-4</v>
      </c>
      <c r="GB4">
        <v>3.4727E-4</v>
      </c>
      <c r="GC4">
        <v>3.4212000000000001E-4</v>
      </c>
      <c r="GD4">
        <v>3.3719000000000002E-4</v>
      </c>
      <c r="GE4">
        <v>3.3247000000000002E-4</v>
      </c>
      <c r="GF4">
        <v>3.278E-4</v>
      </c>
      <c r="GG4">
        <v>3.2330500000000002E-4</v>
      </c>
      <c r="GH4">
        <v>3.1881500000000002E-4</v>
      </c>
      <c r="GI4">
        <v>3.1442500000000001E-4</v>
      </c>
      <c r="GJ4">
        <v>3.1012999999999999E-4</v>
      </c>
      <c r="GK4">
        <v>3.0595999999999998E-4</v>
      </c>
      <c r="GL4">
        <v>3.0211000000000002E-4</v>
      </c>
      <c r="GM4">
        <v>2.9803000000000002E-4</v>
      </c>
      <c r="GN4">
        <v>2.9395000000000002E-4</v>
      </c>
      <c r="GO4">
        <v>2.8997000000000002E-4</v>
      </c>
      <c r="GP4">
        <v>2.8609000000000002E-4</v>
      </c>
      <c r="GQ4">
        <v>2.8229500000000001E-4</v>
      </c>
      <c r="GR4">
        <v>2.7841999999999998E-4</v>
      </c>
      <c r="GS4">
        <v>2.74555E-4</v>
      </c>
      <c r="GT4">
        <v>2.70795E-4</v>
      </c>
    </row>
    <row r="5" spans="1:202">
      <c r="A5" t="s">
        <v>399</v>
      </c>
      <c r="CX5">
        <v>1.53896E-3</v>
      </c>
      <c r="CY5">
        <v>1.5133600000000001E-3</v>
      </c>
      <c r="CZ5">
        <v>1.4859949999999999E-3</v>
      </c>
      <c r="DA5">
        <v>1.45422E-3</v>
      </c>
      <c r="DB5">
        <v>1.4423750000000001E-3</v>
      </c>
      <c r="DC5">
        <v>1.394675E-3</v>
      </c>
      <c r="DD5">
        <v>1.349315E-3</v>
      </c>
      <c r="DE5">
        <v>1.3261E-3</v>
      </c>
      <c r="DF5">
        <v>1.3258549999999999E-3</v>
      </c>
      <c r="DG5">
        <v>1.277855E-3</v>
      </c>
      <c r="DH5">
        <v>1.26734E-3</v>
      </c>
      <c r="DI5">
        <v>1.2288550000000001E-3</v>
      </c>
      <c r="DJ5">
        <v>1.20572E-3</v>
      </c>
      <c r="DK5">
        <v>1.175955E-3</v>
      </c>
      <c r="DL5">
        <v>1.1529299999999999E-3</v>
      </c>
      <c r="DM5">
        <v>1.1350500000000001E-3</v>
      </c>
      <c r="DN5">
        <v>1.11505E-3</v>
      </c>
      <c r="DO5">
        <v>1.0994900000000001E-3</v>
      </c>
      <c r="DP5">
        <v>1.08037E-3</v>
      </c>
      <c r="DQ5">
        <v>1.0624300000000001E-3</v>
      </c>
      <c r="DR5">
        <v>1.0344099999999999E-3</v>
      </c>
      <c r="DS5">
        <v>1.11819E-3</v>
      </c>
      <c r="DT5">
        <v>1.0841100000000001E-3</v>
      </c>
      <c r="DU5">
        <v>1.0104549999999999E-3</v>
      </c>
      <c r="DV5">
        <v>9.9368000000000004E-4</v>
      </c>
      <c r="DW5">
        <v>9.9028500000000004E-4</v>
      </c>
      <c r="DX5">
        <v>9.7736999999999997E-4</v>
      </c>
      <c r="DY5">
        <v>9.6466E-4</v>
      </c>
      <c r="DZ5">
        <v>9.53505E-4</v>
      </c>
      <c r="EA5">
        <v>9.4289500000000002E-4</v>
      </c>
      <c r="EB5">
        <v>9.3238999999999995E-4</v>
      </c>
      <c r="EC5">
        <v>9.2158999999999991E-4</v>
      </c>
      <c r="ED5">
        <v>9.1204999999999997E-4</v>
      </c>
      <c r="EE5">
        <v>9.0462000000000008E-4</v>
      </c>
      <c r="EF5">
        <v>8.99485E-4</v>
      </c>
      <c r="EG5">
        <v>8.9649499999999997E-4</v>
      </c>
      <c r="EH5">
        <v>8.9575500000000003E-4</v>
      </c>
      <c r="EI5">
        <v>8.9674000000000004E-4</v>
      </c>
      <c r="EJ5">
        <v>8.9634000000000003E-4</v>
      </c>
      <c r="EK5">
        <v>8.9369500000000001E-4</v>
      </c>
      <c r="EL5">
        <v>8.8858999999999997E-4</v>
      </c>
      <c r="EM5">
        <v>8.8072499999999995E-4</v>
      </c>
      <c r="EN5">
        <v>8.7221E-4</v>
      </c>
      <c r="EO5">
        <v>8.6377999999999997E-4</v>
      </c>
      <c r="EP5">
        <v>8.5552499999999999E-4</v>
      </c>
      <c r="EQ5">
        <v>8.4717000000000006E-4</v>
      </c>
      <c r="ER5">
        <v>8.3870500000000003E-4</v>
      </c>
      <c r="ES5">
        <v>8.3034500000000002E-4</v>
      </c>
      <c r="ET5">
        <v>8.2169499999999989E-4</v>
      </c>
      <c r="EU5">
        <v>8.1302999999999996E-4</v>
      </c>
      <c r="EV5">
        <v>8.0407000000000005E-4</v>
      </c>
      <c r="EW5">
        <v>7.9506999999999993E-4</v>
      </c>
      <c r="EX5">
        <v>7.8563999999999999E-4</v>
      </c>
      <c r="EY5">
        <v>7.7632500000000002E-4</v>
      </c>
      <c r="EZ5">
        <v>7.6708000000000006E-4</v>
      </c>
      <c r="FA5">
        <v>7.5765499999999998E-4</v>
      </c>
      <c r="FB5">
        <v>7.4868999999999999E-4</v>
      </c>
      <c r="FC5">
        <v>7.3940500000000005E-4</v>
      </c>
      <c r="FD5">
        <v>7.3046999999999999E-4</v>
      </c>
      <c r="FE5">
        <v>7.2203000000000002E-4</v>
      </c>
      <c r="FF5">
        <v>7.1353499999999995E-4</v>
      </c>
      <c r="FG5">
        <v>7.0540000000000002E-4</v>
      </c>
      <c r="FH5">
        <v>6.9760500000000001E-4</v>
      </c>
      <c r="FI5">
        <v>6.9012499999999998E-4</v>
      </c>
      <c r="FJ5">
        <v>6.8308499999999994E-4</v>
      </c>
      <c r="FK5">
        <v>6.7614499999999996E-4</v>
      </c>
      <c r="FL5">
        <v>6.6960999999999995E-4</v>
      </c>
      <c r="FM5">
        <v>6.6343999999999995E-4</v>
      </c>
      <c r="FN5">
        <v>6.5725000000000007E-4</v>
      </c>
      <c r="FO5">
        <v>6.5126500000000005E-4</v>
      </c>
      <c r="FP5">
        <v>6.45175E-4</v>
      </c>
      <c r="FQ5">
        <v>6.3907000000000005E-4</v>
      </c>
      <c r="FR5">
        <v>6.3315000000000008E-4</v>
      </c>
      <c r="FS5">
        <v>6.2691000000000005E-4</v>
      </c>
      <c r="FT5">
        <v>6.2072499999999992E-4</v>
      </c>
      <c r="FU5">
        <v>6.1437999999999998E-4</v>
      </c>
      <c r="FV5">
        <v>6.0788499999999996E-4</v>
      </c>
      <c r="FW5">
        <v>6.0141000000000003E-4</v>
      </c>
      <c r="FX5">
        <v>5.9467500000000002E-4</v>
      </c>
      <c r="FY5">
        <v>5.8811500000000006E-4</v>
      </c>
      <c r="FZ5">
        <v>5.8142000000000003E-4</v>
      </c>
      <c r="GA5">
        <v>5.7448999999999998E-4</v>
      </c>
      <c r="GB5">
        <v>5.6765500000000003E-4</v>
      </c>
      <c r="GC5">
        <v>5.6074E-4</v>
      </c>
      <c r="GD5">
        <v>5.5391999999999995E-4</v>
      </c>
      <c r="GE5">
        <v>5.4722500000000003E-4</v>
      </c>
      <c r="GF5">
        <v>5.4055499999999996E-4</v>
      </c>
      <c r="GG5">
        <v>5.3410000000000003E-4</v>
      </c>
      <c r="GH5">
        <v>5.2771000000000003E-4</v>
      </c>
      <c r="GI5">
        <v>5.2143999999999997E-4</v>
      </c>
      <c r="GJ5">
        <v>5.1531500000000002E-4</v>
      </c>
      <c r="GK5">
        <v>5.0934999999999999E-4</v>
      </c>
      <c r="GL5">
        <v>5.0361999999999998E-4</v>
      </c>
      <c r="GM5">
        <v>4.9761999999999994E-4</v>
      </c>
      <c r="GN5">
        <v>4.9174500000000003E-4</v>
      </c>
      <c r="GO5">
        <v>4.8606000000000002E-4</v>
      </c>
      <c r="GP5">
        <v>4.80695E-4</v>
      </c>
      <c r="GQ5">
        <v>4.7553999999999999E-4</v>
      </c>
      <c r="GR5">
        <v>4.7024000000000002E-4</v>
      </c>
      <c r="GS5">
        <v>4.6505500000000003E-4</v>
      </c>
      <c r="GT5">
        <v>4.6005500000000001E-4</v>
      </c>
    </row>
    <row r="6" spans="1:202">
      <c r="A6" t="s">
        <v>400</v>
      </c>
      <c r="CX6">
        <v>2.0962699999999999E-3</v>
      </c>
      <c r="CY6">
        <v>2.0668499999999999E-3</v>
      </c>
      <c r="CZ6">
        <v>2.0275499999999999E-3</v>
      </c>
      <c r="DA6">
        <v>1.9902349999999999E-3</v>
      </c>
      <c r="DB6">
        <v>1.9725649999999999E-3</v>
      </c>
      <c r="DC6">
        <v>1.9117400000000001E-3</v>
      </c>
      <c r="DD6">
        <v>1.85417E-3</v>
      </c>
      <c r="DE6">
        <v>1.8164800000000001E-3</v>
      </c>
      <c r="DF6">
        <v>1.792685E-3</v>
      </c>
      <c r="DG6">
        <v>1.718905E-3</v>
      </c>
      <c r="DH6">
        <v>1.6789000000000001E-3</v>
      </c>
      <c r="DI6">
        <v>1.617425E-3</v>
      </c>
      <c r="DJ6">
        <v>1.58311E-3</v>
      </c>
      <c r="DK6">
        <v>1.5431799999999999E-3</v>
      </c>
      <c r="DL6">
        <v>1.509355E-3</v>
      </c>
      <c r="DM6">
        <v>1.4878949999999999E-3</v>
      </c>
      <c r="DN6">
        <v>1.4709E-3</v>
      </c>
      <c r="DO6">
        <v>1.4541000000000001E-3</v>
      </c>
      <c r="DP6">
        <v>1.4327649999999999E-3</v>
      </c>
      <c r="DQ6">
        <v>1.4172099999999999E-3</v>
      </c>
      <c r="DR6">
        <v>1.38248E-3</v>
      </c>
      <c r="DS6">
        <v>1.50544E-3</v>
      </c>
      <c r="DT6">
        <v>1.4745649999999999E-3</v>
      </c>
      <c r="DU6">
        <v>1.370275E-3</v>
      </c>
      <c r="DV6">
        <v>1.3536850000000001E-3</v>
      </c>
      <c r="DW6">
        <v>1.354725E-3</v>
      </c>
      <c r="DX6">
        <v>1.34359E-3</v>
      </c>
      <c r="DY6">
        <v>1.3306749999999999E-3</v>
      </c>
      <c r="DZ6">
        <v>1.3179649999999999E-3</v>
      </c>
      <c r="EA6">
        <v>1.304705E-3</v>
      </c>
      <c r="EB6">
        <v>1.2913E-3</v>
      </c>
      <c r="EC6">
        <v>1.27761E-3</v>
      </c>
      <c r="ED6">
        <v>1.2637200000000001E-3</v>
      </c>
      <c r="EE6">
        <v>1.250035E-3</v>
      </c>
      <c r="EF6">
        <v>1.2374599999999999E-3</v>
      </c>
      <c r="EG6">
        <v>1.22533E-3</v>
      </c>
      <c r="EH6">
        <v>1.213315E-3</v>
      </c>
      <c r="EI6">
        <v>1.2025600000000001E-3</v>
      </c>
      <c r="EJ6">
        <v>1.1946400000000001E-3</v>
      </c>
      <c r="EK6">
        <v>1.189835E-3</v>
      </c>
      <c r="EL6">
        <v>1.187925E-3</v>
      </c>
      <c r="EM6">
        <v>1.18866E-3</v>
      </c>
      <c r="EN6">
        <v>1.191065E-3</v>
      </c>
      <c r="EO6">
        <v>1.19136E-3</v>
      </c>
      <c r="EP6">
        <v>1.18862E-3</v>
      </c>
      <c r="EQ6">
        <v>1.1826499999999999E-3</v>
      </c>
      <c r="ER6">
        <v>1.1736749999999999E-3</v>
      </c>
      <c r="ES6">
        <v>1.1641150000000001E-3</v>
      </c>
      <c r="ET6">
        <v>1.15441E-3</v>
      </c>
      <c r="EU6">
        <v>1.1449749999999999E-3</v>
      </c>
      <c r="EV6">
        <v>1.135325E-3</v>
      </c>
      <c r="EW6">
        <v>1.12565E-3</v>
      </c>
      <c r="EX6">
        <v>1.1153599999999999E-3</v>
      </c>
      <c r="EY6">
        <v>1.1049E-3</v>
      </c>
      <c r="EZ6">
        <v>1.0943700000000001E-3</v>
      </c>
      <c r="FA6">
        <v>1.0833800000000001E-3</v>
      </c>
      <c r="FB6">
        <v>1.0724300000000001E-3</v>
      </c>
      <c r="FC6">
        <v>1.060695E-3</v>
      </c>
      <c r="FD6">
        <v>1.049145E-3</v>
      </c>
      <c r="FE6">
        <v>1.0378950000000001E-3</v>
      </c>
      <c r="FF6">
        <v>1.02629E-3</v>
      </c>
      <c r="FG6">
        <v>1.0150599999999999E-3</v>
      </c>
      <c r="FH6">
        <v>1.0039199999999999E-3</v>
      </c>
      <c r="FI6">
        <v>9.9285499999999995E-4</v>
      </c>
      <c r="FJ6">
        <v>9.8230499999999994E-4</v>
      </c>
      <c r="FK6">
        <v>9.7165999999999995E-4</v>
      </c>
      <c r="FL6">
        <v>9.6143499999999996E-4</v>
      </c>
      <c r="FM6">
        <v>9.5195999999999996E-4</v>
      </c>
      <c r="FN6">
        <v>9.4289500000000002E-4</v>
      </c>
      <c r="FO6">
        <v>9.3438000000000006E-4</v>
      </c>
      <c r="FP6">
        <v>9.2621000000000001E-4</v>
      </c>
      <c r="FQ6">
        <v>9.1836499999999998E-4</v>
      </c>
      <c r="FR6">
        <v>9.1090499999999994E-4</v>
      </c>
      <c r="FS6">
        <v>9.0309000000000006E-4</v>
      </c>
      <c r="FT6">
        <v>8.9547499999999996E-4</v>
      </c>
      <c r="FU6">
        <v>8.8780499999999997E-4</v>
      </c>
      <c r="FV6">
        <v>8.8002999999999996E-4</v>
      </c>
      <c r="FW6">
        <v>8.7242999999999999E-4</v>
      </c>
      <c r="FX6">
        <v>8.644499999999999E-4</v>
      </c>
      <c r="FY6">
        <v>8.5657500000000004E-4</v>
      </c>
      <c r="FZ6">
        <v>8.4840999999999996E-4</v>
      </c>
      <c r="GA6">
        <v>8.398800000000001E-4</v>
      </c>
      <c r="GB6">
        <v>8.3138500000000002E-4</v>
      </c>
      <c r="GC6">
        <v>8.2261499999999996E-4</v>
      </c>
      <c r="GD6">
        <v>8.1385500000000005E-4</v>
      </c>
      <c r="GE6">
        <v>8.05155E-4</v>
      </c>
      <c r="GF6">
        <v>7.9622999999999998E-4</v>
      </c>
      <c r="GG6">
        <v>7.8746999999999997E-4</v>
      </c>
      <c r="GH6">
        <v>7.7874999999999993E-4</v>
      </c>
      <c r="GI6">
        <v>7.69865E-4</v>
      </c>
      <c r="GJ6">
        <v>7.6094999999999993E-4</v>
      </c>
      <c r="GK6">
        <v>7.5212499999999997E-4</v>
      </c>
      <c r="GL6">
        <v>7.4364500000000003E-4</v>
      </c>
      <c r="GM6">
        <v>7.3488500000000001E-4</v>
      </c>
      <c r="GN6">
        <v>7.2626500000000003E-4</v>
      </c>
      <c r="GO6">
        <v>7.1786500000000004E-4</v>
      </c>
      <c r="GP6">
        <v>7.0980000000000001E-4</v>
      </c>
      <c r="GQ6">
        <v>7.0184000000000002E-4</v>
      </c>
      <c r="GR6">
        <v>6.9374500000000006E-4</v>
      </c>
      <c r="GS6">
        <v>6.8600499999999995E-4</v>
      </c>
      <c r="GT6">
        <v>6.7859500000000004E-4</v>
      </c>
    </row>
    <row r="7" spans="1:202">
      <c r="A7" t="s">
        <v>401</v>
      </c>
      <c r="CX7">
        <v>2.2859400000000002E-3</v>
      </c>
      <c r="CY7">
        <v>2.2818349999999999E-3</v>
      </c>
      <c r="CZ7">
        <v>2.2657950000000001E-3</v>
      </c>
      <c r="DA7">
        <v>2.2524649999999999E-3</v>
      </c>
      <c r="DB7">
        <v>2.244275E-3</v>
      </c>
      <c r="DC7">
        <v>2.1837499999999999E-3</v>
      </c>
      <c r="DD7">
        <v>2.1222400000000001E-3</v>
      </c>
      <c r="DE7">
        <v>2.0751749999999998E-3</v>
      </c>
      <c r="DF7">
        <v>2.0425999999999999E-3</v>
      </c>
      <c r="DG7">
        <v>1.96495E-3</v>
      </c>
      <c r="DH7">
        <v>1.912565E-3</v>
      </c>
      <c r="DI7">
        <v>1.835775E-3</v>
      </c>
      <c r="DJ7">
        <v>1.78506E-3</v>
      </c>
      <c r="DK7">
        <v>1.723605E-3</v>
      </c>
      <c r="DL7">
        <v>1.6690299999999999E-3</v>
      </c>
      <c r="DM7">
        <v>1.6280649999999999E-3</v>
      </c>
      <c r="DN7">
        <v>1.6004999999999999E-3</v>
      </c>
      <c r="DO7">
        <v>1.5824599999999999E-3</v>
      </c>
      <c r="DP7">
        <v>1.563355E-3</v>
      </c>
      <c r="DQ7">
        <v>1.550425E-3</v>
      </c>
      <c r="DR7">
        <v>1.5286449999999999E-3</v>
      </c>
      <c r="DS7">
        <v>1.6787600000000001E-3</v>
      </c>
      <c r="DT7">
        <v>1.6503850000000001E-3</v>
      </c>
      <c r="DU7">
        <v>1.52476E-3</v>
      </c>
      <c r="DV7">
        <v>1.50478E-3</v>
      </c>
      <c r="DW7">
        <v>1.504685E-3</v>
      </c>
      <c r="DX7">
        <v>1.4939E-3</v>
      </c>
      <c r="DY7">
        <v>1.4843650000000001E-3</v>
      </c>
      <c r="DZ7">
        <v>1.47712E-3</v>
      </c>
      <c r="EA7">
        <v>1.46901E-3</v>
      </c>
      <c r="EB7">
        <v>1.4604100000000001E-3</v>
      </c>
      <c r="EC7">
        <v>1.450575E-3</v>
      </c>
      <c r="ED7">
        <v>1.4385649999999999E-3</v>
      </c>
      <c r="EE7">
        <v>1.4248799999999999E-3</v>
      </c>
      <c r="EF7">
        <v>1.410995E-3</v>
      </c>
      <c r="EG7">
        <v>1.397105E-3</v>
      </c>
      <c r="EH7">
        <v>1.3834450000000001E-3</v>
      </c>
      <c r="EI7">
        <v>1.3694250000000001E-3</v>
      </c>
      <c r="EJ7">
        <v>1.3554299999999999E-3</v>
      </c>
      <c r="EK7">
        <v>1.342195E-3</v>
      </c>
      <c r="EL7">
        <v>1.329485E-3</v>
      </c>
      <c r="EM7">
        <v>1.3165900000000001E-3</v>
      </c>
      <c r="EN7">
        <v>1.30503E-3</v>
      </c>
      <c r="EO7">
        <v>1.2967650000000001E-3</v>
      </c>
      <c r="EP7">
        <v>1.2918999999999999E-3</v>
      </c>
      <c r="EQ7">
        <v>1.289735E-3</v>
      </c>
      <c r="ER7">
        <v>1.290635E-3</v>
      </c>
      <c r="ES7">
        <v>1.2934400000000001E-3</v>
      </c>
      <c r="ET7">
        <v>1.2937350000000001E-3</v>
      </c>
      <c r="EU7">
        <v>1.2909449999999999E-3</v>
      </c>
      <c r="EV7">
        <v>1.28487E-3</v>
      </c>
      <c r="EW7">
        <v>1.2757949999999999E-3</v>
      </c>
      <c r="EX7">
        <v>1.265335E-3</v>
      </c>
      <c r="EY7">
        <v>1.2550650000000001E-3</v>
      </c>
      <c r="EZ7">
        <v>1.244995E-3</v>
      </c>
      <c r="FA7">
        <v>1.2346600000000001E-3</v>
      </c>
      <c r="FB7">
        <v>1.2244700000000001E-3</v>
      </c>
      <c r="FC7">
        <v>1.213425E-3</v>
      </c>
      <c r="FD7">
        <v>1.2023050000000001E-3</v>
      </c>
      <c r="FE7">
        <v>1.19129E-3</v>
      </c>
      <c r="FF7">
        <v>1.1796700000000001E-3</v>
      </c>
      <c r="FG7">
        <v>1.16796E-3</v>
      </c>
      <c r="FH7">
        <v>1.15595E-3</v>
      </c>
      <c r="FI7">
        <v>1.14371E-3</v>
      </c>
      <c r="FJ7">
        <v>1.131565E-3</v>
      </c>
      <c r="FK7">
        <v>1.1190200000000001E-3</v>
      </c>
      <c r="FL7">
        <v>1.10677E-3</v>
      </c>
      <c r="FM7">
        <v>1.0949600000000001E-3</v>
      </c>
      <c r="FN7">
        <v>1.0832350000000001E-3</v>
      </c>
      <c r="FO7">
        <v>1.07205E-3</v>
      </c>
      <c r="FP7">
        <v>1.061015E-3</v>
      </c>
      <c r="FQ7">
        <v>1.050175E-3</v>
      </c>
      <c r="FR7">
        <v>1.0400749999999999E-3</v>
      </c>
      <c r="FS7">
        <v>1.0300699999999999E-3</v>
      </c>
      <c r="FT7">
        <v>1.02063E-3</v>
      </c>
      <c r="FU7">
        <v>1.01162E-3</v>
      </c>
      <c r="FV7">
        <v>1.002845E-3</v>
      </c>
      <c r="FW7">
        <v>9.9441500000000001E-4</v>
      </c>
      <c r="FX7">
        <v>9.8575500000000005E-4</v>
      </c>
      <c r="FY7">
        <v>9.7743000000000005E-4</v>
      </c>
      <c r="FZ7">
        <v>9.6889999999999997E-4</v>
      </c>
      <c r="GA7">
        <v>9.6016999999999999E-4</v>
      </c>
      <c r="GB7">
        <v>9.5164999999999996E-4</v>
      </c>
      <c r="GC7">
        <v>9.4273000000000002E-4</v>
      </c>
      <c r="GD7">
        <v>9.3378499999999991E-4</v>
      </c>
      <c r="GE7">
        <v>9.2476500000000003E-4</v>
      </c>
      <c r="GF7">
        <v>9.1549000000000003E-4</v>
      </c>
      <c r="GG7">
        <v>9.0631499999999999E-4</v>
      </c>
      <c r="GH7">
        <v>8.9693499999999996E-4</v>
      </c>
      <c r="GI7">
        <v>8.8733500000000006E-4</v>
      </c>
      <c r="GJ7">
        <v>8.7765E-4</v>
      </c>
      <c r="GK7">
        <v>8.6773999999999998E-4</v>
      </c>
      <c r="GL7">
        <v>8.5809500000000002E-4</v>
      </c>
      <c r="GM7">
        <v>8.4806500000000006E-4</v>
      </c>
      <c r="GN7">
        <v>8.379049999999999E-4</v>
      </c>
      <c r="GO7">
        <v>8.2769000000000007E-4</v>
      </c>
      <c r="GP7">
        <v>8.1778999999999999E-4</v>
      </c>
      <c r="GQ7">
        <v>8.0808500000000005E-4</v>
      </c>
      <c r="GR7">
        <v>7.9823000000000003E-4</v>
      </c>
      <c r="GS7">
        <v>7.8874499999999998E-4</v>
      </c>
      <c r="GT7">
        <v>7.7962499999999994E-4</v>
      </c>
    </row>
    <row r="8" spans="1:202">
      <c r="A8" t="s">
        <v>402</v>
      </c>
      <c r="CX8">
        <v>2.5550299999999998E-3</v>
      </c>
      <c r="CY8">
        <v>2.5385049999999999E-3</v>
      </c>
      <c r="CZ8">
        <v>2.5120899999999998E-3</v>
      </c>
      <c r="DA8">
        <v>2.5003299999999998E-3</v>
      </c>
      <c r="DB8">
        <v>2.4956100000000001E-3</v>
      </c>
      <c r="DC8">
        <v>2.4487200000000001E-3</v>
      </c>
      <c r="DD8">
        <v>2.4001299999999999E-3</v>
      </c>
      <c r="DE8">
        <v>2.3721599999999999E-3</v>
      </c>
      <c r="DF8">
        <v>2.357315E-3</v>
      </c>
      <c r="DG8">
        <v>2.2770899999999998E-3</v>
      </c>
      <c r="DH8">
        <v>2.2197100000000002E-3</v>
      </c>
      <c r="DI8">
        <v>2.1377950000000001E-3</v>
      </c>
      <c r="DJ8">
        <v>2.0720249999999999E-3</v>
      </c>
      <c r="DK8">
        <v>2.0019949999999999E-3</v>
      </c>
      <c r="DL8">
        <v>1.94637E-3</v>
      </c>
      <c r="DM8">
        <v>1.9017249999999999E-3</v>
      </c>
      <c r="DN8">
        <v>1.8676350000000001E-3</v>
      </c>
      <c r="DO8">
        <v>1.83588E-3</v>
      </c>
      <c r="DP8">
        <v>1.7973100000000001E-3</v>
      </c>
      <c r="DQ8">
        <v>1.7673649999999999E-3</v>
      </c>
      <c r="DR8">
        <v>1.7682349999999999E-3</v>
      </c>
      <c r="DS8">
        <v>1.93811E-3</v>
      </c>
      <c r="DT8">
        <v>1.887695E-3</v>
      </c>
      <c r="DU8">
        <v>1.7130649999999999E-3</v>
      </c>
      <c r="DV8">
        <v>1.691255E-3</v>
      </c>
      <c r="DW8">
        <v>1.696485E-3</v>
      </c>
      <c r="DX8">
        <v>1.6925899999999999E-3</v>
      </c>
      <c r="DY8">
        <v>1.6840900000000001E-3</v>
      </c>
      <c r="DZ8">
        <v>1.6764E-3</v>
      </c>
      <c r="EA8">
        <v>1.668805E-3</v>
      </c>
      <c r="EB8">
        <v>1.6601249999999999E-3</v>
      </c>
      <c r="EC8">
        <v>1.65062E-3</v>
      </c>
      <c r="ED8">
        <v>1.642075E-3</v>
      </c>
      <c r="EE8">
        <v>1.6336600000000001E-3</v>
      </c>
      <c r="EF8">
        <v>1.62477E-3</v>
      </c>
      <c r="EG8">
        <v>1.615755E-3</v>
      </c>
      <c r="EH8">
        <v>1.60592E-3</v>
      </c>
      <c r="EI8">
        <v>1.5935999999999999E-3</v>
      </c>
      <c r="EJ8">
        <v>1.5794349999999999E-3</v>
      </c>
      <c r="EK8">
        <v>1.56453E-3</v>
      </c>
      <c r="EL8">
        <v>1.549555E-3</v>
      </c>
      <c r="EM8">
        <v>1.5345000000000001E-3</v>
      </c>
      <c r="EN8">
        <v>1.5192700000000001E-3</v>
      </c>
      <c r="EO8">
        <v>1.50427E-3</v>
      </c>
      <c r="EP8">
        <v>1.4901199999999999E-3</v>
      </c>
      <c r="EQ8">
        <v>1.476045E-3</v>
      </c>
      <c r="ER8">
        <v>1.462105E-3</v>
      </c>
      <c r="ES8">
        <v>1.449725E-3</v>
      </c>
      <c r="ET8">
        <v>1.4405850000000001E-3</v>
      </c>
      <c r="EU8">
        <v>1.4353149999999999E-3</v>
      </c>
      <c r="EV8">
        <v>1.4333449999999999E-3</v>
      </c>
      <c r="EW8">
        <v>1.434935E-3</v>
      </c>
      <c r="EX8">
        <v>1.4381649999999999E-3</v>
      </c>
      <c r="EY8">
        <v>1.4390850000000001E-3</v>
      </c>
      <c r="EZ8">
        <v>1.4363749999999999E-3</v>
      </c>
      <c r="FA8">
        <v>1.4299099999999999E-3</v>
      </c>
      <c r="FB8">
        <v>1.4201299999999999E-3</v>
      </c>
      <c r="FC8">
        <v>1.4086000000000001E-3</v>
      </c>
      <c r="FD8">
        <v>1.3973099999999999E-3</v>
      </c>
      <c r="FE8">
        <v>1.38642E-3</v>
      </c>
      <c r="FF8">
        <v>1.375175E-3</v>
      </c>
      <c r="FG8">
        <v>1.3640099999999999E-3</v>
      </c>
      <c r="FH8">
        <v>1.352425E-3</v>
      </c>
      <c r="FI8">
        <v>1.3403600000000001E-3</v>
      </c>
      <c r="FJ8">
        <v>1.3282299999999999E-3</v>
      </c>
      <c r="FK8">
        <v>1.3153800000000001E-3</v>
      </c>
      <c r="FL8">
        <v>1.302285E-3</v>
      </c>
      <c r="FM8">
        <v>1.2893049999999999E-3</v>
      </c>
      <c r="FN8">
        <v>1.2760600000000001E-3</v>
      </c>
      <c r="FO8">
        <v>1.2629049999999999E-3</v>
      </c>
      <c r="FP8">
        <v>1.24961E-3</v>
      </c>
      <c r="FQ8">
        <v>1.236305E-3</v>
      </c>
      <c r="FR8">
        <v>1.223455E-3</v>
      </c>
      <c r="FS8">
        <v>1.2103699999999999E-3</v>
      </c>
      <c r="FT8">
        <v>1.19782E-3</v>
      </c>
      <c r="FU8">
        <v>1.18552E-3</v>
      </c>
      <c r="FV8">
        <v>1.173365E-3</v>
      </c>
      <c r="FW8">
        <v>1.1619E-3</v>
      </c>
      <c r="FX8">
        <v>1.15069E-3</v>
      </c>
      <c r="FY8">
        <v>1.1402599999999999E-3</v>
      </c>
      <c r="FZ8">
        <v>1.1300500000000001E-3</v>
      </c>
      <c r="GA8">
        <v>1.12005E-3</v>
      </c>
      <c r="GB8">
        <v>1.1104699999999999E-3</v>
      </c>
      <c r="GC8">
        <v>1.100595E-3</v>
      </c>
      <c r="GD8">
        <v>1.090955E-3</v>
      </c>
      <c r="GE8">
        <v>1.08136E-3</v>
      </c>
      <c r="GF8">
        <v>1.07168E-3</v>
      </c>
      <c r="GG8">
        <v>1.062265E-3</v>
      </c>
      <c r="GH8">
        <v>1.052625E-3</v>
      </c>
      <c r="GI8">
        <v>1.0425549999999999E-3</v>
      </c>
      <c r="GJ8">
        <v>1.032315E-3</v>
      </c>
      <c r="GK8">
        <v>1.021765E-3</v>
      </c>
      <c r="GL8">
        <v>1.0113349999999999E-3</v>
      </c>
      <c r="GM8">
        <v>1.0002500000000001E-3</v>
      </c>
      <c r="GN8">
        <v>9.8901499999999999E-4</v>
      </c>
      <c r="GO8">
        <v>9.77585E-4</v>
      </c>
      <c r="GP8">
        <v>9.6623E-4</v>
      </c>
      <c r="GQ8">
        <v>9.54965E-4</v>
      </c>
      <c r="GR8">
        <v>9.4345500000000005E-4</v>
      </c>
      <c r="GS8">
        <v>9.3204000000000008E-4</v>
      </c>
      <c r="GT8">
        <v>9.2079500000000008E-4</v>
      </c>
    </row>
    <row r="9" spans="1:202">
      <c r="A9" t="s">
        <v>403</v>
      </c>
      <c r="CX9">
        <v>3.0941499999999999E-3</v>
      </c>
      <c r="CY9">
        <v>3.0404899999999999E-3</v>
      </c>
      <c r="CZ9">
        <v>2.9976500000000001E-3</v>
      </c>
      <c r="DA9">
        <v>2.9719099999999999E-3</v>
      </c>
      <c r="DB9">
        <v>2.9550000000000002E-3</v>
      </c>
      <c r="DC9">
        <v>2.8786800000000002E-3</v>
      </c>
      <c r="DD9">
        <v>2.8017049999999998E-3</v>
      </c>
      <c r="DE9">
        <v>2.7464049999999999E-3</v>
      </c>
      <c r="DF9">
        <v>2.7289049999999998E-3</v>
      </c>
      <c r="DG9">
        <v>2.651395E-3</v>
      </c>
      <c r="DH9">
        <v>2.605305E-3</v>
      </c>
      <c r="DI9">
        <v>2.5468449999999998E-3</v>
      </c>
      <c r="DJ9">
        <v>2.5064950000000001E-3</v>
      </c>
      <c r="DK9">
        <v>2.4579549999999999E-3</v>
      </c>
      <c r="DL9">
        <v>2.4127250000000001E-3</v>
      </c>
      <c r="DM9">
        <v>2.37199E-3</v>
      </c>
      <c r="DN9">
        <v>2.3349249999999998E-3</v>
      </c>
      <c r="DO9">
        <v>2.2922200000000002E-3</v>
      </c>
      <c r="DP9">
        <v>2.2483799999999999E-3</v>
      </c>
      <c r="DQ9">
        <v>2.2165750000000001E-3</v>
      </c>
      <c r="DR9">
        <v>2.2948500000000002E-3</v>
      </c>
      <c r="DS9">
        <v>2.5284650000000001E-3</v>
      </c>
      <c r="DT9">
        <v>2.4336100000000001E-3</v>
      </c>
      <c r="DU9">
        <v>2.13233E-3</v>
      </c>
      <c r="DV9">
        <v>2.0767749999999999E-3</v>
      </c>
      <c r="DW9">
        <v>2.0516250000000001E-3</v>
      </c>
      <c r="DX9">
        <v>2.02893E-3</v>
      </c>
      <c r="DY9">
        <v>2.0160299999999998E-3</v>
      </c>
      <c r="DZ9">
        <v>2.0090450000000001E-3</v>
      </c>
      <c r="EA9">
        <v>2.0042850000000002E-3</v>
      </c>
      <c r="EB9">
        <v>2.00352E-3</v>
      </c>
      <c r="EC9">
        <v>2.000885E-3</v>
      </c>
      <c r="ED9">
        <v>1.9924999999999999E-3</v>
      </c>
      <c r="EE9">
        <v>1.9826800000000001E-3</v>
      </c>
      <c r="EF9">
        <v>1.97342E-3</v>
      </c>
      <c r="EG9">
        <v>1.9630099999999998E-3</v>
      </c>
      <c r="EH9">
        <v>1.951985E-3</v>
      </c>
      <c r="EI9">
        <v>1.94214E-3</v>
      </c>
      <c r="EJ9">
        <v>1.932305E-3</v>
      </c>
      <c r="EK9">
        <v>1.9214550000000001E-3</v>
      </c>
      <c r="EL9">
        <v>1.9106150000000001E-3</v>
      </c>
      <c r="EM9">
        <v>1.8983100000000001E-3</v>
      </c>
      <c r="EN9">
        <v>1.8834050000000001E-3</v>
      </c>
      <c r="EO9">
        <v>1.8668000000000001E-3</v>
      </c>
      <c r="EP9">
        <v>1.8494049999999999E-3</v>
      </c>
      <c r="EQ9">
        <v>1.831285E-3</v>
      </c>
      <c r="ER9">
        <v>1.8137749999999999E-3</v>
      </c>
      <c r="ES9">
        <v>1.7962099999999999E-3</v>
      </c>
      <c r="ET9">
        <v>1.778485E-3</v>
      </c>
      <c r="EU9">
        <v>1.7618E-3</v>
      </c>
      <c r="EV9">
        <v>1.7458249999999999E-3</v>
      </c>
      <c r="EW9">
        <v>1.7300499999999999E-3</v>
      </c>
      <c r="EX9">
        <v>1.7150049999999999E-3</v>
      </c>
      <c r="EY9">
        <v>1.7041249999999999E-3</v>
      </c>
      <c r="EZ9">
        <v>1.6977050000000001E-3</v>
      </c>
      <c r="FA9">
        <v>1.69506E-3</v>
      </c>
      <c r="FB9">
        <v>1.69688E-3</v>
      </c>
      <c r="FC9">
        <v>1.7007649999999999E-3</v>
      </c>
      <c r="FD9">
        <v>1.70196E-3</v>
      </c>
      <c r="FE9">
        <v>1.698995E-3</v>
      </c>
      <c r="FF9">
        <v>1.69152E-3</v>
      </c>
      <c r="FG9">
        <v>1.679975E-3</v>
      </c>
      <c r="FH9">
        <v>1.666795E-3</v>
      </c>
      <c r="FI9">
        <v>1.6535E-3</v>
      </c>
      <c r="FJ9">
        <v>1.6405300000000001E-3</v>
      </c>
      <c r="FK9">
        <v>1.627E-3</v>
      </c>
      <c r="FL9">
        <v>1.6133600000000001E-3</v>
      </c>
      <c r="FM9">
        <v>1.599825E-3</v>
      </c>
      <c r="FN9">
        <v>1.5857449999999999E-3</v>
      </c>
      <c r="FO9">
        <v>1.5715849999999999E-3</v>
      </c>
      <c r="FP9">
        <v>1.557045E-3</v>
      </c>
      <c r="FQ9">
        <v>1.5418299999999999E-3</v>
      </c>
      <c r="FR9">
        <v>1.5268E-3</v>
      </c>
      <c r="FS9">
        <v>1.5111199999999999E-3</v>
      </c>
      <c r="FT9">
        <v>1.49547E-3</v>
      </c>
      <c r="FU9">
        <v>1.4797499999999999E-3</v>
      </c>
      <c r="FV9">
        <v>1.463965E-3</v>
      </c>
      <c r="FW9">
        <v>1.44845E-3</v>
      </c>
      <c r="FX9">
        <v>1.432925E-3</v>
      </c>
      <c r="FY9">
        <v>1.4182000000000001E-3</v>
      </c>
      <c r="FZ9">
        <v>1.40339E-3</v>
      </c>
      <c r="GA9">
        <v>1.388795E-3</v>
      </c>
      <c r="GB9">
        <v>1.3750349999999999E-3</v>
      </c>
      <c r="GC9">
        <v>1.361405E-3</v>
      </c>
      <c r="GD9">
        <v>1.3485599999999999E-3</v>
      </c>
      <c r="GE9">
        <v>1.336245E-3</v>
      </c>
      <c r="GF9">
        <v>1.3243199999999999E-3</v>
      </c>
      <c r="GG9">
        <v>1.3129299999999999E-3</v>
      </c>
      <c r="GH9">
        <v>1.3015399999999999E-3</v>
      </c>
      <c r="GI9">
        <v>1.2898499999999999E-3</v>
      </c>
      <c r="GJ9">
        <v>1.27823E-3</v>
      </c>
      <c r="GK9">
        <v>1.2664499999999999E-3</v>
      </c>
      <c r="GL9">
        <v>1.254935E-3</v>
      </c>
      <c r="GM9">
        <v>1.242695E-3</v>
      </c>
      <c r="GN9">
        <v>1.230135E-3</v>
      </c>
      <c r="GO9">
        <v>1.21718E-3</v>
      </c>
      <c r="GP9">
        <v>1.204255E-3</v>
      </c>
      <c r="GQ9">
        <v>1.1912400000000001E-3</v>
      </c>
      <c r="GR9">
        <v>1.17764E-3</v>
      </c>
      <c r="GS9">
        <v>1.1640999999999999E-3</v>
      </c>
      <c r="GT9">
        <v>1.1506999999999999E-3</v>
      </c>
    </row>
    <row r="10" spans="1:202">
      <c r="A10" t="s">
        <v>404</v>
      </c>
      <c r="CX10">
        <v>4.04806E-3</v>
      </c>
      <c r="CY10">
        <v>4.0189249999999996E-3</v>
      </c>
      <c r="CZ10">
        <v>3.9753799999999997E-3</v>
      </c>
      <c r="DA10">
        <v>3.9023650000000001E-3</v>
      </c>
      <c r="DB10">
        <v>3.8187450000000001E-3</v>
      </c>
      <c r="DC10">
        <v>3.69104E-3</v>
      </c>
      <c r="DD10">
        <v>3.56142E-3</v>
      </c>
      <c r="DE10">
        <v>3.4920300000000001E-3</v>
      </c>
      <c r="DF10">
        <v>3.4795899999999999E-3</v>
      </c>
      <c r="DG10">
        <v>3.4031600000000001E-3</v>
      </c>
      <c r="DH10">
        <v>3.3465550000000002E-3</v>
      </c>
      <c r="DI10">
        <v>3.27056E-3</v>
      </c>
      <c r="DJ10">
        <v>3.2024950000000001E-3</v>
      </c>
      <c r="DK10">
        <v>3.135405E-3</v>
      </c>
      <c r="DL10">
        <v>3.0760399999999999E-3</v>
      </c>
      <c r="DM10">
        <v>3.03447E-3</v>
      </c>
      <c r="DN10">
        <v>3.0047899999999998E-3</v>
      </c>
      <c r="DO10">
        <v>2.9839950000000001E-3</v>
      </c>
      <c r="DP10">
        <v>2.9578550000000001E-3</v>
      </c>
      <c r="DQ10">
        <v>2.9403150000000002E-3</v>
      </c>
      <c r="DR10">
        <v>3.1268250000000002E-3</v>
      </c>
      <c r="DS10">
        <v>3.4564449999999998E-3</v>
      </c>
      <c r="DT10">
        <v>3.302985E-3</v>
      </c>
      <c r="DU10">
        <v>2.8551649999999998E-3</v>
      </c>
      <c r="DV10">
        <v>2.7874150000000001E-3</v>
      </c>
      <c r="DW10">
        <v>2.756985E-3</v>
      </c>
      <c r="DX10">
        <v>2.7253350000000002E-3</v>
      </c>
      <c r="DY10">
        <v>2.693235E-3</v>
      </c>
      <c r="DZ10">
        <v>2.66081E-3</v>
      </c>
      <c r="EA10">
        <v>2.6259999999999999E-3</v>
      </c>
      <c r="EB10">
        <v>2.5915550000000002E-3</v>
      </c>
      <c r="EC10">
        <v>2.5648049999999999E-3</v>
      </c>
      <c r="ED10">
        <v>2.5490999999999999E-3</v>
      </c>
      <c r="EE10">
        <v>2.5374500000000001E-3</v>
      </c>
      <c r="EF10">
        <v>2.5288799999999998E-3</v>
      </c>
      <c r="EG10">
        <v>2.52549E-3</v>
      </c>
      <c r="EH10">
        <v>2.5203199999999999E-3</v>
      </c>
      <c r="EI10">
        <v>2.5089349999999999E-3</v>
      </c>
      <c r="EJ10">
        <v>2.4959449999999998E-3</v>
      </c>
      <c r="EK10">
        <v>2.4831900000000001E-3</v>
      </c>
      <c r="EL10">
        <v>2.4692799999999999E-3</v>
      </c>
      <c r="EM10">
        <v>2.4543400000000002E-3</v>
      </c>
      <c r="EN10">
        <v>2.441295E-3</v>
      </c>
      <c r="EO10">
        <v>2.4287699999999998E-3</v>
      </c>
      <c r="EP10">
        <v>2.4149850000000001E-3</v>
      </c>
      <c r="EQ10">
        <v>2.4004E-3</v>
      </c>
      <c r="ER10">
        <v>2.3850199999999998E-3</v>
      </c>
      <c r="ES10">
        <v>2.3669199999999998E-3</v>
      </c>
      <c r="ET10">
        <v>2.346515E-3</v>
      </c>
      <c r="EU10">
        <v>2.3254899999999999E-3</v>
      </c>
      <c r="EV10">
        <v>2.3046999999999998E-3</v>
      </c>
      <c r="EW10">
        <v>2.284885E-3</v>
      </c>
      <c r="EX10">
        <v>2.263995E-3</v>
      </c>
      <c r="EY10">
        <v>2.2432699999999999E-3</v>
      </c>
      <c r="EZ10">
        <v>2.223605E-3</v>
      </c>
      <c r="FA10">
        <v>2.2045749999999999E-3</v>
      </c>
      <c r="FB10">
        <v>2.1857999999999999E-3</v>
      </c>
      <c r="FC10">
        <v>2.1677049999999998E-3</v>
      </c>
      <c r="FD10">
        <v>2.1546650000000001E-3</v>
      </c>
      <c r="FE10">
        <v>2.1472549999999998E-3</v>
      </c>
      <c r="FF10">
        <v>2.1444749999999999E-3</v>
      </c>
      <c r="FG10">
        <v>2.1471649999999999E-3</v>
      </c>
      <c r="FH10">
        <v>2.1527349999999998E-3</v>
      </c>
      <c r="FI10">
        <v>2.1546249999999999E-3</v>
      </c>
      <c r="FJ10">
        <v>2.151315E-3</v>
      </c>
      <c r="FK10">
        <v>2.1421399999999998E-3</v>
      </c>
      <c r="FL10">
        <v>2.1277499999999999E-3</v>
      </c>
      <c r="FM10">
        <v>2.1120900000000001E-3</v>
      </c>
      <c r="FN10">
        <v>2.0962899999999998E-3</v>
      </c>
      <c r="FO10">
        <v>2.0807999999999998E-3</v>
      </c>
      <c r="FP10">
        <v>2.0652750000000001E-3</v>
      </c>
      <c r="FQ10">
        <v>2.0491200000000002E-3</v>
      </c>
      <c r="FR10">
        <v>2.033235E-3</v>
      </c>
      <c r="FS10">
        <v>2.0162999999999999E-3</v>
      </c>
      <c r="FT10">
        <v>1.99928E-3</v>
      </c>
      <c r="FU10">
        <v>1.9819400000000002E-3</v>
      </c>
      <c r="FV10">
        <v>1.9638350000000001E-3</v>
      </c>
      <c r="FW10">
        <v>1.945465E-3</v>
      </c>
      <c r="FX10">
        <v>1.92673E-3</v>
      </c>
      <c r="FY10">
        <v>1.90814E-3</v>
      </c>
      <c r="FZ10">
        <v>1.88893E-3</v>
      </c>
      <c r="GA10">
        <v>1.8697150000000001E-3</v>
      </c>
      <c r="GB10">
        <v>1.8508800000000001E-3</v>
      </c>
      <c r="GC10">
        <v>1.831715E-3</v>
      </c>
      <c r="GD10">
        <v>1.8133649999999999E-3</v>
      </c>
      <c r="GE10">
        <v>1.795285E-3</v>
      </c>
      <c r="GF10">
        <v>1.77758E-3</v>
      </c>
      <c r="GG10">
        <v>1.7609450000000001E-3</v>
      </c>
      <c r="GH10">
        <v>1.744925E-3</v>
      </c>
      <c r="GI10">
        <v>1.7289600000000001E-3</v>
      </c>
      <c r="GJ10">
        <v>1.7138399999999999E-3</v>
      </c>
      <c r="GK10">
        <v>1.6990799999999999E-3</v>
      </c>
      <c r="GL10">
        <v>1.68483E-3</v>
      </c>
      <c r="GM10">
        <v>1.6700899999999999E-3</v>
      </c>
      <c r="GN10">
        <v>1.6552699999999999E-3</v>
      </c>
      <c r="GO10">
        <v>1.64021E-3</v>
      </c>
      <c r="GP10">
        <v>1.625425E-3</v>
      </c>
      <c r="GQ10">
        <v>1.6107700000000001E-3</v>
      </c>
      <c r="GR10">
        <v>1.5953600000000001E-3</v>
      </c>
      <c r="GS10">
        <v>1.5797249999999999E-3</v>
      </c>
      <c r="GT10">
        <v>1.5641100000000001E-3</v>
      </c>
    </row>
    <row r="11" spans="1:202">
      <c r="A11" t="s">
        <v>405</v>
      </c>
      <c r="CX11">
        <v>5.4157049999999998E-3</v>
      </c>
      <c r="CY11">
        <v>5.3418950000000002E-3</v>
      </c>
      <c r="CZ11">
        <v>5.3008350000000003E-3</v>
      </c>
      <c r="DA11">
        <v>5.2736950000000001E-3</v>
      </c>
      <c r="DB11">
        <v>5.2530950000000002E-3</v>
      </c>
      <c r="DC11">
        <v>5.2022049999999997E-3</v>
      </c>
      <c r="DD11">
        <v>5.1213049999999996E-3</v>
      </c>
      <c r="DE11">
        <v>5.0555299999999999E-3</v>
      </c>
      <c r="DF11">
        <v>4.990085E-3</v>
      </c>
      <c r="DG11">
        <v>4.8117149999999994E-3</v>
      </c>
      <c r="DH11">
        <v>4.6618850000000002E-3</v>
      </c>
      <c r="DI11">
        <v>4.4930999999999999E-3</v>
      </c>
      <c r="DJ11">
        <v>4.3780349999999997E-3</v>
      </c>
      <c r="DK11">
        <v>4.2995999999999998E-3</v>
      </c>
      <c r="DL11">
        <v>4.2206400000000003E-3</v>
      </c>
      <c r="DM11">
        <v>4.1614599999999996E-3</v>
      </c>
      <c r="DN11">
        <v>4.09597E-3</v>
      </c>
      <c r="DO11">
        <v>4.0342549999999996E-3</v>
      </c>
      <c r="DP11">
        <v>3.9567650000000001E-3</v>
      </c>
      <c r="DQ11">
        <v>3.9141999999999996E-3</v>
      </c>
      <c r="DR11">
        <v>4.2228750000000001E-3</v>
      </c>
      <c r="DS11">
        <v>4.7603899999999998E-3</v>
      </c>
      <c r="DT11">
        <v>4.5438600000000003E-3</v>
      </c>
      <c r="DU11">
        <v>3.9162950000000002E-3</v>
      </c>
      <c r="DV11">
        <v>3.8395349999999998E-3</v>
      </c>
      <c r="DW11">
        <v>3.8071849999999998E-3</v>
      </c>
      <c r="DX11">
        <v>3.7738200000000002E-3</v>
      </c>
      <c r="DY11">
        <v>3.7322950000000001E-3</v>
      </c>
      <c r="DZ11">
        <v>3.691125E-3</v>
      </c>
      <c r="EA11">
        <v>3.6539150000000002E-3</v>
      </c>
      <c r="EB11">
        <v>3.6158700000000002E-3</v>
      </c>
      <c r="EC11">
        <v>3.5769E-3</v>
      </c>
      <c r="ED11">
        <v>3.537835E-3</v>
      </c>
      <c r="EE11">
        <v>3.4950950000000001E-3</v>
      </c>
      <c r="EF11">
        <v>3.4494650000000001E-3</v>
      </c>
      <c r="EG11">
        <v>3.4048699999999999E-3</v>
      </c>
      <c r="EH11">
        <v>3.3693550000000001E-3</v>
      </c>
      <c r="EI11">
        <v>3.3477649999999999E-3</v>
      </c>
      <c r="EJ11">
        <v>3.3312049999999998E-3</v>
      </c>
      <c r="EK11">
        <v>3.3184849999999999E-3</v>
      </c>
      <c r="EL11">
        <v>3.3132050000000001E-3</v>
      </c>
      <c r="EM11">
        <v>3.305255E-3</v>
      </c>
      <c r="EN11">
        <v>3.2895350000000001E-3</v>
      </c>
      <c r="EO11">
        <v>3.2723800000000001E-3</v>
      </c>
      <c r="EP11">
        <v>3.2551250000000002E-3</v>
      </c>
      <c r="EQ11">
        <v>3.2354150000000002E-3</v>
      </c>
      <c r="ER11">
        <v>3.2153199999999998E-3</v>
      </c>
      <c r="ES11">
        <v>3.1976449999999998E-3</v>
      </c>
      <c r="ET11">
        <v>3.1798099999999999E-3</v>
      </c>
      <c r="EU11">
        <v>3.1606400000000002E-3</v>
      </c>
      <c r="EV11">
        <v>3.1422400000000001E-3</v>
      </c>
      <c r="EW11">
        <v>3.1231200000000001E-3</v>
      </c>
      <c r="EX11">
        <v>3.0994149999999999E-3</v>
      </c>
      <c r="EY11">
        <v>3.07333E-3</v>
      </c>
      <c r="EZ11">
        <v>3.04646E-3</v>
      </c>
      <c r="FA11">
        <v>3.0197449999999999E-3</v>
      </c>
      <c r="FB11">
        <v>2.9942049999999998E-3</v>
      </c>
      <c r="FC11">
        <v>2.96723E-3</v>
      </c>
      <c r="FD11">
        <v>2.9407449999999998E-3</v>
      </c>
      <c r="FE11">
        <v>2.9157800000000002E-3</v>
      </c>
      <c r="FF11">
        <v>2.8913400000000001E-3</v>
      </c>
      <c r="FG11">
        <v>2.8670499999999999E-3</v>
      </c>
      <c r="FH11">
        <v>2.8441149999999999E-3</v>
      </c>
      <c r="FI11">
        <v>2.8269800000000002E-3</v>
      </c>
      <c r="FJ11">
        <v>2.8167999999999999E-3</v>
      </c>
      <c r="FK11">
        <v>2.812045E-3</v>
      </c>
      <c r="FL11">
        <v>2.8139900000000002E-3</v>
      </c>
      <c r="FM11">
        <v>2.8208700000000001E-3</v>
      </c>
      <c r="FN11">
        <v>2.8233500000000001E-3</v>
      </c>
      <c r="FO11">
        <v>2.81905E-3</v>
      </c>
      <c r="FP11">
        <v>2.8081149999999999E-3</v>
      </c>
      <c r="FQ11">
        <v>2.7896050000000001E-3</v>
      </c>
      <c r="FR11">
        <v>2.7696399999999999E-3</v>
      </c>
      <c r="FS11">
        <v>2.7490000000000001E-3</v>
      </c>
      <c r="FT11">
        <v>2.728935E-3</v>
      </c>
      <c r="FU11">
        <v>2.7089100000000001E-3</v>
      </c>
      <c r="FV11">
        <v>2.68827E-3</v>
      </c>
      <c r="FW11">
        <v>2.6672000000000002E-3</v>
      </c>
      <c r="FX11">
        <v>2.6456349999999999E-3</v>
      </c>
      <c r="FY11">
        <v>2.6239950000000001E-3</v>
      </c>
      <c r="FZ11">
        <v>2.60129E-3</v>
      </c>
      <c r="GA11">
        <v>2.57792E-3</v>
      </c>
      <c r="GB11">
        <v>2.5542749999999999E-3</v>
      </c>
      <c r="GC11">
        <v>2.5295949999999999E-3</v>
      </c>
      <c r="GD11">
        <v>2.5049500000000001E-3</v>
      </c>
      <c r="GE11">
        <v>2.4799650000000002E-3</v>
      </c>
      <c r="GF11">
        <v>2.454955E-3</v>
      </c>
      <c r="GG11">
        <v>2.4304800000000001E-3</v>
      </c>
      <c r="GH11">
        <v>2.40639E-3</v>
      </c>
      <c r="GI11">
        <v>2.3820999999999998E-3</v>
      </c>
      <c r="GJ11">
        <v>2.3586100000000001E-3</v>
      </c>
      <c r="GK11">
        <v>2.3355350000000001E-3</v>
      </c>
      <c r="GL11">
        <v>2.3134700000000002E-3</v>
      </c>
      <c r="GM11">
        <v>2.291675E-3</v>
      </c>
      <c r="GN11">
        <v>2.2704800000000001E-3</v>
      </c>
      <c r="GO11">
        <v>2.2498800000000001E-3</v>
      </c>
      <c r="GP11">
        <v>2.2302649999999999E-3</v>
      </c>
      <c r="GQ11">
        <v>2.2113050000000002E-3</v>
      </c>
      <c r="GR11">
        <v>2.1918649999999999E-3</v>
      </c>
      <c r="GS11">
        <v>2.1725400000000001E-3</v>
      </c>
      <c r="GT11">
        <v>2.1535450000000002E-3</v>
      </c>
    </row>
    <row r="12" spans="1:202">
      <c r="A12" t="s">
        <v>406</v>
      </c>
      <c r="CX12">
        <v>7.8746649999999994E-3</v>
      </c>
      <c r="CY12">
        <v>7.7751299999999999E-3</v>
      </c>
      <c r="CZ12">
        <v>7.7063050000000001E-3</v>
      </c>
      <c r="DA12">
        <v>7.6497049999999997E-3</v>
      </c>
      <c r="DB12">
        <v>7.5313150000000002E-3</v>
      </c>
      <c r="DC12">
        <v>7.3868450000000004E-3</v>
      </c>
      <c r="DD12">
        <v>7.2044700000000001E-3</v>
      </c>
      <c r="DE12">
        <v>7.0910849999999996E-3</v>
      </c>
      <c r="DF12">
        <v>7.03843E-3</v>
      </c>
      <c r="DG12">
        <v>6.9021600000000001E-3</v>
      </c>
      <c r="DH12">
        <v>6.831915E-3</v>
      </c>
      <c r="DI12">
        <v>6.7495250000000001E-3</v>
      </c>
      <c r="DJ12">
        <v>6.6727100000000001E-3</v>
      </c>
      <c r="DK12">
        <v>6.5797500000000014E-3</v>
      </c>
      <c r="DL12">
        <v>6.4573349999999998E-3</v>
      </c>
      <c r="DM12">
        <v>6.3492800000000014E-3</v>
      </c>
      <c r="DN12">
        <v>6.2179000000000002E-3</v>
      </c>
      <c r="DO12">
        <v>6.1172600000000002E-3</v>
      </c>
      <c r="DP12">
        <v>5.9980099999999998E-3</v>
      </c>
      <c r="DQ12">
        <v>5.9136050000000006E-3</v>
      </c>
      <c r="DR12">
        <v>6.4277500000000003E-3</v>
      </c>
      <c r="DS12">
        <v>7.18507E-3</v>
      </c>
      <c r="DT12">
        <v>6.7541399999999996E-3</v>
      </c>
      <c r="DU12">
        <v>5.7656850000000004E-3</v>
      </c>
      <c r="DV12">
        <v>5.6305000000000001E-3</v>
      </c>
      <c r="DW12">
        <v>5.5805550000000001E-3</v>
      </c>
      <c r="DX12">
        <v>5.5531499999999998E-3</v>
      </c>
      <c r="DY12">
        <v>5.5276000000000006E-3</v>
      </c>
      <c r="DZ12">
        <v>5.5053350000000001E-3</v>
      </c>
      <c r="EA12">
        <v>5.4783749999999997E-3</v>
      </c>
      <c r="EB12">
        <v>5.4392899999999994E-3</v>
      </c>
      <c r="EC12">
        <v>5.390415E-3</v>
      </c>
      <c r="ED12">
        <v>5.3311749999999996E-3</v>
      </c>
      <c r="EE12">
        <v>5.2696449999999999E-3</v>
      </c>
      <c r="EF12">
        <v>5.2145249999999994E-3</v>
      </c>
      <c r="EG12">
        <v>5.1593350000000001E-3</v>
      </c>
      <c r="EH12">
        <v>5.1024599999999996E-3</v>
      </c>
      <c r="EI12">
        <v>5.0466349999999998E-3</v>
      </c>
      <c r="EJ12">
        <v>4.9862500000000002E-3</v>
      </c>
      <c r="EK12">
        <v>4.921005E-3</v>
      </c>
      <c r="EL12">
        <v>4.8570799999999997E-3</v>
      </c>
      <c r="EM12">
        <v>4.8047000000000003E-3</v>
      </c>
      <c r="EN12">
        <v>4.7718500000000002E-3</v>
      </c>
      <c r="EO12">
        <v>4.74676E-3</v>
      </c>
      <c r="EP12">
        <v>4.7262349999999996E-3</v>
      </c>
      <c r="EQ12">
        <v>4.7155000000000001E-3</v>
      </c>
      <c r="ER12">
        <v>4.7023799999999999E-3</v>
      </c>
      <c r="ES12">
        <v>4.6790549999999997E-3</v>
      </c>
      <c r="ET12">
        <v>4.6528450000000001E-3</v>
      </c>
      <c r="EU12">
        <v>4.6265999999999998E-3</v>
      </c>
      <c r="EV12">
        <v>4.5993149999999997E-3</v>
      </c>
      <c r="EW12">
        <v>4.5716849999999998E-3</v>
      </c>
      <c r="EX12">
        <v>4.54581E-3</v>
      </c>
      <c r="EY12">
        <v>4.520095E-3</v>
      </c>
      <c r="EZ12">
        <v>4.4925950000000003E-3</v>
      </c>
      <c r="FA12">
        <v>4.4658550000000003E-3</v>
      </c>
      <c r="FB12">
        <v>4.4380549999999998E-3</v>
      </c>
      <c r="FC12">
        <v>4.4034349999999998E-3</v>
      </c>
      <c r="FD12">
        <v>4.3661450000000001E-3</v>
      </c>
      <c r="FE12">
        <v>4.32804E-3</v>
      </c>
      <c r="FF12">
        <v>4.2901750000000002E-3</v>
      </c>
      <c r="FG12">
        <v>4.25414E-3</v>
      </c>
      <c r="FH12">
        <v>4.2169400000000006E-3</v>
      </c>
      <c r="FI12">
        <v>4.1800500000000003E-3</v>
      </c>
      <c r="FJ12">
        <v>4.1456799999999997E-3</v>
      </c>
      <c r="FK12">
        <v>4.1111999999999998E-3</v>
      </c>
      <c r="FL12">
        <v>4.0763399999999986E-3</v>
      </c>
      <c r="FM12">
        <v>4.0442849999999999E-3</v>
      </c>
      <c r="FN12">
        <v>4.0202050000000007E-3</v>
      </c>
      <c r="FO12">
        <v>4.0053149999999997E-3</v>
      </c>
      <c r="FP12">
        <v>3.9993800000000003E-3</v>
      </c>
      <c r="FQ12">
        <v>4.0019699999999997E-3</v>
      </c>
      <c r="FR12">
        <v>4.0123349999999997E-3</v>
      </c>
      <c r="FS12">
        <v>4.0161499999999996E-3</v>
      </c>
      <c r="FT12">
        <v>4.010815E-3</v>
      </c>
      <c r="FU12">
        <v>3.9961900000000002E-3</v>
      </c>
      <c r="FV12">
        <v>3.9712749999999998E-3</v>
      </c>
      <c r="FW12">
        <v>3.9429549999999997E-3</v>
      </c>
      <c r="FX12">
        <v>3.9151350000000001E-3</v>
      </c>
      <c r="FY12">
        <v>3.8879000000000001E-3</v>
      </c>
      <c r="FZ12">
        <v>3.8598999999999999E-3</v>
      </c>
      <c r="GA12">
        <v>3.8316050000000001E-3</v>
      </c>
      <c r="GB12">
        <v>3.8028850000000002E-3</v>
      </c>
      <c r="GC12">
        <v>3.7724500000000001E-3</v>
      </c>
      <c r="GD12">
        <v>3.7420449999999998E-3</v>
      </c>
      <c r="GE12">
        <v>3.7107400000000001E-3</v>
      </c>
      <c r="GF12">
        <v>3.6784700000000001E-3</v>
      </c>
      <c r="GG12">
        <v>3.6459999999999999E-3</v>
      </c>
      <c r="GH12">
        <v>3.613195E-3</v>
      </c>
      <c r="GI12">
        <v>3.5786400000000001E-3</v>
      </c>
      <c r="GJ12">
        <v>3.5444299999999999E-3</v>
      </c>
      <c r="GK12">
        <v>3.5100550000000002E-3</v>
      </c>
      <c r="GL12">
        <v>3.4758250000000001E-3</v>
      </c>
      <c r="GM12">
        <v>3.4414850000000002E-3</v>
      </c>
      <c r="GN12">
        <v>3.4079050000000001E-3</v>
      </c>
      <c r="GO12">
        <v>3.3745749999999999E-3</v>
      </c>
      <c r="GP12">
        <v>3.3424499999999998E-3</v>
      </c>
      <c r="GQ12">
        <v>3.3119849999999999E-3</v>
      </c>
      <c r="GR12">
        <v>3.2818050000000001E-3</v>
      </c>
      <c r="GS12">
        <v>3.2526450000000002E-3</v>
      </c>
      <c r="GT12">
        <v>3.2252050000000001E-3</v>
      </c>
    </row>
    <row r="13" spans="1:202">
      <c r="A13" t="s">
        <v>407</v>
      </c>
      <c r="CX13">
        <v>1.13778E-2</v>
      </c>
      <c r="CY13">
        <v>1.1145155E-2</v>
      </c>
      <c r="CZ13">
        <v>1.0955135E-2</v>
      </c>
      <c r="DA13">
        <v>1.0796025000000001E-2</v>
      </c>
      <c r="DB13">
        <v>1.0649895E-2</v>
      </c>
      <c r="DC13">
        <v>1.0488704999999999E-2</v>
      </c>
      <c r="DD13">
        <v>1.025763E-2</v>
      </c>
      <c r="DE13">
        <v>1.012863E-2</v>
      </c>
      <c r="DF13">
        <v>1.0084025E-2</v>
      </c>
      <c r="DG13">
        <v>9.8813700000000004E-3</v>
      </c>
      <c r="DH13">
        <v>9.780500000000001E-3</v>
      </c>
      <c r="DI13">
        <v>9.6471850000000008E-3</v>
      </c>
      <c r="DJ13">
        <v>9.5517550000000003E-3</v>
      </c>
      <c r="DK13">
        <v>9.4699850000000002E-3</v>
      </c>
      <c r="DL13">
        <v>9.3870299999999993E-3</v>
      </c>
      <c r="DM13">
        <v>9.3577850000000004E-3</v>
      </c>
      <c r="DN13">
        <v>9.3195900000000009E-3</v>
      </c>
      <c r="DO13">
        <v>9.2502000000000001E-3</v>
      </c>
      <c r="DP13">
        <v>9.1052949999999994E-3</v>
      </c>
      <c r="DQ13">
        <v>8.9330499999999997E-3</v>
      </c>
      <c r="DR13">
        <v>9.8167050000000002E-3</v>
      </c>
      <c r="DS13">
        <v>1.0799435E-2</v>
      </c>
      <c r="DT13">
        <v>1.002369E-2</v>
      </c>
      <c r="DU13">
        <v>8.467235E-3</v>
      </c>
      <c r="DV13">
        <v>8.2430699999999999E-3</v>
      </c>
      <c r="DW13">
        <v>8.1264749999999993E-3</v>
      </c>
      <c r="DX13">
        <v>8.030820000000001E-3</v>
      </c>
      <c r="DY13">
        <v>7.9339549999999995E-3</v>
      </c>
      <c r="DZ13">
        <v>7.8546299999999996E-3</v>
      </c>
      <c r="EA13">
        <v>7.7940149999999996E-3</v>
      </c>
      <c r="EB13">
        <v>7.7477450000000003E-3</v>
      </c>
      <c r="EC13">
        <v>7.7150750000000001E-3</v>
      </c>
      <c r="ED13">
        <v>7.6855650000000001E-3</v>
      </c>
      <c r="EE13">
        <v>7.6565750000000014E-3</v>
      </c>
      <c r="EF13">
        <v>7.6209499999999996E-3</v>
      </c>
      <c r="EG13">
        <v>7.5676850000000002E-3</v>
      </c>
      <c r="EH13">
        <v>7.4981149999999996E-3</v>
      </c>
      <c r="EI13">
        <v>7.4136649999999998E-3</v>
      </c>
      <c r="EJ13">
        <v>7.3265250000000004E-3</v>
      </c>
      <c r="EK13">
        <v>7.2493249999999992E-3</v>
      </c>
      <c r="EL13">
        <v>7.1729150000000002E-3</v>
      </c>
      <c r="EM13">
        <v>7.0934350000000004E-3</v>
      </c>
      <c r="EN13">
        <v>7.0155650000000014E-3</v>
      </c>
      <c r="EO13">
        <v>6.9315949999999996E-3</v>
      </c>
      <c r="EP13">
        <v>6.8394900000000002E-3</v>
      </c>
      <c r="EQ13">
        <v>6.7481549999999996E-3</v>
      </c>
      <c r="ER13">
        <v>6.6753450000000001E-3</v>
      </c>
      <c r="ES13">
        <v>6.6325500000000001E-3</v>
      </c>
      <c r="ET13">
        <v>6.5997199999999999E-3</v>
      </c>
      <c r="EU13">
        <v>6.5732550000000001E-3</v>
      </c>
      <c r="EV13">
        <v>6.5628600000000002E-3</v>
      </c>
      <c r="EW13">
        <v>6.5478699999999999E-3</v>
      </c>
      <c r="EX13">
        <v>6.5159750000000002E-3</v>
      </c>
      <c r="EY13">
        <v>6.4805599999999998E-3</v>
      </c>
      <c r="EZ13">
        <v>6.4452650000000004E-3</v>
      </c>
      <c r="FA13">
        <v>6.4075099999999999E-3</v>
      </c>
      <c r="FB13">
        <v>6.3692699999999998E-3</v>
      </c>
      <c r="FC13">
        <v>6.3319800000000009E-3</v>
      </c>
      <c r="FD13">
        <v>6.2957450000000002E-3</v>
      </c>
      <c r="FE13">
        <v>6.2561300000000004E-3</v>
      </c>
      <c r="FF13">
        <v>6.2169649999999996E-3</v>
      </c>
      <c r="FG13">
        <v>6.1758400000000001E-3</v>
      </c>
      <c r="FH13">
        <v>6.1258500000000004E-3</v>
      </c>
      <c r="FI13">
        <v>6.0714549999999999E-3</v>
      </c>
      <c r="FJ13">
        <v>6.0169400000000001E-3</v>
      </c>
      <c r="FK13">
        <v>5.9622549999999996E-3</v>
      </c>
      <c r="FL13">
        <v>5.9097849999999999E-3</v>
      </c>
      <c r="FM13">
        <v>5.85674E-3</v>
      </c>
      <c r="FN13">
        <v>5.8042300000000014E-3</v>
      </c>
      <c r="FO13">
        <v>5.754225E-3</v>
      </c>
      <c r="FP13">
        <v>5.7057799999999997E-3</v>
      </c>
      <c r="FQ13">
        <v>5.6553949999999997E-3</v>
      </c>
      <c r="FR13">
        <v>5.6097849999999999E-3</v>
      </c>
      <c r="FS13">
        <v>5.5746100000000007E-3</v>
      </c>
      <c r="FT13">
        <v>5.5530500000000003E-3</v>
      </c>
      <c r="FU13">
        <v>5.54333E-3</v>
      </c>
      <c r="FV13">
        <v>5.5464650000000004E-3</v>
      </c>
      <c r="FW13">
        <v>5.5585799999999996E-3</v>
      </c>
      <c r="FX13">
        <v>5.5636949999999996E-3</v>
      </c>
      <c r="FY13">
        <v>5.5555250000000004E-3</v>
      </c>
      <c r="FZ13">
        <v>5.5332950000000006E-3</v>
      </c>
      <c r="GA13">
        <v>5.4973650000000006E-3</v>
      </c>
      <c r="GB13">
        <v>5.4569049999999997E-3</v>
      </c>
      <c r="GC13">
        <v>5.4154549999999996E-3</v>
      </c>
      <c r="GD13">
        <v>5.3752650000000006E-3</v>
      </c>
      <c r="GE13">
        <v>5.3347350000000002E-3</v>
      </c>
      <c r="GF13">
        <v>5.293285E-3</v>
      </c>
      <c r="GG13">
        <v>5.2518349999999998E-3</v>
      </c>
      <c r="GH13">
        <v>5.2098750000000001E-3</v>
      </c>
      <c r="GI13">
        <v>5.1654149999999996E-3</v>
      </c>
      <c r="GJ13">
        <v>5.1211799999999986E-3</v>
      </c>
      <c r="GK13">
        <v>5.0756949999999999E-3</v>
      </c>
      <c r="GL13">
        <v>5.0289150000000001E-3</v>
      </c>
      <c r="GM13">
        <v>4.9806399999999997E-3</v>
      </c>
      <c r="GN13">
        <v>4.9317200000000014E-3</v>
      </c>
      <c r="GO13">
        <v>4.8819199999999997E-3</v>
      </c>
      <c r="GP13">
        <v>4.8323250000000002E-3</v>
      </c>
      <c r="GQ13">
        <v>4.7836900000000002E-3</v>
      </c>
      <c r="GR13">
        <v>4.7346300000000001E-3</v>
      </c>
      <c r="GS13">
        <v>4.68659E-3</v>
      </c>
      <c r="GT13">
        <v>4.6400800000000004E-3</v>
      </c>
    </row>
    <row r="14" spans="1:202">
      <c r="A14" t="s">
        <v>408</v>
      </c>
      <c r="CX14">
        <v>1.7936344999999999E-2</v>
      </c>
      <c r="CY14">
        <v>1.7597740000000001E-2</v>
      </c>
      <c r="CZ14">
        <v>1.7385270000000001E-2</v>
      </c>
      <c r="DA14">
        <v>1.7097520000000001E-2</v>
      </c>
      <c r="DB14">
        <v>1.6734985000000001E-2</v>
      </c>
      <c r="DC14">
        <v>1.6429724999999999E-2</v>
      </c>
      <c r="DD14">
        <v>1.6057185000000002E-2</v>
      </c>
      <c r="DE14">
        <v>1.5842160000000001E-2</v>
      </c>
      <c r="DF14">
        <v>1.5698034999999999E-2</v>
      </c>
      <c r="DG14">
        <v>1.5430320000000001E-2</v>
      </c>
      <c r="DH14">
        <v>1.5231755E-2</v>
      </c>
      <c r="DI14">
        <v>1.4989135000000001E-2</v>
      </c>
      <c r="DJ14">
        <v>1.47872E-2</v>
      </c>
      <c r="DK14">
        <v>1.4632569999999999E-2</v>
      </c>
      <c r="DL14">
        <v>1.4399334999999999E-2</v>
      </c>
      <c r="DM14">
        <v>1.425008E-2</v>
      </c>
      <c r="DN14">
        <v>1.4070675E-2</v>
      </c>
      <c r="DO14">
        <v>1.3956204999999999E-2</v>
      </c>
      <c r="DP14">
        <v>1.376549E-2</v>
      </c>
      <c r="DQ14">
        <v>1.3640714999999999E-2</v>
      </c>
      <c r="DR14">
        <v>1.5220835E-2</v>
      </c>
      <c r="DS14">
        <v>1.706218E-2</v>
      </c>
      <c r="DT14">
        <v>1.5946664999999999E-2</v>
      </c>
      <c r="DU14">
        <v>1.3309E-2</v>
      </c>
      <c r="DV14">
        <v>1.2849319999999999E-2</v>
      </c>
      <c r="DW14">
        <v>1.2571384999999999E-2</v>
      </c>
      <c r="DX14">
        <v>1.2333485E-2</v>
      </c>
      <c r="DY14">
        <v>1.2138425E-2</v>
      </c>
      <c r="DZ14">
        <v>1.1993780000000001E-2</v>
      </c>
      <c r="EA14">
        <v>1.1855704999999999E-2</v>
      </c>
      <c r="EB14">
        <v>1.1712530000000001E-2</v>
      </c>
      <c r="EC14">
        <v>1.1569050000000001E-2</v>
      </c>
      <c r="ED14">
        <v>1.142665E-2</v>
      </c>
      <c r="EE14">
        <v>1.1304115E-2</v>
      </c>
      <c r="EF14">
        <v>1.1207385E-2</v>
      </c>
      <c r="EG14">
        <v>1.1131520000000001E-2</v>
      </c>
      <c r="EH14">
        <v>1.1071734999999999E-2</v>
      </c>
      <c r="EI14">
        <v>1.1017094999999999E-2</v>
      </c>
      <c r="EJ14">
        <v>1.096461E-2</v>
      </c>
      <c r="EK14">
        <v>1.09043E-2</v>
      </c>
      <c r="EL14">
        <v>1.082199E-2</v>
      </c>
      <c r="EM14">
        <v>1.071799E-2</v>
      </c>
      <c r="EN14">
        <v>1.0596764999999999E-2</v>
      </c>
      <c r="EO14">
        <v>1.047533E-2</v>
      </c>
      <c r="EP14">
        <v>1.0365495000000001E-2</v>
      </c>
      <c r="EQ14">
        <v>1.0254630000000001E-2</v>
      </c>
      <c r="ER14">
        <v>1.0140465E-2</v>
      </c>
      <c r="ES14">
        <v>1.003042E-2</v>
      </c>
      <c r="ET14">
        <v>9.9110350000000003E-3</v>
      </c>
      <c r="EU14">
        <v>9.7815699999999998E-3</v>
      </c>
      <c r="EV14">
        <v>9.6569699999999991E-3</v>
      </c>
      <c r="EW14">
        <v>9.5563000000000002E-3</v>
      </c>
      <c r="EX14">
        <v>9.4932599999999999E-3</v>
      </c>
      <c r="EY14">
        <v>9.444015E-3</v>
      </c>
      <c r="EZ14">
        <v>9.4036650000000003E-3</v>
      </c>
      <c r="FA14">
        <v>9.3843450000000005E-3</v>
      </c>
      <c r="FB14">
        <v>9.3613900000000007E-3</v>
      </c>
      <c r="FC14">
        <v>9.3145499999999996E-3</v>
      </c>
      <c r="FD14">
        <v>9.2654450000000006E-3</v>
      </c>
      <c r="FE14">
        <v>9.2162200000000007E-3</v>
      </c>
      <c r="FF14">
        <v>9.1628899999999999E-3</v>
      </c>
      <c r="FG14">
        <v>9.1088149999999993E-3</v>
      </c>
      <c r="FH14">
        <v>9.0577699999999997E-3</v>
      </c>
      <c r="FI14">
        <v>9.0071750000000009E-3</v>
      </c>
      <c r="FJ14">
        <v>8.9543249999999991E-3</v>
      </c>
      <c r="FK14">
        <v>8.9007699999999988E-3</v>
      </c>
      <c r="FL14">
        <v>8.8442549999999988E-3</v>
      </c>
      <c r="FM14">
        <v>8.7775500000000003E-3</v>
      </c>
      <c r="FN14">
        <v>8.7043399999999996E-3</v>
      </c>
      <c r="FO14">
        <v>8.6292550000000006E-3</v>
      </c>
      <c r="FP14">
        <v>8.5565899999999993E-3</v>
      </c>
      <c r="FQ14">
        <v>8.4848249999999997E-3</v>
      </c>
      <c r="FR14">
        <v>8.4137799999999992E-3</v>
      </c>
      <c r="FS14">
        <v>8.3424850000000002E-3</v>
      </c>
      <c r="FT14">
        <v>8.2762700000000005E-3</v>
      </c>
      <c r="FU14">
        <v>8.2108200000000006E-3</v>
      </c>
      <c r="FV14">
        <v>8.1434300000000001E-3</v>
      </c>
      <c r="FW14">
        <v>8.0794400000000002E-3</v>
      </c>
      <c r="FX14">
        <v>8.0331899999999991E-3</v>
      </c>
      <c r="FY14">
        <v>8.0046900000000001E-3</v>
      </c>
      <c r="FZ14">
        <v>7.9928250000000003E-3</v>
      </c>
      <c r="GA14">
        <v>8.0009950000000003E-3</v>
      </c>
      <c r="GB14">
        <v>8.0226099999999995E-3</v>
      </c>
      <c r="GC14">
        <v>8.0316599999999995E-3</v>
      </c>
      <c r="GD14">
        <v>8.0223550000000001E-3</v>
      </c>
      <c r="GE14">
        <v>7.9931250000000002E-3</v>
      </c>
      <c r="GF14">
        <v>7.9426150000000001E-3</v>
      </c>
      <c r="GG14">
        <v>7.8865949999999997E-3</v>
      </c>
      <c r="GH14">
        <v>7.8318399999999996E-3</v>
      </c>
      <c r="GI14">
        <v>7.7753649999999994E-3</v>
      </c>
      <c r="GJ14">
        <v>7.72049E-3</v>
      </c>
      <c r="GK14">
        <v>7.6650250000000007E-3</v>
      </c>
      <c r="GL14">
        <v>7.6076249999999998E-3</v>
      </c>
      <c r="GM14">
        <v>7.5480299999999998E-3</v>
      </c>
      <c r="GN14">
        <v>7.4875150000000001E-3</v>
      </c>
      <c r="GO14">
        <v>7.4253400000000008E-3</v>
      </c>
      <c r="GP14">
        <v>7.3614149999999996E-3</v>
      </c>
      <c r="GQ14">
        <v>7.2971199999999998E-3</v>
      </c>
      <c r="GR14">
        <v>7.2298150000000014E-3</v>
      </c>
      <c r="GS14">
        <v>7.1612500000000001E-3</v>
      </c>
      <c r="GT14">
        <v>7.092615E-3</v>
      </c>
    </row>
    <row r="15" spans="1:202">
      <c r="A15" t="s">
        <v>409</v>
      </c>
      <c r="CX15">
        <v>2.7227060000000001E-2</v>
      </c>
      <c r="CY15">
        <v>2.6685449999999999E-2</v>
      </c>
      <c r="CZ15">
        <v>2.641145E-2</v>
      </c>
      <c r="DA15">
        <v>2.6148785000000001E-2</v>
      </c>
      <c r="DB15">
        <v>2.577863E-2</v>
      </c>
      <c r="DC15">
        <v>2.5433979999999998E-2</v>
      </c>
      <c r="DD15">
        <v>2.4837774999999999E-2</v>
      </c>
      <c r="DE15">
        <v>2.4504604999999999E-2</v>
      </c>
      <c r="DF15">
        <v>2.4166654999999999E-2</v>
      </c>
      <c r="DG15">
        <v>2.3629845E-2</v>
      </c>
      <c r="DH15">
        <v>2.328854E-2</v>
      </c>
      <c r="DI15">
        <v>2.28785E-2</v>
      </c>
      <c r="DJ15">
        <v>2.2495660000000001E-2</v>
      </c>
      <c r="DK15">
        <v>2.2119389999999999E-2</v>
      </c>
      <c r="DL15">
        <v>2.1772284999999999E-2</v>
      </c>
      <c r="DM15">
        <v>2.1488485000000002E-2</v>
      </c>
      <c r="DN15">
        <v>2.1203924999999998E-2</v>
      </c>
      <c r="DO15">
        <v>2.106411E-2</v>
      </c>
      <c r="DP15">
        <v>2.0876430000000001E-2</v>
      </c>
      <c r="DQ15">
        <v>2.0673065000000001E-2</v>
      </c>
      <c r="DR15">
        <v>2.2862645000000001E-2</v>
      </c>
      <c r="DS15">
        <v>2.509774E-2</v>
      </c>
      <c r="DT15">
        <v>2.346094E-2</v>
      </c>
      <c r="DU15">
        <v>1.9910730000000001E-2</v>
      </c>
      <c r="DV15">
        <v>1.9389719999999999E-2</v>
      </c>
      <c r="DW15">
        <v>1.9176809999999999E-2</v>
      </c>
      <c r="DX15">
        <v>1.9032145E-2</v>
      </c>
      <c r="DY15">
        <v>1.8851570000000002E-2</v>
      </c>
      <c r="DZ15">
        <v>1.8594744999999999E-2</v>
      </c>
      <c r="EA15">
        <v>1.8275204999999999E-2</v>
      </c>
      <c r="EB15">
        <v>1.7929835000000002E-2</v>
      </c>
      <c r="EC15">
        <v>1.7582549999999999E-2</v>
      </c>
      <c r="ED15">
        <v>1.7302794999999999E-2</v>
      </c>
      <c r="EE15">
        <v>1.7101829999999998E-2</v>
      </c>
      <c r="EF15">
        <v>1.6916759999999999E-2</v>
      </c>
      <c r="EG15">
        <v>1.6724055000000002E-2</v>
      </c>
      <c r="EH15">
        <v>1.652344E-2</v>
      </c>
      <c r="EI15">
        <v>1.632374E-2</v>
      </c>
      <c r="EJ15">
        <v>1.6157564999999999E-2</v>
      </c>
      <c r="EK15">
        <v>1.6029604999999999E-2</v>
      </c>
      <c r="EL15">
        <v>1.5932994999999998E-2</v>
      </c>
      <c r="EM15">
        <v>1.585895E-2</v>
      </c>
      <c r="EN15">
        <v>1.5793334999999999E-2</v>
      </c>
      <c r="EO15">
        <v>1.573362E-2</v>
      </c>
      <c r="EP15">
        <v>1.5659349999999999E-2</v>
      </c>
      <c r="EQ15">
        <v>1.5551145000000001E-2</v>
      </c>
      <c r="ER15">
        <v>1.5411080000000001E-2</v>
      </c>
      <c r="ES15">
        <v>1.5247965E-2</v>
      </c>
      <c r="ET15">
        <v>1.508023E-2</v>
      </c>
      <c r="EU15">
        <v>1.492885E-2</v>
      </c>
      <c r="EV15">
        <v>1.4783340000000001E-2</v>
      </c>
      <c r="EW15">
        <v>1.4632025E-2</v>
      </c>
      <c r="EX15">
        <v>1.4481890000000001E-2</v>
      </c>
      <c r="EY15">
        <v>1.431841E-2</v>
      </c>
      <c r="EZ15">
        <v>1.413881E-2</v>
      </c>
      <c r="FA15">
        <v>1.3965254999999999E-2</v>
      </c>
      <c r="FB15">
        <v>1.3829454999999999E-2</v>
      </c>
      <c r="FC15">
        <v>1.3743989999999999E-2</v>
      </c>
      <c r="FD15">
        <v>1.368253E-2</v>
      </c>
      <c r="FE15">
        <v>1.363558E-2</v>
      </c>
      <c r="FF15">
        <v>1.361911E-2</v>
      </c>
      <c r="FG15">
        <v>1.3596820000000001E-2</v>
      </c>
      <c r="FH15">
        <v>1.3540490000000001E-2</v>
      </c>
      <c r="FI15">
        <v>1.3477285E-2</v>
      </c>
      <c r="FJ15">
        <v>1.3416229999999999E-2</v>
      </c>
      <c r="FK15">
        <v>1.3346864999999999E-2</v>
      </c>
      <c r="FL15">
        <v>1.3274930000000001E-2</v>
      </c>
      <c r="FM15">
        <v>1.3209815E-2</v>
      </c>
      <c r="FN15">
        <v>1.31448E-2</v>
      </c>
      <c r="FO15">
        <v>1.3073675E-2</v>
      </c>
      <c r="FP15">
        <v>1.3005555E-2</v>
      </c>
      <c r="FQ15">
        <v>1.2928210000000001E-2</v>
      </c>
      <c r="FR15">
        <v>1.283754E-2</v>
      </c>
      <c r="FS15">
        <v>1.273558E-2</v>
      </c>
      <c r="FT15">
        <v>1.2633480000000001E-2</v>
      </c>
      <c r="FU15">
        <v>1.2532985E-2</v>
      </c>
      <c r="FV15">
        <v>1.2437254999999999E-2</v>
      </c>
      <c r="FW15">
        <v>1.2338595000000001E-2</v>
      </c>
      <c r="FX15">
        <v>1.224548E-2</v>
      </c>
      <c r="FY15">
        <v>1.2157015E-2</v>
      </c>
      <c r="FZ15">
        <v>1.2068600000000001E-2</v>
      </c>
      <c r="GA15">
        <v>1.1978219999999999E-2</v>
      </c>
      <c r="GB15">
        <v>1.1892715E-2</v>
      </c>
      <c r="GC15">
        <v>1.182888E-2</v>
      </c>
      <c r="GD15">
        <v>1.1793700000000001E-2</v>
      </c>
      <c r="GE15">
        <v>1.1784620000000001E-2</v>
      </c>
      <c r="GF15">
        <v>1.1803975E-2</v>
      </c>
      <c r="GG15">
        <v>1.1845059999999999E-2</v>
      </c>
      <c r="GH15">
        <v>1.1870835E-2</v>
      </c>
      <c r="GI15">
        <v>1.1864035E-2</v>
      </c>
      <c r="GJ15">
        <v>1.1829475000000001E-2</v>
      </c>
      <c r="GK15">
        <v>1.1764785E-2</v>
      </c>
      <c r="GL15">
        <v>1.168904E-2</v>
      </c>
      <c r="GM15">
        <v>1.16128E-2</v>
      </c>
      <c r="GN15">
        <v>1.1538184999999999E-2</v>
      </c>
      <c r="GO15">
        <v>1.146339E-2</v>
      </c>
      <c r="GP15">
        <v>1.1386815E-2</v>
      </c>
      <c r="GQ15">
        <v>1.1310475E-2</v>
      </c>
      <c r="GR15">
        <v>1.1228955000000001E-2</v>
      </c>
      <c r="GS15">
        <v>1.114564E-2</v>
      </c>
      <c r="GT15">
        <v>1.1061315E-2</v>
      </c>
    </row>
    <row r="16" spans="1:202">
      <c r="A16" t="s">
        <v>410</v>
      </c>
      <c r="CX16">
        <v>4.1888819999999993E-2</v>
      </c>
      <c r="CY16">
        <v>4.1149964999999997E-2</v>
      </c>
      <c r="CZ16">
        <v>4.0861565000000002E-2</v>
      </c>
      <c r="DA16">
        <v>4.0474239999999988E-2</v>
      </c>
      <c r="DB16">
        <v>3.9748760000000001E-2</v>
      </c>
      <c r="DC16">
        <v>3.9364105000000003E-2</v>
      </c>
      <c r="DD16">
        <v>3.8547465000000003E-2</v>
      </c>
      <c r="DE16">
        <v>3.8175845E-2</v>
      </c>
      <c r="DF16">
        <v>3.7876519999999997E-2</v>
      </c>
      <c r="DG16">
        <v>3.7222390000000001E-2</v>
      </c>
      <c r="DH16">
        <v>3.6737279999999997E-2</v>
      </c>
      <c r="DI16">
        <v>3.6027824999999999E-2</v>
      </c>
      <c r="DJ16">
        <v>3.5399729999999997E-2</v>
      </c>
      <c r="DK16">
        <v>3.4704985000000001E-2</v>
      </c>
      <c r="DL16">
        <v>3.3970094999999999E-2</v>
      </c>
      <c r="DM16">
        <v>3.353681E-2</v>
      </c>
      <c r="DN16">
        <v>3.3005895E-2</v>
      </c>
      <c r="DO16">
        <v>3.2718039999999997E-2</v>
      </c>
      <c r="DP16">
        <v>3.2221420000000001E-2</v>
      </c>
      <c r="DQ16">
        <v>3.1983814999999999E-2</v>
      </c>
      <c r="DR16">
        <v>3.495703E-2</v>
      </c>
      <c r="DS16">
        <v>3.8115755000000001E-2</v>
      </c>
      <c r="DT16">
        <v>3.5666789999999997E-2</v>
      </c>
      <c r="DU16">
        <v>3.0662405E-2</v>
      </c>
      <c r="DV16">
        <v>2.9876059999999999E-2</v>
      </c>
      <c r="DW16">
        <v>2.9493930000000002E-2</v>
      </c>
      <c r="DX16">
        <v>2.919267E-2</v>
      </c>
      <c r="DY16">
        <v>2.8894594999999999E-2</v>
      </c>
      <c r="DZ16">
        <v>2.8589445000000002E-2</v>
      </c>
      <c r="EA16">
        <v>2.831475E-2</v>
      </c>
      <c r="EB16">
        <v>2.8074954999999999E-2</v>
      </c>
      <c r="EC16">
        <v>2.7851270000000001E-2</v>
      </c>
      <c r="ED16">
        <v>2.7581850000000002E-2</v>
      </c>
      <c r="EE16">
        <v>2.7214555000000001E-2</v>
      </c>
      <c r="EF16">
        <v>2.6783709999999999E-2</v>
      </c>
      <c r="EG16">
        <v>2.63351E-2</v>
      </c>
      <c r="EH16">
        <v>2.5885990000000001E-2</v>
      </c>
      <c r="EI16">
        <v>2.5519770000000001E-2</v>
      </c>
      <c r="EJ16">
        <v>2.524583E-2</v>
      </c>
      <c r="EK16">
        <v>2.4989600000000001E-2</v>
      </c>
      <c r="EL16">
        <v>2.472369E-2</v>
      </c>
      <c r="EM16">
        <v>2.4442160000000001E-2</v>
      </c>
      <c r="EN16">
        <v>2.4166980000000001E-2</v>
      </c>
      <c r="EO16">
        <v>2.3943184999999999E-2</v>
      </c>
      <c r="EP16">
        <v>2.3764255000000001E-2</v>
      </c>
      <c r="EQ16">
        <v>2.3627539999999999E-2</v>
      </c>
      <c r="ER16">
        <v>2.3522564999999999E-2</v>
      </c>
      <c r="ES16">
        <v>2.3435865E-2</v>
      </c>
      <c r="ET16">
        <v>2.3350035000000002E-2</v>
      </c>
      <c r="EU16">
        <v>2.3242789999999999E-2</v>
      </c>
      <c r="EV16">
        <v>2.3096450000000001E-2</v>
      </c>
      <c r="EW16">
        <v>2.2903155000000001E-2</v>
      </c>
      <c r="EX16">
        <v>2.2672959999999999E-2</v>
      </c>
      <c r="EY16">
        <v>2.2441699999999998E-2</v>
      </c>
      <c r="EZ16">
        <v>2.2234025000000001E-2</v>
      </c>
      <c r="FA16">
        <v>2.203374E-2</v>
      </c>
      <c r="FB16">
        <v>2.1829734999999999E-2</v>
      </c>
      <c r="FC16">
        <v>2.1618724999999998E-2</v>
      </c>
      <c r="FD16">
        <v>2.1393764999999999E-2</v>
      </c>
      <c r="FE16">
        <v>2.1147119999999998E-2</v>
      </c>
      <c r="FF16">
        <v>2.0904445000000001E-2</v>
      </c>
      <c r="FG16">
        <v>2.0716720000000001E-2</v>
      </c>
      <c r="FH16">
        <v>2.060391E-2</v>
      </c>
      <c r="FI16">
        <v>2.052259E-2</v>
      </c>
      <c r="FJ16">
        <v>2.0466504999999999E-2</v>
      </c>
      <c r="FK16">
        <v>2.044934E-2</v>
      </c>
      <c r="FL16">
        <v>2.0421640000000001E-2</v>
      </c>
      <c r="FM16">
        <v>2.034965E-2</v>
      </c>
      <c r="FN16">
        <v>2.0265765000000002E-2</v>
      </c>
      <c r="FO16">
        <v>2.0179720000000002E-2</v>
      </c>
      <c r="FP16">
        <v>2.0086895E-2</v>
      </c>
      <c r="FQ16">
        <v>1.9982534999999999E-2</v>
      </c>
      <c r="FR16">
        <v>1.9892815000000001E-2</v>
      </c>
      <c r="FS16">
        <v>1.9800535000000001E-2</v>
      </c>
      <c r="FT16">
        <v>1.9702339999999999E-2</v>
      </c>
      <c r="FU16">
        <v>1.9603565E-2</v>
      </c>
      <c r="FV16">
        <v>1.9496125E-2</v>
      </c>
      <c r="FW16">
        <v>1.9360124999999999E-2</v>
      </c>
      <c r="FX16">
        <v>1.9215179999999998E-2</v>
      </c>
      <c r="FY16">
        <v>1.9066574999999999E-2</v>
      </c>
      <c r="FZ16">
        <v>1.8922325E-2</v>
      </c>
      <c r="GA16">
        <v>1.878844E-2</v>
      </c>
      <c r="GB16">
        <v>1.8650525000000001E-2</v>
      </c>
      <c r="GC16">
        <v>1.8514639999999999E-2</v>
      </c>
      <c r="GD16">
        <v>1.8389269999999999E-2</v>
      </c>
      <c r="GE16">
        <v>1.826301E-2</v>
      </c>
      <c r="GF16">
        <v>1.8131185000000001E-2</v>
      </c>
      <c r="GG16">
        <v>1.8010704999999998E-2</v>
      </c>
      <c r="GH16">
        <v>1.7928405000000001E-2</v>
      </c>
      <c r="GI16">
        <v>1.7882394999999999E-2</v>
      </c>
      <c r="GJ16">
        <v>1.7878390000000001E-2</v>
      </c>
      <c r="GK16">
        <v>1.7920144999999998E-2</v>
      </c>
      <c r="GL16">
        <v>1.7989169999999999E-2</v>
      </c>
      <c r="GM16">
        <v>1.803072E-2</v>
      </c>
      <c r="GN16">
        <v>1.8029360000000001E-2</v>
      </c>
      <c r="GO16">
        <v>1.7984034999999999E-2</v>
      </c>
      <c r="GP16">
        <v>1.7891689999999998E-2</v>
      </c>
      <c r="GQ16">
        <v>1.7788640000000001E-2</v>
      </c>
      <c r="GR16">
        <v>1.768169E-2</v>
      </c>
      <c r="GS16">
        <v>1.757593E-2</v>
      </c>
      <c r="GT16">
        <v>1.747189E-2</v>
      </c>
    </row>
    <row r="17" spans="1:202">
      <c r="A17" t="s">
        <v>411</v>
      </c>
      <c r="CX17">
        <v>6.4246220000000007E-2</v>
      </c>
      <c r="CY17">
        <v>6.3105530000000007E-2</v>
      </c>
      <c r="CZ17">
        <v>6.2764130000000001E-2</v>
      </c>
      <c r="DA17">
        <v>6.2569865000000002E-2</v>
      </c>
      <c r="DB17">
        <v>6.1435700000000003E-2</v>
      </c>
      <c r="DC17">
        <v>6.1042935000000013E-2</v>
      </c>
      <c r="DD17">
        <v>5.9789289999999988E-2</v>
      </c>
      <c r="DE17">
        <v>5.9174309999999987E-2</v>
      </c>
      <c r="DF17">
        <v>5.8576154999999998E-2</v>
      </c>
      <c r="DG17">
        <v>5.7449779999999999E-2</v>
      </c>
      <c r="DH17">
        <v>5.6793385000000002E-2</v>
      </c>
      <c r="DI17">
        <v>5.5870450000000002E-2</v>
      </c>
      <c r="DJ17">
        <v>5.5146809999999997E-2</v>
      </c>
      <c r="DK17">
        <v>5.4336954999999999E-2</v>
      </c>
      <c r="DL17">
        <v>5.3452365000000002E-2</v>
      </c>
      <c r="DM17">
        <v>5.2859545000000001E-2</v>
      </c>
      <c r="DN17">
        <v>5.1940849999999997E-2</v>
      </c>
      <c r="DO17">
        <v>5.1447674999999998E-2</v>
      </c>
      <c r="DP17">
        <v>5.0511239999999999E-2</v>
      </c>
      <c r="DQ17">
        <v>4.9740469999999988E-2</v>
      </c>
      <c r="DR17">
        <v>5.3545229999999999E-2</v>
      </c>
      <c r="DS17">
        <v>5.7829014999999998E-2</v>
      </c>
      <c r="DT17">
        <v>5.4210759999999997E-2</v>
      </c>
      <c r="DU17">
        <v>4.7566165000000001E-2</v>
      </c>
      <c r="DV17">
        <v>4.6340740000000012E-2</v>
      </c>
      <c r="DW17">
        <v>4.5655714999999999E-2</v>
      </c>
      <c r="DX17">
        <v>4.5098004999999997E-2</v>
      </c>
      <c r="DY17">
        <v>4.4672394999999997E-2</v>
      </c>
      <c r="DZ17">
        <v>4.4333329999999997E-2</v>
      </c>
      <c r="EA17">
        <v>4.3978234999999997E-2</v>
      </c>
      <c r="EB17">
        <v>4.3552714999999999E-2</v>
      </c>
      <c r="EC17">
        <v>4.3145984999999998E-2</v>
      </c>
      <c r="ED17">
        <v>4.274534E-2</v>
      </c>
      <c r="EE17">
        <v>4.2323119999999999E-2</v>
      </c>
      <c r="EF17">
        <v>4.194871E-2</v>
      </c>
      <c r="EG17">
        <v>4.162482E-2</v>
      </c>
      <c r="EH17">
        <v>4.1307274999999997E-2</v>
      </c>
      <c r="EI17">
        <v>4.0916515000000001E-2</v>
      </c>
      <c r="EJ17">
        <v>4.0388895000000001E-2</v>
      </c>
      <c r="EK17">
        <v>3.9787950000000002E-2</v>
      </c>
      <c r="EL17">
        <v>3.9189164999999998E-2</v>
      </c>
      <c r="EM17">
        <v>3.8608835000000001E-2</v>
      </c>
      <c r="EN17">
        <v>3.8137190000000001E-2</v>
      </c>
      <c r="EO17">
        <v>3.7767385000000001E-2</v>
      </c>
      <c r="EP17">
        <v>3.7406059999999998E-2</v>
      </c>
      <c r="EQ17">
        <v>3.7034644999999998E-2</v>
      </c>
      <c r="ER17">
        <v>3.6641939999999998E-2</v>
      </c>
      <c r="ES17">
        <v>3.6279995000000002E-2</v>
      </c>
      <c r="ET17">
        <v>3.5978904999999999E-2</v>
      </c>
      <c r="EU17">
        <v>3.5735530000000001E-2</v>
      </c>
      <c r="EV17">
        <v>3.5560910000000001E-2</v>
      </c>
      <c r="EW17">
        <v>3.5427050000000002E-2</v>
      </c>
      <c r="EX17">
        <v>3.5305415E-2</v>
      </c>
      <c r="EY17">
        <v>3.5186374999999999E-2</v>
      </c>
      <c r="EZ17">
        <v>3.5031485000000001E-2</v>
      </c>
      <c r="FA17">
        <v>3.4821154999999999E-2</v>
      </c>
      <c r="FB17">
        <v>3.4555664999999999E-2</v>
      </c>
      <c r="FC17">
        <v>3.4233060000000003E-2</v>
      </c>
      <c r="FD17">
        <v>3.3917335E-2</v>
      </c>
      <c r="FE17">
        <v>3.3637559999999997E-2</v>
      </c>
      <c r="FF17">
        <v>3.3358470000000001E-2</v>
      </c>
      <c r="FG17">
        <v>3.3073354999999999E-2</v>
      </c>
      <c r="FH17">
        <v>3.2776384999999998E-2</v>
      </c>
      <c r="FI17">
        <v>3.2455285E-2</v>
      </c>
      <c r="FJ17">
        <v>3.2115270000000001E-2</v>
      </c>
      <c r="FK17">
        <v>3.1777409999999999E-2</v>
      </c>
      <c r="FL17">
        <v>3.1514449999999999E-2</v>
      </c>
      <c r="FM17">
        <v>3.1360789999999999E-2</v>
      </c>
      <c r="FN17">
        <v>3.1251760000000003E-2</v>
      </c>
      <c r="FO17">
        <v>3.1168914999999998E-2</v>
      </c>
      <c r="FP17">
        <v>3.1143375000000001E-2</v>
      </c>
      <c r="FQ17">
        <v>3.1088405E-2</v>
      </c>
      <c r="FR17">
        <v>3.0982235E-2</v>
      </c>
      <c r="FS17">
        <v>3.0856814999999999E-2</v>
      </c>
      <c r="FT17">
        <v>3.0731930000000001E-2</v>
      </c>
      <c r="FU17">
        <v>3.0590335E-2</v>
      </c>
      <c r="FV17">
        <v>3.0444764999999999E-2</v>
      </c>
      <c r="FW17">
        <v>3.0310175000000002E-2</v>
      </c>
      <c r="FX17">
        <v>3.0183539999999998E-2</v>
      </c>
      <c r="FY17">
        <v>3.0043540000000001E-2</v>
      </c>
      <c r="FZ17">
        <v>2.9903240000000001E-2</v>
      </c>
      <c r="GA17">
        <v>2.9751095000000002E-2</v>
      </c>
      <c r="GB17">
        <v>2.95559E-2</v>
      </c>
      <c r="GC17">
        <v>2.9337374999999999E-2</v>
      </c>
      <c r="GD17">
        <v>2.9121009999999999E-2</v>
      </c>
      <c r="GE17">
        <v>2.8910555000000001E-2</v>
      </c>
      <c r="GF17">
        <v>2.8712669999999999E-2</v>
      </c>
      <c r="GG17">
        <v>2.851571E-2</v>
      </c>
      <c r="GH17">
        <v>2.8330129999999999E-2</v>
      </c>
      <c r="GI17">
        <v>2.8149054999999999E-2</v>
      </c>
      <c r="GJ17">
        <v>2.7969615E-2</v>
      </c>
      <c r="GK17">
        <v>2.7787800000000001E-2</v>
      </c>
      <c r="GL17">
        <v>2.7614920000000001E-2</v>
      </c>
      <c r="GM17">
        <v>2.7491765000000001E-2</v>
      </c>
      <c r="GN17">
        <v>2.743203E-2</v>
      </c>
      <c r="GO17">
        <v>2.7434714999999998E-2</v>
      </c>
      <c r="GP17">
        <v>2.7500415E-2</v>
      </c>
      <c r="GQ17">
        <v>2.7612069999999999E-2</v>
      </c>
      <c r="GR17">
        <v>2.7676630000000001E-2</v>
      </c>
      <c r="GS17">
        <v>2.7675004999999999E-2</v>
      </c>
      <c r="GT17">
        <v>2.7612424999999999E-2</v>
      </c>
    </row>
    <row r="18" spans="1:202">
      <c r="A18" t="s">
        <v>412</v>
      </c>
      <c r="CX18">
        <v>0.10393703999999999</v>
      </c>
      <c r="CY18">
        <v>0.10154182</v>
      </c>
      <c r="CZ18">
        <v>0.10064792</v>
      </c>
      <c r="DA18">
        <v>9.994608499999999E-2</v>
      </c>
      <c r="DB18">
        <v>9.760808E-2</v>
      </c>
      <c r="DC18">
        <v>9.7067685000000001E-2</v>
      </c>
      <c r="DD18">
        <v>9.5175320000000008E-2</v>
      </c>
      <c r="DE18">
        <v>9.4452334999999998E-2</v>
      </c>
      <c r="DF18">
        <v>9.3794295E-2</v>
      </c>
      <c r="DG18">
        <v>9.2087809999999992E-2</v>
      </c>
      <c r="DH18">
        <v>9.1040650000000001E-2</v>
      </c>
      <c r="DI18">
        <v>8.9487449999999996E-2</v>
      </c>
      <c r="DJ18">
        <v>8.8450315000000002E-2</v>
      </c>
      <c r="DK18">
        <v>8.69394E-2</v>
      </c>
      <c r="DL18">
        <v>8.5218784999999991E-2</v>
      </c>
      <c r="DM18">
        <v>8.4657700000000002E-2</v>
      </c>
      <c r="DN18">
        <v>8.3012260000000004E-2</v>
      </c>
      <c r="DO18">
        <v>8.2667354999999998E-2</v>
      </c>
      <c r="DP18">
        <v>8.1370455000000008E-2</v>
      </c>
      <c r="DQ18">
        <v>8.0498675000000006E-2</v>
      </c>
      <c r="DR18">
        <v>8.695984000000001E-2</v>
      </c>
      <c r="DS18">
        <v>9.3096309999999988E-2</v>
      </c>
      <c r="DT18">
        <v>8.7924105000000002E-2</v>
      </c>
      <c r="DU18">
        <v>7.7481980000000006E-2</v>
      </c>
      <c r="DV18">
        <v>7.564211500000001E-2</v>
      </c>
      <c r="DW18">
        <v>7.4783464999999993E-2</v>
      </c>
      <c r="DX18">
        <v>7.4030034999999994E-2</v>
      </c>
      <c r="DY18">
        <v>7.3129849999999996E-2</v>
      </c>
      <c r="DZ18">
        <v>7.2227674999999991E-2</v>
      </c>
      <c r="EA18">
        <v>7.1392139999999993E-2</v>
      </c>
      <c r="EB18">
        <v>7.0557814999999996E-2</v>
      </c>
      <c r="EC18">
        <v>6.9811394999999998E-2</v>
      </c>
      <c r="ED18">
        <v>6.9266969999999997E-2</v>
      </c>
      <c r="EE18">
        <v>6.8841409999999992E-2</v>
      </c>
      <c r="EF18">
        <v>6.8385580000000001E-2</v>
      </c>
      <c r="EG18">
        <v>6.782585499999999E-2</v>
      </c>
      <c r="EH18">
        <v>6.7255535000000005E-2</v>
      </c>
      <c r="EI18">
        <v>6.6686905000000005E-2</v>
      </c>
      <c r="EJ18">
        <v>6.6082979999999999E-2</v>
      </c>
      <c r="EK18">
        <v>6.5513254999999992E-2</v>
      </c>
      <c r="EL18">
        <v>6.4987295E-2</v>
      </c>
      <c r="EM18">
        <v>6.4449554999999992E-2</v>
      </c>
      <c r="EN18">
        <v>6.3828234999999997E-2</v>
      </c>
      <c r="EO18">
        <v>6.3082735000000001E-2</v>
      </c>
      <c r="EP18">
        <v>6.2299544999999998E-2</v>
      </c>
      <c r="EQ18">
        <v>6.1560900000000002E-2</v>
      </c>
      <c r="ER18">
        <v>6.086577E-2</v>
      </c>
      <c r="ES18">
        <v>6.0281590000000003E-2</v>
      </c>
      <c r="ET18">
        <v>5.9734170000000003E-2</v>
      </c>
      <c r="EU18">
        <v>5.9191710000000002E-2</v>
      </c>
      <c r="EV18">
        <v>5.8659534999999999E-2</v>
      </c>
      <c r="EW18">
        <v>5.8098135000000002E-2</v>
      </c>
      <c r="EX18">
        <v>5.7571189999999987E-2</v>
      </c>
      <c r="EY18">
        <v>5.7130054999999999E-2</v>
      </c>
      <c r="EZ18">
        <v>5.6737969999999999E-2</v>
      </c>
      <c r="FA18">
        <v>5.6437895000000002E-2</v>
      </c>
      <c r="FB18">
        <v>5.6199844999999998E-2</v>
      </c>
      <c r="FC18">
        <v>5.5962195000000013E-2</v>
      </c>
      <c r="FD18">
        <v>5.5723984999999997E-2</v>
      </c>
      <c r="FE18">
        <v>5.5446850000000013E-2</v>
      </c>
      <c r="FF18">
        <v>5.5093335E-2</v>
      </c>
      <c r="FG18">
        <v>5.4686770000000003E-2</v>
      </c>
      <c r="FH18">
        <v>5.4222474999999999E-2</v>
      </c>
      <c r="FI18">
        <v>5.3768139999999999E-2</v>
      </c>
      <c r="FJ18">
        <v>5.3371324999999997E-2</v>
      </c>
      <c r="FK18">
        <v>5.2967189999999997E-2</v>
      </c>
      <c r="FL18">
        <v>5.2551695000000002E-2</v>
      </c>
      <c r="FM18">
        <v>5.2114229999999998E-2</v>
      </c>
      <c r="FN18">
        <v>5.1651890000000013E-2</v>
      </c>
      <c r="FO18">
        <v>5.1160314999999998E-2</v>
      </c>
      <c r="FP18">
        <v>5.0679080000000001E-2</v>
      </c>
      <c r="FQ18">
        <v>5.0263679999999998E-2</v>
      </c>
      <c r="FR18">
        <v>4.9999120000000001E-2</v>
      </c>
      <c r="FS18">
        <v>4.9784855000000003E-2</v>
      </c>
      <c r="FT18">
        <v>4.9604044999999999E-2</v>
      </c>
      <c r="FU18">
        <v>4.9479540000000002E-2</v>
      </c>
      <c r="FV18">
        <v>4.9337430000000002E-2</v>
      </c>
      <c r="FW18">
        <v>4.9126540000000003E-2</v>
      </c>
      <c r="FX18">
        <v>4.8908685E-2</v>
      </c>
      <c r="FY18">
        <v>4.8690745000000001E-2</v>
      </c>
      <c r="FZ18">
        <v>4.8453919999999998E-2</v>
      </c>
      <c r="GA18">
        <v>4.8222250000000001E-2</v>
      </c>
      <c r="GB18">
        <v>4.8005514999999999E-2</v>
      </c>
      <c r="GC18">
        <v>4.7784084999999997E-2</v>
      </c>
      <c r="GD18">
        <v>4.7555569999999998E-2</v>
      </c>
      <c r="GE18">
        <v>4.7318094999999998E-2</v>
      </c>
      <c r="GF18">
        <v>4.7056945000000003E-2</v>
      </c>
      <c r="GG18">
        <v>4.674731E-2</v>
      </c>
      <c r="GH18">
        <v>4.6418515E-2</v>
      </c>
      <c r="GI18">
        <v>4.607733E-2</v>
      </c>
      <c r="GJ18">
        <v>4.5752790000000002E-2</v>
      </c>
      <c r="GK18">
        <v>4.5454605000000002E-2</v>
      </c>
      <c r="GL18">
        <v>4.5152589999999999E-2</v>
      </c>
      <c r="GM18">
        <v>4.4858355000000003E-2</v>
      </c>
      <c r="GN18">
        <v>4.4578285000000002E-2</v>
      </c>
      <c r="GO18">
        <v>4.4302969999999997E-2</v>
      </c>
      <c r="GP18">
        <v>4.4019639999999999E-2</v>
      </c>
      <c r="GQ18">
        <v>4.3756280000000002E-2</v>
      </c>
      <c r="GR18">
        <v>4.3557725000000012E-2</v>
      </c>
      <c r="GS18">
        <v>4.3446620000000012E-2</v>
      </c>
      <c r="GT18">
        <v>4.3431280000000003E-2</v>
      </c>
    </row>
    <row r="19" spans="1:202">
      <c r="A19" t="s">
        <v>413</v>
      </c>
      <c r="CX19">
        <v>0.161770465</v>
      </c>
      <c r="CY19">
        <v>0.15900338999999999</v>
      </c>
      <c r="CZ19">
        <v>0.15874298000000001</v>
      </c>
      <c r="DA19">
        <v>0.15895898999999999</v>
      </c>
      <c r="DB19">
        <v>0.15508052</v>
      </c>
      <c r="DC19">
        <v>0.15505536</v>
      </c>
      <c r="DD19">
        <v>0.15134536000000001</v>
      </c>
      <c r="DE19">
        <v>0.15007015500000001</v>
      </c>
      <c r="DF19">
        <v>0.14863939000000001</v>
      </c>
      <c r="DG19">
        <v>0.14586548499999999</v>
      </c>
      <c r="DH19">
        <v>0.14411528000000001</v>
      </c>
      <c r="DI19">
        <v>0.14186019</v>
      </c>
      <c r="DJ19">
        <v>0.14054191999999999</v>
      </c>
      <c r="DK19">
        <v>0.1382246</v>
      </c>
      <c r="DL19">
        <v>0.13501919500000001</v>
      </c>
      <c r="DM19">
        <v>0.13472049</v>
      </c>
      <c r="DN19">
        <v>0.13196352</v>
      </c>
      <c r="DO19">
        <v>0.13193166000000001</v>
      </c>
      <c r="DP19">
        <v>0.12945063500000001</v>
      </c>
      <c r="DQ19">
        <v>0.12753082499999999</v>
      </c>
      <c r="DR19">
        <v>0.13892882000000001</v>
      </c>
      <c r="DS19">
        <v>0.14577252499999999</v>
      </c>
      <c r="DT19">
        <v>0.138290195</v>
      </c>
      <c r="DU19">
        <v>0.1249117</v>
      </c>
      <c r="DV19">
        <v>0.12267722</v>
      </c>
      <c r="DW19">
        <v>0.121514145</v>
      </c>
      <c r="DX19">
        <v>0.12043387</v>
      </c>
      <c r="DY19">
        <v>0.119286395</v>
      </c>
      <c r="DZ19">
        <v>0.118009345</v>
      </c>
      <c r="EA19">
        <v>0.11678319</v>
      </c>
      <c r="EB19">
        <v>0.11576952</v>
      </c>
      <c r="EC19">
        <v>0.114753825</v>
      </c>
      <c r="ED19">
        <v>0.113535225</v>
      </c>
      <c r="EE19">
        <v>0.11230954</v>
      </c>
      <c r="EF19">
        <v>0.111207</v>
      </c>
      <c r="EG19">
        <v>0.110218185</v>
      </c>
      <c r="EH19">
        <v>0.109302335</v>
      </c>
      <c r="EI19">
        <v>0.108613555</v>
      </c>
      <c r="EJ19">
        <v>0.108085655</v>
      </c>
      <c r="EK19">
        <v>0.10746898000000001</v>
      </c>
      <c r="EL19">
        <v>0.106702505</v>
      </c>
      <c r="EM19">
        <v>0.10589593999999999</v>
      </c>
      <c r="EN19">
        <v>0.10509098</v>
      </c>
      <c r="EO19">
        <v>0.10422751</v>
      </c>
      <c r="EP19">
        <v>0.103359495</v>
      </c>
      <c r="EQ19">
        <v>0.102512965</v>
      </c>
      <c r="ER19">
        <v>0.10166308</v>
      </c>
      <c r="ES19">
        <v>0.100789455</v>
      </c>
      <c r="ET19">
        <v>9.9809680000000012E-2</v>
      </c>
      <c r="EU19">
        <v>9.8831594999999994E-2</v>
      </c>
      <c r="EV19">
        <v>9.7932235000000006E-2</v>
      </c>
      <c r="EW19">
        <v>9.7116675E-2</v>
      </c>
      <c r="EX19">
        <v>9.6361660000000002E-2</v>
      </c>
      <c r="EY19">
        <v>9.5596225000000007E-2</v>
      </c>
      <c r="EZ19">
        <v>9.4800040000000002E-2</v>
      </c>
      <c r="FA19">
        <v>9.4031470000000006E-2</v>
      </c>
      <c r="FB19">
        <v>9.3231645000000002E-2</v>
      </c>
      <c r="FC19">
        <v>9.2467185000000007E-2</v>
      </c>
      <c r="FD19">
        <v>9.179279500000001E-2</v>
      </c>
      <c r="FE19">
        <v>9.1178160000000008E-2</v>
      </c>
      <c r="FF19">
        <v>9.0650624999999999E-2</v>
      </c>
      <c r="FG19">
        <v>9.0211395E-2</v>
      </c>
      <c r="FH19">
        <v>8.9777935000000003E-2</v>
      </c>
      <c r="FI19">
        <v>8.9316455000000003E-2</v>
      </c>
      <c r="FJ19">
        <v>8.8823175000000004E-2</v>
      </c>
      <c r="FK19">
        <v>8.8238554999999996E-2</v>
      </c>
      <c r="FL19">
        <v>8.7610710000000008E-2</v>
      </c>
      <c r="FM19">
        <v>8.6914959999999999E-2</v>
      </c>
      <c r="FN19">
        <v>8.6247635000000003E-2</v>
      </c>
      <c r="FO19">
        <v>8.5631299999999994E-2</v>
      </c>
      <c r="FP19">
        <v>8.5024505E-2</v>
      </c>
      <c r="FQ19">
        <v>8.4347515000000012E-2</v>
      </c>
      <c r="FR19">
        <v>8.3664824999999998E-2</v>
      </c>
      <c r="FS19">
        <v>8.2948319999999992E-2</v>
      </c>
      <c r="FT19">
        <v>8.220000999999999E-2</v>
      </c>
      <c r="FU19">
        <v>8.1444185000000002E-2</v>
      </c>
      <c r="FV19">
        <v>8.0783775000000002E-2</v>
      </c>
      <c r="FW19">
        <v>8.0283565000000001E-2</v>
      </c>
      <c r="FX19">
        <v>7.9858625000000003E-2</v>
      </c>
      <c r="FY19">
        <v>7.9478964999999999E-2</v>
      </c>
      <c r="FZ19">
        <v>7.9154194999999997E-2</v>
      </c>
      <c r="GA19">
        <v>7.8824290000000005E-2</v>
      </c>
      <c r="GB19">
        <v>7.8412100000000012E-2</v>
      </c>
      <c r="GC19">
        <v>7.7972815000000001E-2</v>
      </c>
      <c r="GD19">
        <v>7.7556529999999999E-2</v>
      </c>
      <c r="GE19">
        <v>7.7101140000000012E-2</v>
      </c>
      <c r="GF19">
        <v>7.6653949999999998E-2</v>
      </c>
      <c r="GG19">
        <v>7.6243420000000006E-2</v>
      </c>
      <c r="GH19">
        <v>7.5843505000000006E-2</v>
      </c>
      <c r="GI19">
        <v>7.5404025E-2</v>
      </c>
      <c r="GJ19">
        <v>7.4968884999999999E-2</v>
      </c>
      <c r="GK19">
        <v>7.4499735000000011E-2</v>
      </c>
      <c r="GL19">
        <v>7.3964699999999994E-2</v>
      </c>
      <c r="GM19">
        <v>7.3397984999999999E-2</v>
      </c>
      <c r="GN19">
        <v>7.2824279999999991E-2</v>
      </c>
      <c r="GO19">
        <v>7.2280839999999999E-2</v>
      </c>
      <c r="GP19">
        <v>7.1774730000000009E-2</v>
      </c>
      <c r="GQ19">
        <v>7.1277355000000001E-2</v>
      </c>
      <c r="GR19">
        <v>7.0779564999999989E-2</v>
      </c>
      <c r="GS19">
        <v>7.0291590000000001E-2</v>
      </c>
      <c r="GT19">
        <v>6.9820660000000007E-2</v>
      </c>
    </row>
    <row r="20" spans="1:202">
      <c r="A20" t="s">
        <v>414</v>
      </c>
      <c r="CX20">
        <v>0.245308375</v>
      </c>
      <c r="CY20">
        <v>0.24169209999999999</v>
      </c>
      <c r="CZ20">
        <v>0.24203143499999999</v>
      </c>
      <c r="DA20">
        <v>0.243455005</v>
      </c>
      <c r="DB20">
        <v>0.235831285</v>
      </c>
      <c r="DC20">
        <v>0.237993025</v>
      </c>
      <c r="DD20">
        <v>0.233078175</v>
      </c>
      <c r="DE20">
        <v>0.23211172999999999</v>
      </c>
      <c r="DF20">
        <v>0.23221743</v>
      </c>
      <c r="DG20">
        <v>0.227500965</v>
      </c>
      <c r="DH20">
        <v>0.22670138500000001</v>
      </c>
      <c r="DI20">
        <v>0.22316560999999999</v>
      </c>
      <c r="DJ20">
        <v>0.22181173500000001</v>
      </c>
      <c r="DK20">
        <v>0.21763205499999999</v>
      </c>
      <c r="DL20">
        <v>0.21276349</v>
      </c>
      <c r="DM20">
        <v>0.21373284000000001</v>
      </c>
      <c r="DN20">
        <v>0.20841410499999999</v>
      </c>
      <c r="DO20">
        <v>0.20860091</v>
      </c>
      <c r="DP20">
        <v>0.20382945499999999</v>
      </c>
      <c r="DQ20">
        <v>0.199160535</v>
      </c>
      <c r="DR20">
        <v>0.210968395</v>
      </c>
      <c r="DS20">
        <v>0.21561724500000001</v>
      </c>
      <c r="DT20">
        <v>0.20965801000000001</v>
      </c>
      <c r="DU20">
        <v>0.197741165</v>
      </c>
      <c r="DV20">
        <v>0.19523067</v>
      </c>
      <c r="DW20">
        <v>0.19396508000000001</v>
      </c>
      <c r="DX20">
        <v>0.19275193500000001</v>
      </c>
      <c r="DY20">
        <v>0.19159401500000001</v>
      </c>
      <c r="DZ20">
        <v>0.19045398999999999</v>
      </c>
      <c r="EA20">
        <v>0.18924576500000001</v>
      </c>
      <c r="EB20">
        <v>0.18784766</v>
      </c>
      <c r="EC20">
        <v>0.18644442999999999</v>
      </c>
      <c r="ED20">
        <v>0.18501387</v>
      </c>
      <c r="EE20">
        <v>0.18343714</v>
      </c>
      <c r="EF20">
        <v>0.18199459000000001</v>
      </c>
      <c r="EG20">
        <v>0.18091892000000001</v>
      </c>
      <c r="EH20">
        <v>0.17973893499999999</v>
      </c>
      <c r="EI20">
        <v>0.17827884999999999</v>
      </c>
      <c r="EJ20">
        <v>0.17685541499999999</v>
      </c>
      <c r="EK20">
        <v>0.17557146000000001</v>
      </c>
      <c r="EL20">
        <v>0.17451118500000001</v>
      </c>
      <c r="EM20">
        <v>0.17342231</v>
      </c>
      <c r="EN20">
        <v>0.172559765</v>
      </c>
      <c r="EO20">
        <v>0.17192932999999999</v>
      </c>
      <c r="EP20">
        <v>0.17117993500000001</v>
      </c>
      <c r="EQ20">
        <v>0.17022185000000001</v>
      </c>
      <c r="ER20">
        <v>0.16916537500000001</v>
      </c>
      <c r="ES20">
        <v>0.16811829</v>
      </c>
      <c r="ET20">
        <v>0.16691179</v>
      </c>
      <c r="EU20">
        <v>0.16563118499999999</v>
      </c>
      <c r="EV20">
        <v>0.16432052</v>
      </c>
      <c r="EW20">
        <v>0.16300567499999999</v>
      </c>
      <c r="EX20">
        <v>0.16171144000000001</v>
      </c>
      <c r="EY20">
        <v>0.160495265</v>
      </c>
      <c r="EZ20">
        <v>0.15941735500000001</v>
      </c>
      <c r="FA20">
        <v>0.15857686500000001</v>
      </c>
      <c r="FB20">
        <v>0.15791054500000001</v>
      </c>
      <c r="FC20">
        <v>0.15711375</v>
      </c>
      <c r="FD20">
        <v>0.15601540999999999</v>
      </c>
      <c r="FE20">
        <v>0.15486296499999999</v>
      </c>
      <c r="FF20">
        <v>0.15374141999999999</v>
      </c>
      <c r="FG20">
        <v>0.15261609000000001</v>
      </c>
      <c r="FH20">
        <v>0.151598715</v>
      </c>
      <c r="FI20">
        <v>0.15060147500000001</v>
      </c>
      <c r="FJ20">
        <v>0.14961973000000001</v>
      </c>
      <c r="FK20">
        <v>0.14867291999999999</v>
      </c>
      <c r="FL20">
        <v>0.14785147500000001</v>
      </c>
      <c r="FM20">
        <v>0.146971875</v>
      </c>
      <c r="FN20">
        <v>0.14607563500000001</v>
      </c>
      <c r="FO20">
        <v>0.14511826999999999</v>
      </c>
      <c r="FP20">
        <v>0.144140775</v>
      </c>
      <c r="FQ20">
        <v>0.14306609000000001</v>
      </c>
      <c r="FR20">
        <v>0.14202706000000001</v>
      </c>
      <c r="FS20">
        <v>0.141045955</v>
      </c>
      <c r="FT20">
        <v>0.14010548</v>
      </c>
      <c r="FU20">
        <v>0.13914314</v>
      </c>
      <c r="FV20">
        <v>0.13812042999999999</v>
      </c>
      <c r="FW20">
        <v>0.13706004499999999</v>
      </c>
      <c r="FX20">
        <v>0.136006565</v>
      </c>
      <c r="FY20">
        <v>0.13497074000000001</v>
      </c>
      <c r="FZ20">
        <v>0.133895035</v>
      </c>
      <c r="GA20">
        <v>0.13293832999999999</v>
      </c>
      <c r="GB20">
        <v>0.13210173</v>
      </c>
      <c r="GC20">
        <v>0.13127565499999999</v>
      </c>
      <c r="GD20">
        <v>0.13051913000000001</v>
      </c>
      <c r="GE20">
        <v>0.12972983499999999</v>
      </c>
      <c r="GF20">
        <v>0.12893432499999999</v>
      </c>
      <c r="GG20">
        <v>0.12811604500000001</v>
      </c>
      <c r="GH20">
        <v>0.12730849499999999</v>
      </c>
      <c r="GI20">
        <v>0.1264827</v>
      </c>
      <c r="GJ20">
        <v>0.12567022</v>
      </c>
      <c r="GK20">
        <v>0.124859805</v>
      </c>
      <c r="GL20">
        <v>0.12410847999999999</v>
      </c>
      <c r="GM20">
        <v>0.12336598999999999</v>
      </c>
      <c r="GN20">
        <v>0.12257042</v>
      </c>
      <c r="GO20">
        <v>0.12177283</v>
      </c>
      <c r="GP20">
        <v>0.12095276000000001</v>
      </c>
      <c r="GQ20">
        <v>0.120068965</v>
      </c>
      <c r="GR20">
        <v>0.11913954</v>
      </c>
      <c r="GS20">
        <v>0.11819252500000001</v>
      </c>
      <c r="GT20">
        <v>0.11729828</v>
      </c>
    </row>
    <row r="21" spans="1:202">
      <c r="A21" t="s">
        <v>415</v>
      </c>
      <c r="CX21">
        <v>0.348957185</v>
      </c>
      <c r="CY21">
        <v>0.34607557999999999</v>
      </c>
      <c r="CZ21">
        <v>0.34808386499999999</v>
      </c>
      <c r="DA21">
        <v>0.35104133500000001</v>
      </c>
      <c r="DB21">
        <v>0.34097302000000002</v>
      </c>
      <c r="DC21">
        <v>0.34489712500000003</v>
      </c>
      <c r="DD21">
        <v>0.33819507999999998</v>
      </c>
      <c r="DE21">
        <v>0.33722095000000002</v>
      </c>
      <c r="DF21">
        <v>0.33986224500000001</v>
      </c>
      <c r="DG21">
        <v>0.33366867</v>
      </c>
      <c r="DH21">
        <v>0.33362784499999998</v>
      </c>
      <c r="DI21">
        <v>0.33067716000000003</v>
      </c>
      <c r="DJ21">
        <v>0.33078967500000001</v>
      </c>
      <c r="DK21">
        <v>0.32514048000000001</v>
      </c>
      <c r="DL21">
        <v>0.31996074499999999</v>
      </c>
      <c r="DM21">
        <v>0.32139601499999998</v>
      </c>
      <c r="DN21">
        <v>0.31401423499999997</v>
      </c>
      <c r="DO21">
        <v>0.31534245999999999</v>
      </c>
      <c r="DP21">
        <v>0.30852129499999997</v>
      </c>
      <c r="DQ21">
        <v>0.30079583500000001</v>
      </c>
      <c r="DR21">
        <v>0.312111955</v>
      </c>
      <c r="DS21">
        <v>0.31638126500000002</v>
      </c>
      <c r="DT21">
        <v>0.31370747500000001</v>
      </c>
      <c r="DU21">
        <v>0.30383791999999998</v>
      </c>
      <c r="DV21">
        <v>0.30089204000000003</v>
      </c>
      <c r="DW21">
        <v>0.29921249999999999</v>
      </c>
      <c r="DX21">
        <v>0.29773263999999999</v>
      </c>
      <c r="DY21">
        <v>0.29639848000000002</v>
      </c>
      <c r="DZ21">
        <v>0.29520790499999999</v>
      </c>
      <c r="EA21">
        <v>0.294129315</v>
      </c>
      <c r="EB21">
        <v>0.29297796999999998</v>
      </c>
      <c r="EC21">
        <v>0.29175643000000001</v>
      </c>
      <c r="ED21">
        <v>0.29054295000000002</v>
      </c>
      <c r="EE21">
        <v>0.28932029999999997</v>
      </c>
      <c r="EF21">
        <v>0.28800801500000001</v>
      </c>
      <c r="EG21">
        <v>0.28661831500000001</v>
      </c>
      <c r="EH21">
        <v>0.28521774</v>
      </c>
      <c r="EI21">
        <v>0.28380906</v>
      </c>
      <c r="EJ21">
        <v>0.282394435</v>
      </c>
      <c r="EK21">
        <v>0.281155445</v>
      </c>
      <c r="EL21">
        <v>0.28035305500000002</v>
      </c>
      <c r="EM21">
        <v>0.27935054999999998</v>
      </c>
      <c r="EN21">
        <v>0.27792531500000001</v>
      </c>
      <c r="EO21">
        <v>0.27646625000000002</v>
      </c>
      <c r="EP21">
        <v>0.27522569000000002</v>
      </c>
      <c r="EQ21">
        <v>0.27439942499999997</v>
      </c>
      <c r="ER21">
        <v>0.273630345</v>
      </c>
      <c r="ES21">
        <v>0.27305499500000002</v>
      </c>
      <c r="ET21">
        <v>0.27256564500000002</v>
      </c>
      <c r="EU21">
        <v>0.27186027000000001</v>
      </c>
      <c r="EV21">
        <v>0.27091690499999999</v>
      </c>
      <c r="EW21">
        <v>0.26979075000000002</v>
      </c>
      <c r="EX21">
        <v>0.26860040000000002</v>
      </c>
      <c r="EY21">
        <v>0.26724168500000001</v>
      </c>
      <c r="EZ21">
        <v>0.26539333999999998</v>
      </c>
      <c r="FA21">
        <v>0.26340755999999999</v>
      </c>
      <c r="FB21">
        <v>0.26147515999999998</v>
      </c>
      <c r="FC21">
        <v>0.26010387499999998</v>
      </c>
      <c r="FD21">
        <v>0.25947036499999998</v>
      </c>
      <c r="FE21">
        <v>0.25916135499999998</v>
      </c>
      <c r="FF21">
        <v>0.25891087000000002</v>
      </c>
      <c r="FG21">
        <v>0.25871688999999998</v>
      </c>
      <c r="FH21">
        <v>0.25806087999999999</v>
      </c>
      <c r="FI21">
        <v>0.25674147000000003</v>
      </c>
      <c r="FJ21">
        <v>0.25544730500000001</v>
      </c>
      <c r="FK21">
        <v>0.25413048500000002</v>
      </c>
      <c r="FL21">
        <v>0.25288619499999998</v>
      </c>
      <c r="FM21">
        <v>0.25154600500000002</v>
      </c>
      <c r="FN21">
        <v>0.25020429999999999</v>
      </c>
      <c r="FO21">
        <v>0.24869926000000001</v>
      </c>
      <c r="FP21">
        <v>0.24722776499999999</v>
      </c>
      <c r="FQ21">
        <v>0.24562495000000001</v>
      </c>
      <c r="FR21">
        <v>0.24406157000000001</v>
      </c>
      <c r="FS21">
        <v>0.24247126499999999</v>
      </c>
      <c r="FT21">
        <v>0.24086953</v>
      </c>
      <c r="FU21">
        <v>0.23934926000000001</v>
      </c>
      <c r="FV21">
        <v>0.237892785</v>
      </c>
      <c r="FW21">
        <v>0.23656563999999999</v>
      </c>
      <c r="FX21">
        <v>0.235297385</v>
      </c>
      <c r="FY21">
        <v>0.23406574499999999</v>
      </c>
      <c r="FZ21">
        <v>0.23278516499999999</v>
      </c>
      <c r="GA21">
        <v>0.23153318000000001</v>
      </c>
      <c r="GB21">
        <v>0.23022112</v>
      </c>
      <c r="GC21">
        <v>0.22884236499999999</v>
      </c>
      <c r="GD21">
        <v>0.22759653499999999</v>
      </c>
      <c r="GE21">
        <v>0.226199705</v>
      </c>
      <c r="GF21">
        <v>0.22476488</v>
      </c>
      <c r="GG21">
        <v>0.22334238000000001</v>
      </c>
      <c r="GH21">
        <v>0.221873505</v>
      </c>
      <c r="GI21">
        <v>0.22031804499999999</v>
      </c>
      <c r="GJ21">
        <v>0.21877280499999999</v>
      </c>
      <c r="GK21">
        <v>0.21718259500000001</v>
      </c>
      <c r="GL21">
        <v>0.215698745</v>
      </c>
      <c r="GM21">
        <v>0.214311685</v>
      </c>
      <c r="GN21">
        <v>0.21289871499999999</v>
      </c>
      <c r="GO21">
        <v>0.21153551000000001</v>
      </c>
      <c r="GP21">
        <v>0.210289905</v>
      </c>
      <c r="GQ21">
        <v>0.20908095500000001</v>
      </c>
      <c r="GR21">
        <v>0.20787232999999999</v>
      </c>
      <c r="GS21">
        <v>0.20659126</v>
      </c>
      <c r="GT21">
        <v>0.20532310500000001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86"/>
  <sheetViews>
    <sheetView workbookViewId="0">
      <selection activeCell="U3" sqref="U3:AK3"/>
    </sheetView>
  </sheetViews>
  <sheetFormatPr defaultRowHeight="14.4"/>
  <cols>
    <col min="2" max="2" width="16.44140625" customWidth="1"/>
  </cols>
  <sheetData>
    <row r="1" spans="1:42" s="23" customFormat="1" ht="101.4" thickBot="1">
      <c r="A1" s="22" t="s">
        <v>0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23" t="s">
        <v>11</v>
      </c>
      <c r="K1" s="23" t="s">
        <v>12</v>
      </c>
      <c r="L1" s="23" t="s">
        <v>13</v>
      </c>
      <c r="M1" s="23" t="s">
        <v>14</v>
      </c>
      <c r="N1" s="23" t="s">
        <v>15</v>
      </c>
      <c r="O1" s="23" t="s">
        <v>16</v>
      </c>
      <c r="P1" s="23" t="s">
        <v>17</v>
      </c>
      <c r="Q1" s="23" t="s">
        <v>18</v>
      </c>
      <c r="R1" s="23" t="s">
        <v>19</v>
      </c>
      <c r="S1" s="23" t="s">
        <v>20</v>
      </c>
      <c r="T1" s="23" t="s">
        <v>39</v>
      </c>
      <c r="U1" s="23" t="s">
        <v>40</v>
      </c>
      <c r="V1" s="23" t="s">
        <v>41</v>
      </c>
      <c r="W1" s="23" t="s">
        <v>42</v>
      </c>
      <c r="X1" s="23" t="s">
        <v>43</v>
      </c>
      <c r="Y1" s="23" t="s">
        <v>44</v>
      </c>
      <c r="Z1" s="23" t="s">
        <v>45</v>
      </c>
      <c r="AA1" s="23" t="s">
        <v>46</v>
      </c>
      <c r="AB1" s="23" t="s">
        <v>47</v>
      </c>
      <c r="AC1" s="23" t="s">
        <v>48</v>
      </c>
      <c r="AD1" s="23" t="s">
        <v>49</v>
      </c>
      <c r="AE1" s="23" t="s">
        <v>50</v>
      </c>
      <c r="AF1" s="23" t="s">
        <v>51</v>
      </c>
      <c r="AG1" s="23" t="s">
        <v>52</v>
      </c>
      <c r="AH1" s="23" t="s">
        <v>53</v>
      </c>
      <c r="AI1" s="23" t="s">
        <v>54</v>
      </c>
      <c r="AJ1" s="23" t="s">
        <v>55</v>
      </c>
      <c r="AK1" s="23" t="s">
        <v>56</v>
      </c>
      <c r="AL1" s="23" t="s">
        <v>264</v>
      </c>
      <c r="AM1" s="23" t="s">
        <v>265</v>
      </c>
      <c r="AN1" s="24" t="s">
        <v>268</v>
      </c>
      <c r="AO1" s="23" t="s">
        <v>269</v>
      </c>
      <c r="AP1" s="23" t="s">
        <v>270</v>
      </c>
    </row>
    <row r="2" spans="1:42" ht="15" thickBot="1">
      <c r="A2" s="1">
        <v>1970</v>
      </c>
      <c r="B2">
        <v>39125440</v>
      </c>
      <c r="C2">
        <v>31182400</v>
      </c>
      <c r="D2">
        <v>24252480</v>
      </c>
      <c r="E2">
        <v>23042070</v>
      </c>
      <c r="F2">
        <v>20953190</v>
      </c>
      <c r="G2">
        <v>18314350</v>
      </c>
      <c r="H2">
        <v>17096370</v>
      </c>
      <c r="I2">
        <v>13874150</v>
      </c>
      <c r="J2">
        <v>15509490</v>
      </c>
      <c r="K2">
        <v>13103670</v>
      </c>
      <c r="L2">
        <v>10473580</v>
      </c>
      <c r="M2">
        <v>7468520</v>
      </c>
      <c r="N2">
        <v>4918150</v>
      </c>
      <c r="O2">
        <v>2562060</v>
      </c>
      <c r="P2">
        <v>1280150</v>
      </c>
      <c r="Q2">
        <v>460070</v>
      </c>
      <c r="R2">
        <v>108240</v>
      </c>
      <c r="S2">
        <v>13140</v>
      </c>
      <c r="T2">
        <v>61378510</v>
      </c>
      <c r="U2">
        <v>44929710</v>
      </c>
      <c r="V2">
        <v>30505280</v>
      </c>
      <c r="W2">
        <v>27180400</v>
      </c>
      <c r="X2">
        <v>21200000</v>
      </c>
      <c r="Y2">
        <v>20893840</v>
      </c>
      <c r="Z2">
        <v>16953280</v>
      </c>
      <c r="AA2">
        <v>11417070</v>
      </c>
      <c r="AB2">
        <v>11024520</v>
      </c>
      <c r="AC2">
        <v>8995990</v>
      </c>
      <c r="AD2">
        <v>6927090</v>
      </c>
      <c r="AE2">
        <v>5047160</v>
      </c>
      <c r="AF2">
        <v>3259290</v>
      </c>
      <c r="AG2">
        <v>1538500</v>
      </c>
      <c r="AH2">
        <v>717310</v>
      </c>
      <c r="AI2">
        <v>229910</v>
      </c>
      <c r="AJ2">
        <v>45590</v>
      </c>
      <c r="AK2">
        <v>4370</v>
      </c>
      <c r="AL2">
        <v>0.78823040000000011</v>
      </c>
      <c r="AM2">
        <v>0.64213229999999999</v>
      </c>
      <c r="AN2" s="20">
        <v>0.88888360000000011</v>
      </c>
      <c r="AO2">
        <v>0.78966729999999996</v>
      </c>
      <c r="AP2" s="21">
        <v>812.18933921656173</v>
      </c>
    </row>
    <row r="3" spans="1:42" ht="15" thickBot="1">
      <c r="A3" s="1">
        <v>1971</v>
      </c>
      <c r="B3">
        <f>(B2-C2)/B2</f>
        <v>0.20301471370034432</v>
      </c>
      <c r="C3">
        <f t="shared" ref="C3:J3" si="0">(C2-D2)/C2</f>
        <v>0.22223818564318334</v>
      </c>
      <c r="D3">
        <f t="shared" si="0"/>
        <v>4.9908710366939793E-2</v>
      </c>
      <c r="E3">
        <f t="shared" si="0"/>
        <v>9.0655049654827013E-2</v>
      </c>
      <c r="F3">
        <f t="shared" si="0"/>
        <v>0.12593977337102369</v>
      </c>
      <c r="G3">
        <f t="shared" si="0"/>
        <v>6.6504134735876519E-2</v>
      </c>
      <c r="H3">
        <f t="shared" si="0"/>
        <v>0.18847392750624839</v>
      </c>
      <c r="I3">
        <f t="shared" si="0"/>
        <v>-0.11786956318044708</v>
      </c>
      <c r="J3">
        <f t="shared" si="0"/>
        <v>0.15511922055464106</v>
      </c>
      <c r="K3">
        <f t="shared" ref="K3:R3" si="1">(K2-L2)/K2</f>
        <v>0.20071399844471052</v>
      </c>
      <c r="L3">
        <f t="shared" si="1"/>
        <v>0.28691813114522446</v>
      </c>
      <c r="M3">
        <f t="shared" si="1"/>
        <v>0.34148264984227128</v>
      </c>
      <c r="N3">
        <f t="shared" si="1"/>
        <v>0.47906021573152507</v>
      </c>
      <c r="O3">
        <f t="shared" si="1"/>
        <v>0.50034347361107856</v>
      </c>
      <c r="P3">
        <f t="shared" si="1"/>
        <v>0.64061242823106668</v>
      </c>
      <c r="Q3">
        <f t="shared" si="1"/>
        <v>0.76473145390918773</v>
      </c>
      <c r="R3">
        <f t="shared" si="1"/>
        <v>0.87860310421286036</v>
      </c>
      <c r="U3">
        <f>U2/C2</f>
        <v>1.4408676048027091</v>
      </c>
      <c r="V3">
        <f t="shared" ref="V3:AC3" si="2">V2/D2</f>
        <v>1.2578210558260434</v>
      </c>
      <c r="W3">
        <f t="shared" si="2"/>
        <v>1.1795988815240992</v>
      </c>
      <c r="X3">
        <f t="shared" si="2"/>
        <v>1.0117791133474188</v>
      </c>
      <c r="Y3">
        <f t="shared" si="2"/>
        <v>1.1408452934447577</v>
      </c>
      <c r="Z3">
        <f t="shared" si="2"/>
        <v>0.99163038703537654</v>
      </c>
      <c r="AA3">
        <f t="shared" si="2"/>
        <v>0.82290230392492514</v>
      </c>
      <c r="AB3">
        <f t="shared" si="2"/>
        <v>0.7108241470222425</v>
      </c>
      <c r="AC3">
        <f t="shared" si="2"/>
        <v>0.6865244622308101</v>
      </c>
      <c r="AD3">
        <f t="shared" ref="AD3:AK3" si="3">AD2/L2</f>
        <v>0.66138703289610623</v>
      </c>
      <c r="AE3">
        <f t="shared" si="3"/>
        <v>0.67579118754452017</v>
      </c>
      <c r="AF3">
        <f t="shared" si="3"/>
        <v>0.66270650549495236</v>
      </c>
      <c r="AG3">
        <f t="shared" si="3"/>
        <v>0.60049335300500384</v>
      </c>
      <c r="AH3">
        <f t="shared" si="3"/>
        <v>0.56033277350310506</v>
      </c>
      <c r="AI3">
        <f t="shared" si="3"/>
        <v>0.49972830221488035</v>
      </c>
      <c r="AJ3">
        <f t="shared" si="3"/>
        <v>0.42119364375461937</v>
      </c>
      <c r="AK3">
        <f t="shared" si="3"/>
        <v>0.33257229832572299</v>
      </c>
      <c r="AL3">
        <v>0.78994489999999995</v>
      </c>
      <c r="AM3">
        <v>0.63825500000000002</v>
      </c>
      <c r="AN3" s="20">
        <v>0.89147149999999997</v>
      </c>
      <c r="AO3">
        <v>0.79148689999999999</v>
      </c>
      <c r="AP3" s="21">
        <v>878.6518359800458</v>
      </c>
    </row>
    <row r="4" spans="1:42" ht="15" thickBot="1">
      <c r="A4" s="1">
        <v>1972</v>
      </c>
      <c r="AL4">
        <v>0.79693399999999992</v>
      </c>
      <c r="AM4">
        <v>0.64858660000000001</v>
      </c>
      <c r="AN4" s="20">
        <v>0.90121970000000007</v>
      </c>
      <c r="AO4">
        <v>0.79975560000000001</v>
      </c>
      <c r="AP4" s="21">
        <v>993.0930047889733</v>
      </c>
    </row>
    <row r="5" spans="1:42" ht="15" thickBot="1">
      <c r="A5" s="1">
        <v>1973</v>
      </c>
      <c r="AL5">
        <v>0.81136660000000005</v>
      </c>
      <c r="AM5">
        <v>0.67835250000000002</v>
      </c>
      <c r="AN5" s="20">
        <v>0.92875789999999991</v>
      </c>
      <c r="AO5">
        <v>0.82290149999999995</v>
      </c>
      <c r="AP5" s="21">
        <v>1187.9743721930658</v>
      </c>
    </row>
    <row r="6" spans="1:42" ht="15" thickBot="1">
      <c r="A6" s="1">
        <v>1974</v>
      </c>
      <c r="AL6">
        <v>0.8168143000000001</v>
      </c>
      <c r="AM6">
        <v>0.68700100000000008</v>
      </c>
      <c r="AN6" s="20">
        <v>0.93900530000000004</v>
      </c>
      <c r="AO6">
        <v>0.82970110000000008</v>
      </c>
      <c r="AP6" s="21">
        <v>1343.2498007311679</v>
      </c>
    </row>
    <row r="7" spans="1:42" ht="15" thickBot="1">
      <c r="A7" s="1">
        <v>1975</v>
      </c>
      <c r="B7">
        <v>39227870</v>
      </c>
      <c r="C7">
        <v>38184960</v>
      </c>
      <c r="D7">
        <v>31396170</v>
      </c>
      <c r="E7">
        <v>24465960</v>
      </c>
      <c r="F7">
        <v>22720330</v>
      </c>
      <c r="G7">
        <v>20592080</v>
      </c>
      <c r="H7">
        <v>17948460</v>
      </c>
      <c r="I7">
        <v>16763870</v>
      </c>
      <c r="J7">
        <v>13420520</v>
      </c>
      <c r="K7">
        <v>14677690</v>
      </c>
      <c r="L7">
        <v>12086050</v>
      </c>
      <c r="M7">
        <v>9029940</v>
      </c>
      <c r="N7">
        <v>5867680</v>
      </c>
      <c r="O7">
        <v>3083390</v>
      </c>
      <c r="P7">
        <v>1575770</v>
      </c>
      <c r="Q7">
        <v>578560</v>
      </c>
      <c r="R7">
        <v>140640</v>
      </c>
      <c r="S7">
        <v>17270</v>
      </c>
      <c r="T7">
        <v>77976540</v>
      </c>
      <c r="U7">
        <v>60408950</v>
      </c>
      <c r="V7">
        <v>40780180</v>
      </c>
      <c r="W7">
        <v>30686970</v>
      </c>
      <c r="X7">
        <v>27053910</v>
      </c>
      <c r="Y7">
        <v>21027630</v>
      </c>
      <c r="Z7">
        <v>20605390</v>
      </c>
      <c r="AA7">
        <v>16684540</v>
      </c>
      <c r="AB7">
        <v>11112530</v>
      </c>
      <c r="AC7">
        <v>10454710</v>
      </c>
      <c r="AD7">
        <v>8417740</v>
      </c>
      <c r="AE7">
        <v>6029720</v>
      </c>
      <c r="AF7">
        <v>4027170</v>
      </c>
      <c r="AG7">
        <v>2005290</v>
      </c>
      <c r="AH7">
        <v>956640</v>
      </c>
      <c r="AI7">
        <v>317900</v>
      </c>
      <c r="AJ7">
        <v>66980</v>
      </c>
      <c r="AK7">
        <v>6890</v>
      </c>
      <c r="AL7">
        <v>0.82352130000000001</v>
      </c>
      <c r="AM7">
        <v>0.70243409999999995</v>
      </c>
      <c r="AN7" s="20">
        <v>0.95207980000000003</v>
      </c>
      <c r="AO7">
        <v>0.8585183999999999</v>
      </c>
      <c r="AP7" s="21">
        <v>1468.9810956151823</v>
      </c>
    </row>
    <row r="8" spans="1:42" ht="15" thickBot="1">
      <c r="A8" s="1">
        <v>1976</v>
      </c>
      <c r="B8">
        <f>(B7-C7)/B7</f>
        <v>2.6585945145632429E-2</v>
      </c>
      <c r="C8">
        <f t="shared" ref="C8:R8" si="4">(C7-D7)/C7</f>
        <v>0.17778701352574416</v>
      </c>
      <c r="D8">
        <f t="shared" si="4"/>
        <v>0.22073424879531484</v>
      </c>
      <c r="E8">
        <f t="shared" si="4"/>
        <v>7.1349335975371492E-2</v>
      </c>
      <c r="F8">
        <f t="shared" si="4"/>
        <v>9.3671614804890599E-2</v>
      </c>
      <c r="G8">
        <f t="shared" si="4"/>
        <v>0.12838042587247137</v>
      </c>
      <c r="H8">
        <f t="shared" si="4"/>
        <v>6.5999534221877529E-2</v>
      </c>
      <c r="I8">
        <f t="shared" si="4"/>
        <v>0.19943783863749839</v>
      </c>
      <c r="J8">
        <f t="shared" si="4"/>
        <v>-9.367520781609058E-2</v>
      </c>
      <c r="K8">
        <f t="shared" si="4"/>
        <v>0.17657001885174028</v>
      </c>
      <c r="L8">
        <f t="shared" si="4"/>
        <v>0.25286259778835929</v>
      </c>
      <c r="M8">
        <f t="shared" si="4"/>
        <v>0.35019723276123649</v>
      </c>
      <c r="N8">
        <f t="shared" si="4"/>
        <v>0.4745129250402203</v>
      </c>
      <c r="O8">
        <f t="shared" si="4"/>
        <v>0.48894885175083269</v>
      </c>
      <c r="P8">
        <f t="shared" si="4"/>
        <v>0.63283981799374278</v>
      </c>
      <c r="Q8">
        <f t="shared" si="4"/>
        <v>0.75691371681415931</v>
      </c>
      <c r="R8">
        <f t="shared" si="4"/>
        <v>0.87720420932878274</v>
      </c>
      <c r="AL8">
        <v>0.83032290000000009</v>
      </c>
      <c r="AM8">
        <v>0.70825300000000002</v>
      </c>
      <c r="AN8" s="20">
        <v>0.95845029999999998</v>
      </c>
      <c r="AO8">
        <v>0.8741876999999999</v>
      </c>
      <c r="AP8" s="21">
        <v>1568.6885010315459</v>
      </c>
    </row>
    <row r="9" spans="1:42" ht="15" thickBot="1">
      <c r="A9" s="1">
        <v>1977</v>
      </c>
      <c r="AL9">
        <v>0.83338560000000006</v>
      </c>
      <c r="AM9">
        <v>0.70583960000000001</v>
      </c>
      <c r="AN9" s="20">
        <v>0.95842859999999996</v>
      </c>
      <c r="AO9">
        <v>0.87643680000000002</v>
      </c>
      <c r="AP9" s="21">
        <v>1743.5735386228841</v>
      </c>
    </row>
    <row r="10" spans="1:42" ht="15" thickBot="1">
      <c r="A10" s="1">
        <v>1978</v>
      </c>
      <c r="AL10">
        <v>0.82975309999999991</v>
      </c>
      <c r="AM10">
        <v>0.68869519999999995</v>
      </c>
      <c r="AN10" s="20">
        <v>0.94625760000000003</v>
      </c>
      <c r="AO10">
        <v>0.86498500000000011</v>
      </c>
      <c r="AP10" s="21">
        <v>2017.8854118582242</v>
      </c>
    </row>
    <row r="11" spans="1:42" ht="15" thickBot="1">
      <c r="A11" s="1">
        <v>1979</v>
      </c>
      <c r="AL11">
        <v>0.83434659999999994</v>
      </c>
      <c r="AM11">
        <v>0.6903861</v>
      </c>
      <c r="AN11" s="20">
        <v>0.95183449999999992</v>
      </c>
      <c r="AO11">
        <v>0.87017060000000002</v>
      </c>
      <c r="AP11" s="21">
        <v>2302.927284566736</v>
      </c>
    </row>
    <row r="12" spans="1:42" ht="15" thickBot="1">
      <c r="A12" s="1">
        <v>1980</v>
      </c>
      <c r="B12">
        <v>43773320</v>
      </c>
      <c r="C12">
        <v>36607210</v>
      </c>
      <c r="D12">
        <v>38500950</v>
      </c>
      <c r="E12">
        <v>31676470</v>
      </c>
      <c r="F12">
        <v>24141800</v>
      </c>
      <c r="G12">
        <v>22399050</v>
      </c>
      <c r="H12">
        <v>20176050</v>
      </c>
      <c r="I12">
        <v>17498940</v>
      </c>
      <c r="J12">
        <v>16302820</v>
      </c>
      <c r="K12">
        <v>12707670</v>
      </c>
      <c r="L12">
        <v>13487260</v>
      </c>
      <c r="M12">
        <v>10627940</v>
      </c>
      <c r="N12">
        <v>7327830</v>
      </c>
      <c r="O12">
        <v>3678930</v>
      </c>
      <c r="P12">
        <v>1936640</v>
      </c>
      <c r="Q12">
        <v>737030</v>
      </c>
      <c r="R12">
        <v>186410</v>
      </c>
      <c r="S12">
        <v>23850</v>
      </c>
      <c r="T12">
        <v>95162380</v>
      </c>
      <c r="U12">
        <v>75661770</v>
      </c>
      <c r="V12">
        <v>54599980</v>
      </c>
      <c r="W12">
        <v>41009180</v>
      </c>
      <c r="X12">
        <v>30172070</v>
      </c>
      <c r="Y12">
        <v>26913080</v>
      </c>
      <c r="Z12">
        <v>20724080</v>
      </c>
      <c r="AA12">
        <v>20286150</v>
      </c>
      <c r="AB12">
        <v>16402840</v>
      </c>
      <c r="AC12">
        <v>10698380</v>
      </c>
      <c r="AD12">
        <v>9750890</v>
      </c>
      <c r="AE12">
        <v>7504030</v>
      </c>
      <c r="AF12">
        <v>5067160</v>
      </c>
      <c r="AG12">
        <v>2582790</v>
      </c>
      <c r="AH12">
        <v>1287800</v>
      </c>
      <c r="AI12">
        <v>453480</v>
      </c>
      <c r="AJ12">
        <v>103260</v>
      </c>
      <c r="AK12">
        <v>11890</v>
      </c>
      <c r="AL12">
        <v>0.84291950000000004</v>
      </c>
      <c r="AM12">
        <v>0.70410659999999992</v>
      </c>
      <c r="AN12" s="20">
        <v>0.96492189999999989</v>
      </c>
      <c r="AO12">
        <v>0.88355590000000006</v>
      </c>
      <c r="AP12" s="21">
        <v>2551.8899827684018</v>
      </c>
    </row>
    <row r="13" spans="1:42" ht="15" thickBot="1">
      <c r="A13" s="1">
        <v>1981</v>
      </c>
      <c r="B13">
        <f>(B12-C12)/B12</f>
        <v>0.16370953813875666</v>
      </c>
      <c r="C13">
        <f t="shared" ref="C13:R13" si="5">(C12-D12)/C12</f>
        <v>-5.1731339263494817E-2</v>
      </c>
      <c r="D13">
        <f t="shared" si="5"/>
        <v>0.1772548469583218</v>
      </c>
      <c r="E13">
        <f t="shared" si="5"/>
        <v>0.23786330989532609</v>
      </c>
      <c r="F13">
        <f t="shared" si="5"/>
        <v>7.2188072140436918E-2</v>
      </c>
      <c r="G13">
        <f t="shared" si="5"/>
        <v>9.9245280491806573E-2</v>
      </c>
      <c r="H13">
        <f t="shared" si="5"/>
        <v>0.13268751812173343</v>
      </c>
      <c r="I13">
        <f t="shared" si="5"/>
        <v>6.8353854576334333E-2</v>
      </c>
      <c r="J13">
        <f t="shared" si="5"/>
        <v>0.2205231978271244</v>
      </c>
      <c r="K13">
        <f t="shared" si="5"/>
        <v>-6.1347989049133321E-2</v>
      </c>
      <c r="L13">
        <f t="shared" si="5"/>
        <v>0.21200154812764047</v>
      </c>
      <c r="M13">
        <f t="shared" si="5"/>
        <v>0.31051266755363693</v>
      </c>
      <c r="N13">
        <f t="shared" si="5"/>
        <v>0.49795096229033697</v>
      </c>
      <c r="O13">
        <f t="shared" si="5"/>
        <v>0.47358606986270463</v>
      </c>
      <c r="P13">
        <f t="shared" si="5"/>
        <v>0.61942849471249173</v>
      </c>
      <c r="Q13">
        <f t="shared" si="5"/>
        <v>0.74707949472884416</v>
      </c>
      <c r="R13">
        <f t="shared" si="5"/>
        <v>0.87205622015986262</v>
      </c>
      <c r="AL13">
        <v>0.84816210000000003</v>
      </c>
      <c r="AM13">
        <v>0.71560289999999993</v>
      </c>
      <c r="AN13" s="20">
        <v>0.97430319999999992</v>
      </c>
      <c r="AO13">
        <v>0.89258750000000009</v>
      </c>
      <c r="AP13" s="21">
        <v>2594.0403316195247</v>
      </c>
    </row>
    <row r="14" spans="1:42" ht="15" thickBot="1">
      <c r="A14" s="1">
        <v>1982</v>
      </c>
      <c r="AL14">
        <v>0.85186509999999993</v>
      </c>
      <c r="AM14">
        <v>0.72062610000000005</v>
      </c>
      <c r="AN14" s="20">
        <v>0.97895259999999995</v>
      </c>
      <c r="AO14">
        <v>0.89574140000000002</v>
      </c>
      <c r="AP14" s="21">
        <v>2522.3540132863627</v>
      </c>
    </row>
    <row r="15" spans="1:42" ht="15" thickBot="1">
      <c r="A15" s="1">
        <v>1983</v>
      </c>
      <c r="AL15">
        <v>0.85275290000000004</v>
      </c>
      <c r="AM15">
        <v>0.72477610000000003</v>
      </c>
      <c r="AN15" s="20">
        <v>0.98008709999999999</v>
      </c>
      <c r="AO15">
        <v>0.89495649999999993</v>
      </c>
      <c r="AP15" s="21">
        <v>2527.2662088317811</v>
      </c>
    </row>
    <row r="16" spans="1:42" ht="15" thickBot="1">
      <c r="A16" s="1">
        <v>1984</v>
      </c>
      <c r="AL16">
        <v>0.8530314</v>
      </c>
      <c r="AM16">
        <v>0.72943409999999997</v>
      </c>
      <c r="AN16" s="20">
        <v>0.9838321000000001</v>
      </c>
      <c r="AO16">
        <v>0.90106639999999993</v>
      </c>
      <c r="AP16" s="21">
        <v>2574.4408311396064</v>
      </c>
    </row>
    <row r="17" spans="1:42" ht="15" thickBot="1">
      <c r="A17" s="1">
        <v>1985</v>
      </c>
      <c r="B17">
        <v>49133910</v>
      </c>
      <c r="C17">
        <v>40533720</v>
      </c>
      <c r="D17">
        <v>37091750</v>
      </c>
      <c r="E17">
        <v>38804900</v>
      </c>
      <c r="F17">
        <v>31384830</v>
      </c>
      <c r="G17">
        <v>23835280</v>
      </c>
      <c r="H17">
        <v>22032350</v>
      </c>
      <c r="I17">
        <v>19727350</v>
      </c>
      <c r="J17">
        <v>16936450</v>
      </c>
      <c r="K17">
        <v>15485380</v>
      </c>
      <c r="L17">
        <v>11736340</v>
      </c>
      <c r="M17">
        <v>11854470</v>
      </c>
      <c r="N17">
        <v>3878690</v>
      </c>
      <c r="O17">
        <v>2541240</v>
      </c>
      <c r="P17">
        <v>1313200</v>
      </c>
      <c r="Q17">
        <v>492790</v>
      </c>
      <c r="R17">
        <v>123540</v>
      </c>
      <c r="S17">
        <v>15710</v>
      </c>
      <c r="T17">
        <v>111546610</v>
      </c>
      <c r="U17">
        <v>91043040</v>
      </c>
      <c r="V17">
        <v>68218930</v>
      </c>
      <c r="W17">
        <v>54195050</v>
      </c>
      <c r="X17">
        <v>40816610</v>
      </c>
      <c r="Y17">
        <v>29945640</v>
      </c>
      <c r="Z17">
        <v>26598090</v>
      </c>
      <c r="AA17">
        <v>20367980</v>
      </c>
      <c r="AB17">
        <v>19751620</v>
      </c>
      <c r="AC17">
        <v>15740280</v>
      </c>
      <c r="AD17">
        <v>10034180</v>
      </c>
      <c r="AE17">
        <v>8898310</v>
      </c>
      <c r="AF17">
        <v>2721670</v>
      </c>
      <c r="AG17">
        <v>1739370</v>
      </c>
      <c r="AH17">
        <v>889800</v>
      </c>
      <c r="AI17">
        <v>327570</v>
      </c>
      <c r="AJ17">
        <v>78040</v>
      </c>
      <c r="AK17">
        <v>9010</v>
      </c>
      <c r="AL17">
        <v>0.85500500000000001</v>
      </c>
      <c r="AM17">
        <v>0.74019369999999995</v>
      </c>
      <c r="AN17" s="20">
        <v>0.98768270000000002</v>
      </c>
      <c r="AO17">
        <v>0.90752630000000001</v>
      </c>
      <c r="AP17" s="21">
        <v>2651.9043053067639</v>
      </c>
    </row>
    <row r="18" spans="1:42" ht="15" thickBot="1">
      <c r="A18" s="1">
        <v>1986</v>
      </c>
      <c r="AL18">
        <v>0.85803470000000004</v>
      </c>
      <c r="AM18">
        <v>0.75277579999999999</v>
      </c>
      <c r="AN18" s="20">
        <v>1.00156</v>
      </c>
      <c r="AO18">
        <v>0.92789089999999996</v>
      </c>
      <c r="AP18" s="21">
        <v>3080.9306175711704</v>
      </c>
    </row>
    <row r="19" spans="1:42" ht="15" thickBot="1">
      <c r="A19" s="1">
        <v>1987</v>
      </c>
      <c r="AL19">
        <v>0.85918649999999996</v>
      </c>
      <c r="AM19">
        <v>0.75792809999999999</v>
      </c>
      <c r="AN19" s="20">
        <v>0.99355709999999997</v>
      </c>
      <c r="AO19">
        <v>0.92371350000000008</v>
      </c>
      <c r="AP19" s="21">
        <v>3445.2479587492016</v>
      </c>
    </row>
    <row r="20" spans="1:42" ht="15" thickBot="1">
      <c r="A20" s="1">
        <v>1988</v>
      </c>
      <c r="AL20">
        <v>0.86435820000000008</v>
      </c>
      <c r="AM20">
        <v>0.76602159999999997</v>
      </c>
      <c r="AN20" s="20">
        <v>0.99931939999999997</v>
      </c>
      <c r="AO20">
        <v>0.93093389999999998</v>
      </c>
      <c r="AP20" s="21">
        <v>3782.3932969243451</v>
      </c>
    </row>
    <row r="21" spans="1:42" ht="15" thickBot="1">
      <c r="A21" s="1">
        <v>1989</v>
      </c>
      <c r="AL21">
        <v>0.86838470000000001</v>
      </c>
      <c r="AM21">
        <v>0.77564440000000001</v>
      </c>
      <c r="AN21" s="20">
        <v>1.001179</v>
      </c>
      <c r="AO21">
        <v>0.93386399999999992</v>
      </c>
      <c r="AP21" s="21">
        <v>3882.113626313936</v>
      </c>
    </row>
    <row r="22" spans="1:42" ht="15" thickBot="1">
      <c r="A22" s="1">
        <v>1990</v>
      </c>
      <c r="B22">
        <v>48870200</v>
      </c>
      <c r="C22">
        <v>46727780</v>
      </c>
      <c r="D22">
        <v>40960180</v>
      </c>
      <c r="E22">
        <v>37182820</v>
      </c>
      <c r="F22">
        <v>38352980</v>
      </c>
      <c r="G22">
        <v>30941090</v>
      </c>
      <c r="H22">
        <v>23403960</v>
      </c>
      <c r="I22">
        <v>21468700</v>
      </c>
      <c r="J22">
        <v>19058570</v>
      </c>
      <c r="K22">
        <v>16107580</v>
      </c>
      <c r="L22">
        <v>14306820</v>
      </c>
      <c r="M22">
        <v>10313900</v>
      </c>
      <c r="N22">
        <v>9687460</v>
      </c>
      <c r="O22">
        <v>6217230</v>
      </c>
      <c r="P22">
        <v>2925970</v>
      </c>
      <c r="Q22">
        <v>935910</v>
      </c>
      <c r="R22">
        <v>196460</v>
      </c>
      <c r="S22">
        <v>23740</v>
      </c>
      <c r="T22">
        <v>128784110</v>
      </c>
      <c r="U22">
        <v>105624030</v>
      </c>
      <c r="V22">
        <v>82365410</v>
      </c>
      <c r="W22">
        <v>67768120</v>
      </c>
      <c r="X22">
        <v>53944720</v>
      </c>
      <c r="Y22">
        <v>40450580</v>
      </c>
      <c r="Z22">
        <v>29721220</v>
      </c>
      <c r="AA22">
        <v>26065970</v>
      </c>
      <c r="AB22">
        <v>19843770</v>
      </c>
      <c r="AC22">
        <v>18992950</v>
      </c>
      <c r="AD22">
        <v>14798530</v>
      </c>
      <c r="AE22">
        <v>8988820</v>
      </c>
      <c r="AF22">
        <v>7515360</v>
      </c>
      <c r="AG22">
        <v>4542000</v>
      </c>
      <c r="AH22">
        <v>2108850</v>
      </c>
      <c r="AI22">
        <v>668100</v>
      </c>
      <c r="AJ22">
        <v>132960</v>
      </c>
      <c r="AK22">
        <v>14260</v>
      </c>
      <c r="AL22">
        <v>0.86482709999999996</v>
      </c>
      <c r="AM22">
        <v>0.7724896</v>
      </c>
      <c r="AN22" s="20">
        <v>0.99726560000000009</v>
      </c>
      <c r="AO22">
        <v>0.93318760000000001</v>
      </c>
      <c r="AP22" s="21">
        <v>4304.0972583381817</v>
      </c>
    </row>
    <row r="23" spans="1:42" ht="15" thickBot="1">
      <c r="A23" s="1">
        <v>1991</v>
      </c>
      <c r="AL23">
        <v>0.86580009999999996</v>
      </c>
      <c r="AM23">
        <v>0.7775458999999999</v>
      </c>
      <c r="AN23" s="20">
        <v>0.99082610000000004</v>
      </c>
      <c r="AO23">
        <v>0.93176579999999998</v>
      </c>
      <c r="AP23" s="21">
        <v>4414.8382312776866</v>
      </c>
    </row>
    <row r="24" spans="1:42" ht="15" thickBot="1">
      <c r="A24" s="1">
        <v>1992</v>
      </c>
      <c r="AL24">
        <v>0.86233890000000002</v>
      </c>
      <c r="AM24">
        <v>0.776501</v>
      </c>
      <c r="AN24" s="20">
        <v>0.98441869999999998</v>
      </c>
      <c r="AO24">
        <v>0.92924509999999994</v>
      </c>
      <c r="AP24" s="21">
        <v>4645.1662520705013</v>
      </c>
    </row>
    <row r="25" spans="1:42" ht="15" thickBot="1">
      <c r="A25" s="1">
        <v>1993</v>
      </c>
      <c r="AL25">
        <v>0.86003940000000001</v>
      </c>
      <c r="AM25">
        <v>0.77992500000000009</v>
      </c>
      <c r="AN25" s="20">
        <v>0.9834927</v>
      </c>
      <c r="AO25">
        <v>0.9314328999999999</v>
      </c>
      <c r="AP25" s="21">
        <v>4647.7507935514468</v>
      </c>
    </row>
    <row r="26" spans="1:42" ht="15" thickBot="1">
      <c r="A26" s="1">
        <v>1994</v>
      </c>
      <c r="AL26">
        <v>0.85740189999999994</v>
      </c>
      <c r="AM26">
        <v>0.78250150000000007</v>
      </c>
      <c r="AN26" s="20">
        <v>0.982491</v>
      </c>
      <c r="AO26">
        <v>0.93269350000000006</v>
      </c>
      <c r="AP26" s="21">
        <v>4940.8366835830157</v>
      </c>
    </row>
    <row r="27" spans="1:42" ht="15" thickBot="1">
      <c r="A27" s="1">
        <v>1995</v>
      </c>
      <c r="B27">
        <v>43877370</v>
      </c>
      <c r="C27">
        <v>44370230</v>
      </c>
      <c r="D27">
        <v>46768590</v>
      </c>
      <c r="E27">
        <v>40694360</v>
      </c>
      <c r="F27">
        <v>36613320</v>
      </c>
      <c r="G27">
        <v>37698380</v>
      </c>
      <c r="H27">
        <v>30288960</v>
      </c>
      <c r="I27">
        <v>22756240</v>
      </c>
      <c r="J27">
        <v>20726690</v>
      </c>
      <c r="K27">
        <v>18099290</v>
      </c>
      <c r="L27">
        <v>14865910</v>
      </c>
      <c r="M27">
        <v>12581200</v>
      </c>
      <c r="N27">
        <v>8462810</v>
      </c>
      <c r="O27">
        <v>7006400</v>
      </c>
      <c r="P27">
        <v>3601660</v>
      </c>
      <c r="Q27">
        <v>1231930</v>
      </c>
      <c r="R27">
        <v>253610</v>
      </c>
      <c r="S27">
        <v>30630</v>
      </c>
      <c r="T27">
        <v>141106670</v>
      </c>
      <c r="U27">
        <v>118720540</v>
      </c>
      <c r="V27">
        <v>96058120</v>
      </c>
      <c r="W27">
        <v>82114950</v>
      </c>
      <c r="X27">
        <v>67690130</v>
      </c>
      <c r="Y27">
        <v>53737980</v>
      </c>
      <c r="Z27">
        <v>40234860</v>
      </c>
      <c r="AA27">
        <v>29178610</v>
      </c>
      <c r="AB27">
        <v>25645140</v>
      </c>
      <c r="AC27">
        <v>19203900</v>
      </c>
      <c r="AD27">
        <v>17914320</v>
      </c>
      <c r="AE27">
        <v>13334590</v>
      </c>
      <c r="AF27">
        <v>7745990</v>
      </c>
      <c r="AG27">
        <v>5593130</v>
      </c>
      <c r="AH27">
        <v>2785180</v>
      </c>
      <c r="AI27">
        <v>932090</v>
      </c>
      <c r="AJ27">
        <v>186870</v>
      </c>
      <c r="AK27">
        <v>21940</v>
      </c>
      <c r="AL27">
        <v>0.85278279999999995</v>
      </c>
      <c r="AM27">
        <v>0.77978210000000003</v>
      </c>
      <c r="AN27" s="20">
        <v>0.98320960000000002</v>
      </c>
      <c r="AO27">
        <v>0.93453900000000001</v>
      </c>
      <c r="AP27" s="21">
        <v>5421.6090980801864</v>
      </c>
    </row>
    <row r="28" spans="1:42" ht="15" thickBot="1">
      <c r="A28" s="1">
        <v>1996</v>
      </c>
      <c r="AL28">
        <v>0.84799080000000004</v>
      </c>
      <c r="AM28">
        <v>0.77911869999999994</v>
      </c>
      <c r="AN28" s="20">
        <v>0.97560800000000003</v>
      </c>
      <c r="AO28">
        <v>0.9285544</v>
      </c>
      <c r="AP28" s="21">
        <v>5461.7874151340138</v>
      </c>
    </row>
    <row r="29" spans="1:42" ht="15" thickBot="1">
      <c r="A29" s="1">
        <v>1997</v>
      </c>
      <c r="AL29">
        <v>0.84646159999999993</v>
      </c>
      <c r="AM29">
        <v>0.78142529999999999</v>
      </c>
      <c r="AN29" s="20">
        <v>0.97001810000000011</v>
      </c>
      <c r="AO29">
        <v>0.92618440000000002</v>
      </c>
      <c r="AP29" s="21">
        <v>5364.214365418833</v>
      </c>
    </row>
    <row r="30" spans="1:42" ht="15" thickBot="1">
      <c r="A30" s="1">
        <v>1998</v>
      </c>
      <c r="AL30">
        <v>0.85044579999999992</v>
      </c>
      <c r="AM30">
        <v>0.78888469999999999</v>
      </c>
      <c r="AN30" s="20">
        <v>0.97692690000000004</v>
      </c>
      <c r="AO30">
        <v>0.9341467</v>
      </c>
      <c r="AP30" s="21">
        <v>5275.5821137461508</v>
      </c>
    </row>
    <row r="31" spans="1:42" ht="15" thickBot="1">
      <c r="A31" s="1">
        <v>1999</v>
      </c>
      <c r="AL31">
        <v>0.85433239999999999</v>
      </c>
      <c r="AM31">
        <v>0.79899249999999999</v>
      </c>
      <c r="AN31" s="20">
        <v>0.97936670000000003</v>
      </c>
      <c r="AO31">
        <v>0.93893799999999994</v>
      </c>
      <c r="AP31" s="21">
        <v>5401.5115325104007</v>
      </c>
    </row>
    <row r="32" spans="1:42" ht="15" thickBot="1">
      <c r="A32" s="1">
        <v>2000</v>
      </c>
      <c r="B32">
        <v>48825270</v>
      </c>
      <c r="C32">
        <v>37581470</v>
      </c>
      <c r="D32">
        <v>45693440</v>
      </c>
      <c r="E32">
        <v>46388080</v>
      </c>
      <c r="F32">
        <v>40157880</v>
      </c>
      <c r="G32">
        <v>36079610</v>
      </c>
      <c r="H32">
        <v>37071640</v>
      </c>
      <c r="I32">
        <v>29608460</v>
      </c>
      <c r="J32">
        <v>22022770</v>
      </c>
      <c r="K32">
        <v>19739640</v>
      </c>
      <c r="L32">
        <v>16772850</v>
      </c>
      <c r="M32">
        <v>13149770</v>
      </c>
      <c r="N32">
        <v>10341700</v>
      </c>
      <c r="O32">
        <v>6133560</v>
      </c>
      <c r="P32">
        <v>4114650</v>
      </c>
      <c r="Q32">
        <v>1534410</v>
      </c>
      <c r="R32">
        <v>334370</v>
      </c>
      <c r="S32">
        <v>38610</v>
      </c>
      <c r="T32">
        <v>162540760</v>
      </c>
      <c r="U32">
        <v>127116610</v>
      </c>
      <c r="V32">
        <v>106067060</v>
      </c>
      <c r="W32">
        <v>95859300</v>
      </c>
      <c r="X32">
        <v>81722360</v>
      </c>
      <c r="Y32">
        <v>67120100</v>
      </c>
      <c r="Z32">
        <v>53101540</v>
      </c>
      <c r="AA32">
        <v>39591610</v>
      </c>
      <c r="AB32">
        <v>28492480</v>
      </c>
      <c r="AC32">
        <v>24720360</v>
      </c>
      <c r="AD32">
        <v>18115990</v>
      </c>
      <c r="AE32">
        <v>16165410</v>
      </c>
      <c r="AF32">
        <v>11359170</v>
      </c>
      <c r="AG32">
        <v>5949010</v>
      </c>
      <c r="AH32">
        <v>3488820</v>
      </c>
      <c r="AI32">
        <v>1255650</v>
      </c>
      <c r="AJ32">
        <v>262890</v>
      </c>
      <c r="AK32">
        <v>30020</v>
      </c>
      <c r="AL32">
        <v>0.85900699999999997</v>
      </c>
      <c r="AM32">
        <v>0.80683040000000006</v>
      </c>
      <c r="AN32" s="20">
        <v>0.98769400000000007</v>
      </c>
      <c r="AO32">
        <v>0.94733050000000008</v>
      </c>
      <c r="AP32" s="21">
        <v>5507.4628700764606</v>
      </c>
    </row>
    <row r="33" spans="1:42" ht="15" thickBot="1">
      <c r="A33" s="1">
        <v>2001</v>
      </c>
      <c r="AL33">
        <v>0.86055319999999991</v>
      </c>
      <c r="AM33">
        <v>0.81011120000000003</v>
      </c>
      <c r="AN33" s="20">
        <v>0.99564560000000002</v>
      </c>
      <c r="AO33">
        <v>0.95770619999999995</v>
      </c>
      <c r="AP33" s="21">
        <v>5400.277170781299</v>
      </c>
    </row>
    <row r="34" spans="1:42" ht="15" thickBot="1">
      <c r="A34" s="1">
        <v>2002</v>
      </c>
      <c r="AL34">
        <v>0.86118070000000002</v>
      </c>
      <c r="AM34">
        <v>0.81397469999999994</v>
      </c>
      <c r="AN34" s="20">
        <v>0.99842070000000005</v>
      </c>
      <c r="AO34">
        <v>0.96146820000000011</v>
      </c>
      <c r="AP34" s="21">
        <v>5535.4229244418157</v>
      </c>
    </row>
    <row r="35" spans="1:42" ht="15" thickBot="1">
      <c r="A35" s="1">
        <v>2003</v>
      </c>
      <c r="AL35">
        <v>0.86629029999999996</v>
      </c>
      <c r="AM35">
        <v>0.83539280000000005</v>
      </c>
      <c r="AN35" s="20">
        <v>1.0138469999999999</v>
      </c>
      <c r="AO35">
        <v>0.98749930000000008</v>
      </c>
      <c r="AP35" s="21">
        <v>6127.7148209089628</v>
      </c>
    </row>
    <row r="36" spans="1:42" ht="15" thickBot="1">
      <c r="A36" s="1">
        <v>2004</v>
      </c>
      <c r="AL36">
        <v>0.87518370000000001</v>
      </c>
      <c r="AM36">
        <v>0.84721360000000001</v>
      </c>
      <c r="AN36" s="20">
        <v>1.0187889999999999</v>
      </c>
      <c r="AO36">
        <v>0.99284600000000001</v>
      </c>
      <c r="AP36" s="21">
        <v>6818.9156943214157</v>
      </c>
    </row>
    <row r="37" spans="1:42" ht="15" thickBot="1">
      <c r="A37" s="1">
        <v>2005</v>
      </c>
      <c r="B37">
        <v>50344330</v>
      </c>
      <c r="C37">
        <v>40563240</v>
      </c>
      <c r="D37">
        <v>39801540</v>
      </c>
      <c r="E37">
        <v>43783200</v>
      </c>
      <c r="F37">
        <v>45619420</v>
      </c>
      <c r="G37">
        <v>39470730</v>
      </c>
      <c r="H37">
        <v>35391740</v>
      </c>
      <c r="I37">
        <v>36216990</v>
      </c>
      <c r="J37">
        <v>28664480</v>
      </c>
      <c r="K37">
        <v>20972680</v>
      </c>
      <c r="L37">
        <v>18310660</v>
      </c>
      <c r="M37">
        <v>14908960</v>
      </c>
      <c r="N37">
        <v>10896900</v>
      </c>
      <c r="O37">
        <v>7676230</v>
      </c>
      <c r="P37">
        <v>3727590</v>
      </c>
      <c r="Q37">
        <v>1817900</v>
      </c>
      <c r="R37">
        <v>436880</v>
      </c>
      <c r="S37">
        <v>52650</v>
      </c>
      <c r="T37">
        <v>187200210</v>
      </c>
      <c r="U37">
        <v>146707240</v>
      </c>
      <c r="V37">
        <v>111746000</v>
      </c>
      <c r="W37">
        <v>107168170</v>
      </c>
      <c r="X37">
        <v>95231900</v>
      </c>
      <c r="Y37">
        <v>81086830</v>
      </c>
      <c r="Z37">
        <v>66360330</v>
      </c>
      <c r="AA37">
        <v>52171340</v>
      </c>
      <c r="AB37">
        <v>38579220</v>
      </c>
      <c r="AC37">
        <v>27454470</v>
      </c>
      <c r="AD37">
        <v>23268570</v>
      </c>
      <c r="AE37">
        <v>16495720</v>
      </c>
      <c r="AF37">
        <v>13772040</v>
      </c>
      <c r="AG37">
        <v>8840810</v>
      </c>
      <c r="AH37">
        <v>3843620</v>
      </c>
      <c r="AI37">
        <v>1624440</v>
      </c>
      <c r="AJ37">
        <v>361060</v>
      </c>
      <c r="AK37">
        <v>41430</v>
      </c>
      <c r="AL37">
        <v>0.88054029999999994</v>
      </c>
      <c r="AM37">
        <v>0.85440830000000001</v>
      </c>
      <c r="AN37" s="20">
        <v>1.021933</v>
      </c>
      <c r="AO37">
        <v>0.99730999999999992</v>
      </c>
      <c r="AP37" s="21">
        <v>7292.4711741610663</v>
      </c>
    </row>
    <row r="38" spans="1:42" ht="15" thickBot="1">
      <c r="A38" s="1">
        <v>2006</v>
      </c>
      <c r="AL38">
        <v>0.8833337</v>
      </c>
      <c r="AM38">
        <v>0.8601105</v>
      </c>
      <c r="AN38" s="20">
        <v>1.022821</v>
      </c>
      <c r="AO38">
        <v>1.000478</v>
      </c>
      <c r="AP38" s="21">
        <v>7804.1802626355347</v>
      </c>
    </row>
    <row r="39" spans="1:42" ht="15" thickBot="1">
      <c r="A39" s="1">
        <v>2007</v>
      </c>
      <c r="AL39">
        <v>0.89638450000000003</v>
      </c>
      <c r="AM39">
        <v>0.8716240999999999</v>
      </c>
      <c r="AN39" s="20">
        <v>1.0305629999999999</v>
      </c>
      <c r="AO39">
        <v>1.0093220000000001</v>
      </c>
      <c r="AP39" s="21">
        <v>8686.0089505765118</v>
      </c>
    </row>
    <row r="40" spans="1:42" ht="15" thickBot="1">
      <c r="A40" s="1">
        <v>2008</v>
      </c>
      <c r="AL40">
        <v>0.89625759999999999</v>
      </c>
      <c r="AM40">
        <v>0.87623180000000001</v>
      </c>
      <c r="AN40" s="20">
        <v>1.0341819999999999</v>
      </c>
      <c r="AO40">
        <v>1.016662</v>
      </c>
      <c r="AP40" s="21">
        <v>9427.5719237083576</v>
      </c>
    </row>
    <row r="41" spans="1:42" ht="15" thickBot="1">
      <c r="A41" s="1">
        <v>2009</v>
      </c>
      <c r="AL41" s="19">
        <v>0.89353120000000008</v>
      </c>
      <c r="AM41" s="19">
        <v>0.87854069999999995</v>
      </c>
      <c r="AN41" s="20">
        <v>1.033007</v>
      </c>
      <c r="AO41">
        <v>1.018081</v>
      </c>
      <c r="AP41" s="21">
        <v>8830.7527488857377</v>
      </c>
    </row>
    <row r="42" spans="1:42" ht="15" thickBot="1">
      <c r="A42" s="1">
        <v>2010</v>
      </c>
      <c r="B42">
        <v>50914640</v>
      </c>
      <c r="C42">
        <v>40645280</v>
      </c>
      <c r="D42">
        <v>40354060</v>
      </c>
      <c r="E42">
        <v>36167660</v>
      </c>
      <c r="F42">
        <v>42971240</v>
      </c>
      <c r="G42">
        <v>44835530</v>
      </c>
      <c r="H42">
        <v>38584620</v>
      </c>
      <c r="I42">
        <v>34531540</v>
      </c>
      <c r="J42">
        <v>35046330</v>
      </c>
      <c r="K42">
        <v>27373290</v>
      </c>
      <c r="L42">
        <v>19480720</v>
      </c>
      <c r="M42">
        <v>16393110</v>
      </c>
      <c r="N42">
        <v>12429370</v>
      </c>
      <c r="O42">
        <v>8184370</v>
      </c>
      <c r="P42">
        <v>4839250</v>
      </c>
      <c r="Q42">
        <v>1777160</v>
      </c>
      <c r="R42">
        <v>575930</v>
      </c>
      <c r="S42">
        <v>79270</v>
      </c>
      <c r="T42">
        <v>186336750</v>
      </c>
      <c r="U42">
        <v>165352240</v>
      </c>
      <c r="V42">
        <v>131884820</v>
      </c>
      <c r="W42">
        <v>114055640</v>
      </c>
      <c r="X42">
        <v>106092640</v>
      </c>
      <c r="Y42">
        <v>94055370</v>
      </c>
      <c r="Z42">
        <v>80195290</v>
      </c>
      <c r="AA42">
        <v>65363120</v>
      </c>
      <c r="AB42">
        <v>50901570</v>
      </c>
      <c r="AC42">
        <v>37067210</v>
      </c>
      <c r="AD42">
        <v>25938710</v>
      </c>
      <c r="AE42">
        <v>21294230</v>
      </c>
      <c r="AF42">
        <v>14279500</v>
      </c>
      <c r="AG42">
        <v>10870240</v>
      </c>
      <c r="AH42">
        <v>5847510</v>
      </c>
      <c r="AI42">
        <v>1920650</v>
      </c>
      <c r="AJ42">
        <v>509500</v>
      </c>
      <c r="AK42">
        <v>63170</v>
      </c>
      <c r="AL42" s="19">
        <v>0.8933354</v>
      </c>
      <c r="AM42" s="19">
        <v>0.87884090000000004</v>
      </c>
      <c r="AN42" s="20">
        <v>1.0315110000000001</v>
      </c>
      <c r="AO42">
        <v>1.017763</v>
      </c>
      <c r="AP42" s="21">
        <v>9556.5689712281983</v>
      </c>
    </row>
    <row r="43" spans="1:42" ht="15" thickBot="1">
      <c r="A43" s="1">
        <v>2011</v>
      </c>
      <c r="AL43" s="19">
        <v>0.89202910000000002</v>
      </c>
      <c r="AM43" s="19">
        <v>0.88066010000000006</v>
      </c>
      <c r="AN43" s="20">
        <v>1.034867</v>
      </c>
      <c r="AO43">
        <v>1.022405</v>
      </c>
      <c r="AP43" s="21">
        <v>10471.014283575634</v>
      </c>
    </row>
    <row r="44" spans="1:42" ht="15" thickBot="1">
      <c r="A44" s="1">
        <v>2012</v>
      </c>
      <c r="AL44" s="19">
        <v>0.89764979999999994</v>
      </c>
      <c r="AM44" s="19">
        <v>0.88194050000000002</v>
      </c>
      <c r="AN44" s="20">
        <v>1.0417339999999999</v>
      </c>
      <c r="AO44">
        <v>1.0311839999999999</v>
      </c>
      <c r="AP44" s="21">
        <v>10573.064534517513</v>
      </c>
    </row>
    <row r="45" spans="1:42" ht="15" thickBot="1">
      <c r="A45" s="1">
        <v>2013</v>
      </c>
      <c r="AL45" s="19">
        <v>0.89740110000000006</v>
      </c>
      <c r="AM45" s="19">
        <v>0.88202479999999994</v>
      </c>
      <c r="AN45" s="20">
        <v>1.040195</v>
      </c>
      <c r="AO45">
        <v>1.0390189999999999</v>
      </c>
      <c r="AP45" s="21">
        <v>10735.26131698889</v>
      </c>
    </row>
    <row r="46" spans="1:42" ht="15" thickBot="1">
      <c r="A46" s="1">
        <v>2014</v>
      </c>
      <c r="AL46" s="19">
        <v>0.90062299999999995</v>
      </c>
      <c r="AM46" s="19">
        <v>0.88330110000000006</v>
      </c>
      <c r="AN46" s="20">
        <v>1.027814</v>
      </c>
      <c r="AO46">
        <v>1.026662</v>
      </c>
      <c r="AP46" s="21">
        <v>10896.215599744659</v>
      </c>
    </row>
    <row r="47" spans="1:42" ht="15" thickBot="1">
      <c r="A47" s="1">
        <v>2015</v>
      </c>
      <c r="B47">
        <v>50042010</v>
      </c>
      <c r="C47">
        <v>41253460</v>
      </c>
      <c r="D47">
        <v>40336030</v>
      </c>
      <c r="E47">
        <v>38881260</v>
      </c>
      <c r="F47">
        <v>35549440</v>
      </c>
      <c r="G47">
        <v>42318800</v>
      </c>
      <c r="H47">
        <v>44112300</v>
      </c>
      <c r="I47">
        <v>37772930</v>
      </c>
      <c r="J47">
        <v>33519720</v>
      </c>
      <c r="K47">
        <v>33544930</v>
      </c>
      <c r="L47">
        <v>25560700</v>
      </c>
      <c r="M47">
        <v>17449780</v>
      </c>
      <c r="N47">
        <v>13697410</v>
      </c>
      <c r="O47">
        <v>9330280</v>
      </c>
      <c r="P47">
        <v>5248430</v>
      </c>
      <c r="Q47">
        <v>2442120</v>
      </c>
      <c r="R47">
        <v>633050</v>
      </c>
      <c r="S47">
        <v>141850</v>
      </c>
      <c r="T47">
        <v>186191130</v>
      </c>
      <c r="U47">
        <v>161998570</v>
      </c>
      <c r="V47">
        <v>148622450</v>
      </c>
      <c r="W47">
        <v>131655520</v>
      </c>
      <c r="X47">
        <v>113171490</v>
      </c>
      <c r="Y47">
        <v>105198220</v>
      </c>
      <c r="Z47">
        <v>93106220</v>
      </c>
      <c r="AA47">
        <v>79071940</v>
      </c>
      <c r="AB47">
        <v>63971480</v>
      </c>
      <c r="AC47">
        <v>49228900</v>
      </c>
      <c r="AD47">
        <v>35226700</v>
      </c>
      <c r="AE47">
        <v>23909620</v>
      </c>
      <c r="AF47">
        <v>18437770</v>
      </c>
      <c r="AG47">
        <v>11293220</v>
      </c>
      <c r="AH47">
        <v>7291470</v>
      </c>
      <c r="AI47">
        <v>3091670</v>
      </c>
      <c r="AJ47">
        <v>714480</v>
      </c>
      <c r="AK47">
        <v>125540</v>
      </c>
      <c r="AL47" s="19">
        <v>0.90100139999999995</v>
      </c>
      <c r="AM47" s="19">
        <v>0.8817368000000001</v>
      </c>
      <c r="AN47" s="20">
        <v>1.0251170000000001</v>
      </c>
      <c r="AO47">
        <v>1.0248330000000001</v>
      </c>
      <c r="AP47" s="21">
        <v>10153.780772949876</v>
      </c>
    </row>
    <row r="48" spans="1:42" ht="15" thickBot="1">
      <c r="A48" s="1">
        <v>2016</v>
      </c>
      <c r="AL48" s="19">
        <v>0.90426379999999995</v>
      </c>
      <c r="AM48" s="19">
        <v>0.88336320000000002</v>
      </c>
      <c r="AN48" s="20">
        <v>1.039504</v>
      </c>
      <c r="AO48">
        <v>1.043828</v>
      </c>
      <c r="AP48" s="21">
        <v>10205.848796044898</v>
      </c>
    </row>
    <row r="49" spans="1:42" ht="15" thickBot="1">
      <c r="A49" s="1">
        <v>2017</v>
      </c>
      <c r="AL49" s="19">
        <v>0.90282470000000004</v>
      </c>
      <c r="AM49" s="19">
        <v>0.88170590000000004</v>
      </c>
      <c r="AN49" s="20">
        <v>1.036537</v>
      </c>
      <c r="AO49">
        <v>1.039337</v>
      </c>
      <c r="AP49" s="21">
        <v>10741.485513330656</v>
      </c>
    </row>
    <row r="50" spans="1:42" ht="15" thickBot="1">
      <c r="A50" s="1">
        <v>2018</v>
      </c>
      <c r="AL50" s="19">
        <v>0.90531570000000006</v>
      </c>
      <c r="AM50" s="19">
        <v>0.88216300000000003</v>
      </c>
      <c r="AN50" s="20">
        <v>1.039455</v>
      </c>
      <c r="AO50">
        <v>1.0413460000000001</v>
      </c>
      <c r="AP50" s="21">
        <v>11284.183254377356</v>
      </c>
    </row>
    <row r="51" spans="1:42" ht="15" thickBot="1">
      <c r="A51" s="1">
        <v>2019</v>
      </c>
      <c r="AN51" s="20"/>
      <c r="AP51" s="21">
        <v>11319.754108793342</v>
      </c>
    </row>
    <row r="52" spans="1:42" ht="15" thickBot="1">
      <c r="A52" s="1">
        <v>2020</v>
      </c>
      <c r="B52">
        <v>50353240</v>
      </c>
      <c r="C52">
        <v>39943520</v>
      </c>
      <c r="D52">
        <v>41236200</v>
      </c>
      <c r="E52">
        <v>41097770</v>
      </c>
      <c r="F52">
        <v>38259270</v>
      </c>
      <c r="G52">
        <v>34951720</v>
      </c>
      <c r="H52">
        <v>41621790</v>
      </c>
      <c r="I52">
        <v>43244030</v>
      </c>
      <c r="J52">
        <v>36712680</v>
      </c>
      <c r="K52">
        <v>32113270</v>
      </c>
      <c r="L52">
        <v>31366240</v>
      </c>
      <c r="M52">
        <v>22966640</v>
      </c>
      <c r="N52">
        <v>14675980</v>
      </c>
      <c r="O52">
        <v>10368570</v>
      </c>
      <c r="P52">
        <v>6051070</v>
      </c>
      <c r="Q52">
        <v>2730150</v>
      </c>
      <c r="R52">
        <v>912210</v>
      </c>
      <c r="S52">
        <v>178410</v>
      </c>
      <c r="T52">
        <v>192301410</v>
      </c>
      <c r="U52">
        <v>161645630</v>
      </c>
      <c r="V52">
        <v>144228300</v>
      </c>
      <c r="W52">
        <v>146034580</v>
      </c>
      <c r="X52">
        <v>130634910</v>
      </c>
      <c r="Y52">
        <v>112180280</v>
      </c>
      <c r="Z52">
        <v>104123880</v>
      </c>
      <c r="AA52">
        <v>91863440</v>
      </c>
      <c r="AB52">
        <v>77522140</v>
      </c>
      <c r="AC52">
        <v>62020810</v>
      </c>
      <c r="AD52">
        <v>46856410</v>
      </c>
      <c r="AE52">
        <v>32601270</v>
      </c>
      <c r="AF52">
        <v>20984310</v>
      </c>
      <c r="AG52">
        <v>14666610</v>
      </c>
      <c r="AH52">
        <v>7827890</v>
      </c>
      <c r="AI52">
        <v>3974370</v>
      </c>
      <c r="AJ52">
        <v>1196940</v>
      </c>
      <c r="AK52">
        <v>200160</v>
      </c>
      <c r="AN52" s="20"/>
      <c r="AP52" s="21">
        <v>10881.703702400555</v>
      </c>
    </row>
    <row r="53" spans="1:42" ht="15" thickBot="1">
      <c r="A53" s="1">
        <v>2021</v>
      </c>
      <c r="AN53" s="20"/>
      <c r="AP53" s="21">
        <v>12234.796802003309</v>
      </c>
    </row>
    <row r="54" spans="1:42" ht="15" thickBot="1">
      <c r="A54" s="1">
        <v>2022</v>
      </c>
      <c r="AN54" s="20"/>
    </row>
    <row r="55" spans="1:42" ht="15" thickBot="1">
      <c r="A55" s="1">
        <v>2023</v>
      </c>
      <c r="AN55" s="20"/>
    </row>
    <row r="56" spans="1:42" ht="15" thickBot="1">
      <c r="A56" s="1">
        <v>2024</v>
      </c>
      <c r="AN56" s="20"/>
    </row>
    <row r="57" spans="1:42" ht="15" thickBot="1">
      <c r="A57" s="1">
        <v>2025</v>
      </c>
      <c r="B57">
        <v>50840350</v>
      </c>
      <c r="C57">
        <v>38715530</v>
      </c>
      <c r="D57">
        <v>39899050</v>
      </c>
      <c r="E57">
        <v>40192860</v>
      </c>
      <c r="F57">
        <v>40448130</v>
      </c>
      <c r="G57">
        <v>37629620</v>
      </c>
      <c r="H57">
        <v>34308310</v>
      </c>
      <c r="I57">
        <v>40791690</v>
      </c>
      <c r="J57">
        <v>42107200</v>
      </c>
      <c r="K57">
        <v>35240280</v>
      </c>
      <c r="L57">
        <v>30084320</v>
      </c>
      <c r="M57">
        <v>28219440</v>
      </c>
      <c r="N57">
        <v>19385480</v>
      </c>
      <c r="O57">
        <v>11212340</v>
      </c>
      <c r="P57">
        <v>6800660</v>
      </c>
      <c r="Q57">
        <v>3202620</v>
      </c>
      <c r="R57">
        <v>1067820</v>
      </c>
      <c r="S57">
        <v>270970</v>
      </c>
      <c r="T57">
        <v>204430400</v>
      </c>
      <c r="U57">
        <v>166115280</v>
      </c>
      <c r="V57">
        <v>142819840</v>
      </c>
      <c r="W57">
        <v>143334930</v>
      </c>
      <c r="X57">
        <v>144926230</v>
      </c>
      <c r="Y57">
        <v>129479050</v>
      </c>
      <c r="Z57">
        <v>111006910</v>
      </c>
      <c r="AA57">
        <v>102749270</v>
      </c>
      <c r="AB57">
        <v>90170280</v>
      </c>
      <c r="AC57">
        <v>75338080</v>
      </c>
      <c r="AD57">
        <v>59210230</v>
      </c>
      <c r="AE57">
        <v>43416580</v>
      </c>
      <c r="AF57">
        <v>28800020</v>
      </c>
      <c r="AG57">
        <v>17045070</v>
      </c>
      <c r="AH57">
        <v>10280520</v>
      </c>
      <c r="AI57">
        <v>4477690</v>
      </c>
      <c r="AJ57">
        <v>1622390</v>
      </c>
      <c r="AK57">
        <v>356880</v>
      </c>
      <c r="AN57" s="20"/>
    </row>
    <row r="58" spans="1:42" ht="15" thickBot="1">
      <c r="A58" s="1">
        <v>2026</v>
      </c>
      <c r="AN58" s="20"/>
    </row>
    <row r="59" spans="1:42" ht="15" thickBot="1">
      <c r="A59" s="1">
        <v>2027</v>
      </c>
      <c r="AN59" s="20"/>
    </row>
    <row r="60" spans="1:42" ht="15" thickBot="1">
      <c r="A60" s="1">
        <v>2028</v>
      </c>
      <c r="AN60" s="20"/>
    </row>
    <row r="61" spans="1:42" ht="15" thickBot="1">
      <c r="A61" s="1">
        <v>2029</v>
      </c>
      <c r="AN61" s="20"/>
    </row>
    <row r="62" spans="1:42" ht="15" thickBot="1">
      <c r="A62" s="1">
        <v>2030</v>
      </c>
      <c r="B62">
        <v>50463910</v>
      </c>
      <c r="C62">
        <v>37728300</v>
      </c>
      <c r="D62">
        <v>38578400</v>
      </c>
      <c r="E62">
        <v>38953000</v>
      </c>
      <c r="F62">
        <v>39555650</v>
      </c>
      <c r="G62">
        <v>39794310</v>
      </c>
      <c r="H62">
        <v>36962200</v>
      </c>
      <c r="I62">
        <v>33576180</v>
      </c>
      <c r="J62">
        <v>39736780</v>
      </c>
      <c r="K62">
        <v>40529620</v>
      </c>
      <c r="L62">
        <v>33112890</v>
      </c>
      <c r="M62">
        <v>27157900</v>
      </c>
      <c r="N62">
        <v>23854160</v>
      </c>
      <c r="O62">
        <v>14867040</v>
      </c>
      <c r="P62">
        <v>7440660</v>
      </c>
      <c r="Q62">
        <v>3649250</v>
      </c>
      <c r="R62">
        <v>1281650</v>
      </c>
      <c r="S62">
        <v>347790</v>
      </c>
      <c r="T62">
        <v>209309550</v>
      </c>
      <c r="U62">
        <v>175199020</v>
      </c>
      <c r="V62">
        <v>145397580</v>
      </c>
      <c r="W62">
        <v>141766660</v>
      </c>
      <c r="X62">
        <v>142239330</v>
      </c>
      <c r="Y62">
        <v>143685210</v>
      </c>
      <c r="Z62">
        <v>128143410</v>
      </c>
      <c r="AA62">
        <v>109558850</v>
      </c>
      <c r="AB62">
        <v>100920750</v>
      </c>
      <c r="AC62">
        <v>87785330</v>
      </c>
      <c r="AD62">
        <v>72153020</v>
      </c>
      <c r="AE62">
        <v>55083840</v>
      </c>
      <c r="AF62">
        <v>38423130</v>
      </c>
      <c r="AG62">
        <v>23644760</v>
      </c>
      <c r="AH62">
        <v>12311540</v>
      </c>
      <c r="AI62">
        <v>5991860</v>
      </c>
      <c r="AJ62">
        <v>1942160</v>
      </c>
      <c r="AK62">
        <v>532590</v>
      </c>
      <c r="AN62" s="20"/>
    </row>
    <row r="63" spans="1:42" ht="15" thickBot="1">
      <c r="A63" s="1">
        <v>2031</v>
      </c>
      <c r="AN63" s="20"/>
    </row>
    <row r="64" spans="1:42" ht="15" thickBot="1">
      <c r="A64" s="1">
        <v>2032</v>
      </c>
      <c r="AN64" s="20"/>
    </row>
    <row r="65" spans="1:40" ht="15" thickBot="1">
      <c r="A65" s="1">
        <v>2033</v>
      </c>
      <c r="AN65" s="20"/>
    </row>
    <row r="66" spans="1:40" ht="15" thickBot="1">
      <c r="A66" s="1">
        <v>2034</v>
      </c>
      <c r="AN66" s="20"/>
    </row>
    <row r="67" spans="1:40" ht="15" thickBot="1">
      <c r="A67" s="1">
        <v>2035</v>
      </c>
      <c r="B67">
        <v>49915910</v>
      </c>
      <c r="C67">
        <v>35968840</v>
      </c>
      <c r="D67">
        <v>37488070</v>
      </c>
      <c r="E67">
        <v>37915990</v>
      </c>
      <c r="F67">
        <v>38323710</v>
      </c>
      <c r="G67">
        <v>38914930</v>
      </c>
      <c r="H67">
        <v>39107020</v>
      </c>
      <c r="I67">
        <v>36208790</v>
      </c>
      <c r="J67">
        <v>32673560</v>
      </c>
      <c r="K67">
        <v>38291440</v>
      </c>
      <c r="L67">
        <v>38221370</v>
      </c>
      <c r="M67">
        <v>30021920</v>
      </c>
      <c r="N67">
        <v>23089940</v>
      </c>
      <c r="O67">
        <v>18327100</v>
      </c>
      <c r="P67">
        <v>9902310</v>
      </c>
      <c r="Q67">
        <v>4058810</v>
      </c>
      <c r="R67">
        <v>1494880</v>
      </c>
      <c r="S67">
        <v>441250</v>
      </c>
      <c r="T67">
        <v>215018130</v>
      </c>
      <c r="U67">
        <v>178720080</v>
      </c>
      <c r="V67">
        <v>151955160</v>
      </c>
      <c r="W67">
        <v>143666870</v>
      </c>
      <c r="X67">
        <v>140656410</v>
      </c>
      <c r="Y67">
        <v>141020250</v>
      </c>
      <c r="Z67">
        <v>142269320</v>
      </c>
      <c r="AA67">
        <v>126525060</v>
      </c>
      <c r="AB67">
        <v>107665750</v>
      </c>
      <c r="AC67">
        <v>98356370</v>
      </c>
      <c r="AD67">
        <v>84244570</v>
      </c>
      <c r="AE67">
        <v>67392230</v>
      </c>
      <c r="AF67">
        <v>49028390</v>
      </c>
      <c r="AG67">
        <v>31614030</v>
      </c>
      <c r="AH67">
        <v>17361200</v>
      </c>
      <c r="AI67">
        <v>7474790</v>
      </c>
      <c r="AJ67">
        <v>2679610</v>
      </c>
      <c r="AK67">
        <v>710960</v>
      </c>
      <c r="AN67" s="20"/>
    </row>
    <row r="68" spans="1:40" ht="15" thickBot="1">
      <c r="A68" s="1">
        <v>2036</v>
      </c>
      <c r="AN68" s="20"/>
    </row>
    <row r="69" spans="1:40" ht="15" thickBot="1">
      <c r="A69" s="1">
        <v>2037</v>
      </c>
      <c r="AN69" s="20"/>
    </row>
    <row r="70" spans="1:40" ht="15" thickBot="1">
      <c r="A70" s="1">
        <v>2038</v>
      </c>
      <c r="AN70" s="20"/>
    </row>
    <row r="71" spans="1:40" ht="15" thickBot="1">
      <c r="A71" s="1">
        <v>2039</v>
      </c>
      <c r="AN71" s="20"/>
    </row>
    <row r="72" spans="1:40" ht="15" thickBot="1">
      <c r="A72" s="1">
        <v>2040</v>
      </c>
      <c r="B72">
        <v>48734800</v>
      </c>
      <c r="C72">
        <v>33978060</v>
      </c>
      <c r="D72">
        <v>35593940</v>
      </c>
      <c r="E72">
        <v>37103550</v>
      </c>
      <c r="F72">
        <v>37287260</v>
      </c>
      <c r="G72">
        <v>37691880</v>
      </c>
      <c r="H72">
        <v>38243270</v>
      </c>
      <c r="I72">
        <v>38334420</v>
      </c>
      <c r="J72">
        <v>35280340</v>
      </c>
      <c r="K72">
        <v>31471440</v>
      </c>
      <c r="L72">
        <v>36202820</v>
      </c>
      <c r="M72">
        <v>34844230</v>
      </c>
      <c r="N72">
        <v>25696890</v>
      </c>
      <c r="O72">
        <v>17911860</v>
      </c>
      <c r="P72">
        <v>12220590</v>
      </c>
      <c r="Q72">
        <v>5407490</v>
      </c>
      <c r="R72">
        <v>1698000</v>
      </c>
      <c r="S72">
        <v>543280</v>
      </c>
      <c r="T72">
        <v>216901990</v>
      </c>
      <c r="U72">
        <v>182729750</v>
      </c>
      <c r="V72">
        <v>153852110</v>
      </c>
      <c r="W72">
        <v>149430250</v>
      </c>
      <c r="X72">
        <v>142504220</v>
      </c>
      <c r="Y72">
        <v>139428590</v>
      </c>
      <c r="Z72">
        <v>139636490</v>
      </c>
      <c r="AA72">
        <v>140553260</v>
      </c>
      <c r="AB72">
        <v>124424580</v>
      </c>
      <c r="AC72">
        <v>105042390</v>
      </c>
      <c r="AD72">
        <v>94581870</v>
      </c>
      <c r="AE72">
        <v>78920350</v>
      </c>
      <c r="AF72">
        <v>60354320</v>
      </c>
      <c r="AG72">
        <v>40681330</v>
      </c>
      <c r="AH72">
        <v>23272330</v>
      </c>
      <c r="AI72">
        <v>10808140</v>
      </c>
      <c r="AJ72">
        <v>3537570</v>
      </c>
      <c r="AK72">
        <v>1035800</v>
      </c>
      <c r="AN72" s="20"/>
    </row>
    <row r="73" spans="1:40" ht="15" thickBot="1">
      <c r="A73" s="1">
        <v>2041</v>
      </c>
      <c r="AN73" s="20"/>
    </row>
    <row r="74" spans="1:40" ht="15" thickBot="1">
      <c r="A74" s="1">
        <v>2042</v>
      </c>
      <c r="AN74" s="20"/>
    </row>
    <row r="75" spans="1:40" ht="15" thickBot="1">
      <c r="A75" s="1">
        <v>2043</v>
      </c>
      <c r="AN75" s="20"/>
    </row>
    <row r="76" spans="1:40" ht="15" thickBot="1">
      <c r="A76" s="1">
        <v>2044</v>
      </c>
      <c r="AN76" s="20"/>
    </row>
    <row r="77" spans="1:40" ht="15" thickBot="1">
      <c r="A77" s="1">
        <v>2045</v>
      </c>
      <c r="B77">
        <v>47278980</v>
      </c>
      <c r="C77">
        <v>31493900</v>
      </c>
      <c r="D77">
        <v>33478280</v>
      </c>
      <c r="E77">
        <v>35455420</v>
      </c>
      <c r="F77">
        <v>36475200</v>
      </c>
      <c r="G77">
        <v>36656080</v>
      </c>
      <c r="H77">
        <v>37034310</v>
      </c>
      <c r="I77">
        <v>37496440</v>
      </c>
      <c r="J77">
        <v>37391360</v>
      </c>
      <c r="K77">
        <v>34041500</v>
      </c>
      <c r="L77">
        <v>29766150</v>
      </c>
      <c r="M77">
        <v>33143730</v>
      </c>
      <c r="N77">
        <v>30086770</v>
      </c>
      <c r="O77">
        <v>20160600</v>
      </c>
      <c r="P77">
        <v>12147050</v>
      </c>
      <c r="Q77">
        <v>6678660</v>
      </c>
      <c r="R77">
        <v>2263460</v>
      </c>
      <c r="S77">
        <v>648080</v>
      </c>
      <c r="T77">
        <v>217311320</v>
      </c>
      <c r="U77">
        <v>183664760</v>
      </c>
      <c r="V77">
        <v>155921880</v>
      </c>
      <c r="W77">
        <v>150639430</v>
      </c>
      <c r="X77">
        <v>148203770</v>
      </c>
      <c r="Y77">
        <v>141233680</v>
      </c>
      <c r="Z77">
        <v>138066360</v>
      </c>
      <c r="AA77">
        <v>138002050</v>
      </c>
      <c r="AB77">
        <v>138354610</v>
      </c>
      <c r="AC77">
        <v>121530850</v>
      </c>
      <c r="AD77">
        <v>101172340</v>
      </c>
      <c r="AE77">
        <v>88871970</v>
      </c>
      <c r="AF77">
        <v>71031340</v>
      </c>
      <c r="AG77">
        <v>50583830</v>
      </c>
      <c r="AH77">
        <v>30314050</v>
      </c>
      <c r="AI77">
        <v>14536960</v>
      </c>
      <c r="AJ77">
        <v>5300030</v>
      </c>
      <c r="AK77">
        <v>1488260</v>
      </c>
      <c r="AN77" s="20"/>
    </row>
    <row r="78" spans="1:40" ht="15" thickBot="1">
      <c r="A78" s="1">
        <v>2046</v>
      </c>
      <c r="AN78" s="20"/>
    </row>
    <row r="79" spans="1:40" ht="15" thickBot="1">
      <c r="A79" s="1">
        <v>2047</v>
      </c>
      <c r="AN79" s="20"/>
    </row>
    <row r="80" spans="1:40" ht="15" thickBot="1">
      <c r="A80" s="1">
        <v>2048</v>
      </c>
      <c r="AN80" s="20"/>
    </row>
    <row r="81" spans="1:40" ht="15" thickBot="1">
      <c r="A81" s="1">
        <v>2049</v>
      </c>
      <c r="AN81" s="20"/>
    </row>
    <row r="82" spans="1:40" ht="15" thickBot="1">
      <c r="A82" s="1">
        <v>2050</v>
      </c>
      <c r="B82">
        <v>45895070</v>
      </c>
      <c r="C82">
        <v>28864780</v>
      </c>
      <c r="D82">
        <v>30883070</v>
      </c>
      <c r="E82">
        <v>33548280</v>
      </c>
      <c r="F82">
        <v>34851280</v>
      </c>
      <c r="G82">
        <v>35849920</v>
      </c>
      <c r="H82">
        <v>36008170</v>
      </c>
      <c r="I82">
        <v>36313290</v>
      </c>
      <c r="J82">
        <v>36594460</v>
      </c>
      <c r="K82">
        <v>36133740</v>
      </c>
      <c r="L82">
        <v>32267450</v>
      </c>
      <c r="M82">
        <v>27292920</v>
      </c>
      <c r="N82">
        <v>28809050</v>
      </c>
      <c r="O82">
        <v>23903060</v>
      </c>
      <c r="P82">
        <v>13899580</v>
      </c>
      <c r="Q82">
        <v>6813870</v>
      </c>
      <c r="R82">
        <v>2793930</v>
      </c>
      <c r="S82">
        <v>854010</v>
      </c>
      <c r="T82">
        <v>218821730</v>
      </c>
      <c r="U82">
        <v>183431000</v>
      </c>
      <c r="V82">
        <v>155297680</v>
      </c>
      <c r="W82">
        <v>151875540</v>
      </c>
      <c r="X82">
        <v>149390390</v>
      </c>
      <c r="Y82">
        <v>146889200</v>
      </c>
      <c r="Z82">
        <v>139849310</v>
      </c>
      <c r="AA82">
        <v>136482260</v>
      </c>
      <c r="AB82">
        <v>135936000</v>
      </c>
      <c r="AC82">
        <v>135335430</v>
      </c>
      <c r="AD82">
        <v>117266910</v>
      </c>
      <c r="AE82">
        <v>95322380</v>
      </c>
      <c r="AF82">
        <v>80380400</v>
      </c>
      <c r="AG82">
        <v>60005630</v>
      </c>
      <c r="AH82">
        <v>38285040</v>
      </c>
      <c r="AI82">
        <v>19258980</v>
      </c>
      <c r="AJ82">
        <v>7179260</v>
      </c>
      <c r="AK82">
        <v>2336110</v>
      </c>
      <c r="AN82" s="20"/>
    </row>
    <row r="83" spans="1:40" ht="15" thickBot="1">
      <c r="A83" s="1">
        <v>2051</v>
      </c>
      <c r="AN83" s="20"/>
    </row>
    <row r="84" spans="1:40" ht="15" thickBot="1">
      <c r="A84" s="1">
        <v>2052</v>
      </c>
      <c r="AN84" s="20"/>
    </row>
    <row r="85" spans="1:40" ht="15" thickBot="1">
      <c r="A85" s="1">
        <v>2053</v>
      </c>
      <c r="AN85" s="20"/>
    </row>
    <row r="86" spans="1:40" ht="15" thickBot="1">
      <c r="A86" s="1">
        <v>2054</v>
      </c>
      <c r="AN86" s="20"/>
    </row>
    <row r="87" spans="1:40" ht="15" thickBot="1">
      <c r="A87" s="1">
        <v>2055</v>
      </c>
      <c r="B87">
        <v>44436090</v>
      </c>
      <c r="C87">
        <v>26367500</v>
      </c>
      <c r="D87">
        <v>28162100</v>
      </c>
      <c r="E87">
        <v>31130620</v>
      </c>
      <c r="F87">
        <v>32979180</v>
      </c>
      <c r="G87">
        <v>34251920</v>
      </c>
      <c r="H87">
        <v>35211930</v>
      </c>
      <c r="I87">
        <v>35303080</v>
      </c>
      <c r="J87">
        <v>35444690</v>
      </c>
      <c r="K87">
        <v>35386240</v>
      </c>
      <c r="L87">
        <v>34311120</v>
      </c>
      <c r="M87">
        <v>29654440</v>
      </c>
      <c r="N87">
        <v>23778580</v>
      </c>
      <c r="O87">
        <v>23111200</v>
      </c>
      <c r="P87">
        <v>16741670</v>
      </c>
      <c r="Q87">
        <v>7954890</v>
      </c>
      <c r="R87">
        <v>2952120</v>
      </c>
      <c r="S87">
        <v>1073130</v>
      </c>
      <c r="T87">
        <v>219727710</v>
      </c>
      <c r="U87">
        <v>184107880</v>
      </c>
      <c r="V87">
        <v>153660010</v>
      </c>
      <c r="W87">
        <v>150421300</v>
      </c>
      <c r="X87">
        <v>150616810</v>
      </c>
      <c r="Y87">
        <v>148062650</v>
      </c>
      <c r="Z87">
        <v>145471140</v>
      </c>
      <c r="AA87">
        <v>138253870</v>
      </c>
      <c r="AB87">
        <v>134478390</v>
      </c>
      <c r="AC87">
        <v>133077350</v>
      </c>
      <c r="AD87">
        <v>130827160</v>
      </c>
      <c r="AE87">
        <v>110763080</v>
      </c>
      <c r="AF87">
        <v>86559340</v>
      </c>
      <c r="AG87">
        <v>68380810</v>
      </c>
      <c r="AH87">
        <v>45901120</v>
      </c>
      <c r="AI87">
        <v>24847390</v>
      </c>
      <c r="AJ87">
        <v>9725690</v>
      </c>
      <c r="AK87">
        <v>3340800</v>
      </c>
      <c r="AN87" s="20"/>
    </row>
    <row r="88" spans="1:40" ht="15" thickBot="1">
      <c r="A88" s="1">
        <v>2056</v>
      </c>
      <c r="AN88" s="20"/>
    </row>
    <row r="89" spans="1:40" ht="15" thickBot="1">
      <c r="A89" s="1">
        <v>2057</v>
      </c>
      <c r="AN89" s="20"/>
    </row>
    <row r="90" spans="1:40" ht="15" thickBot="1">
      <c r="A90" s="1">
        <v>2058</v>
      </c>
      <c r="AN90" s="20"/>
    </row>
    <row r="91" spans="1:40" ht="15" thickBot="1">
      <c r="A91" s="1">
        <v>2059</v>
      </c>
      <c r="AN91" s="20"/>
    </row>
    <row r="92" spans="1:40" ht="15" thickBot="1">
      <c r="A92" s="1">
        <v>2060</v>
      </c>
      <c r="B92">
        <v>42777080</v>
      </c>
      <c r="C92">
        <v>23903780</v>
      </c>
      <c r="D92">
        <v>25601150</v>
      </c>
      <c r="E92">
        <v>28556640</v>
      </c>
      <c r="F92">
        <v>30608190</v>
      </c>
      <c r="G92">
        <v>32417030</v>
      </c>
      <c r="H92">
        <v>33644070</v>
      </c>
      <c r="I92">
        <v>34523740</v>
      </c>
      <c r="J92">
        <v>34461710</v>
      </c>
      <c r="K92">
        <v>34283680</v>
      </c>
      <c r="L92">
        <v>33627210</v>
      </c>
      <c r="M92">
        <v>31598190</v>
      </c>
      <c r="N92">
        <v>25903900</v>
      </c>
      <c r="O92">
        <v>19147880</v>
      </c>
      <c r="P92">
        <v>16418270</v>
      </c>
      <c r="Q92">
        <v>9760690</v>
      </c>
      <c r="R92">
        <v>3523120</v>
      </c>
      <c r="S92">
        <v>1213180</v>
      </c>
      <c r="T92">
        <v>218927660</v>
      </c>
      <c r="U92">
        <v>184348680</v>
      </c>
      <c r="V92">
        <v>152836640</v>
      </c>
      <c r="W92">
        <v>147977730</v>
      </c>
      <c r="X92">
        <v>149183690</v>
      </c>
      <c r="Y92">
        <v>149290310</v>
      </c>
      <c r="Z92">
        <v>146643250</v>
      </c>
      <c r="AA92">
        <v>143849200</v>
      </c>
      <c r="AB92">
        <v>136255320</v>
      </c>
      <c r="AC92">
        <v>131707760</v>
      </c>
      <c r="AD92">
        <v>128778500</v>
      </c>
      <c r="AE92">
        <v>123847340</v>
      </c>
      <c r="AF92">
        <v>100923530</v>
      </c>
      <c r="AG92">
        <v>74049420</v>
      </c>
      <c r="AH92">
        <v>52814270</v>
      </c>
      <c r="AI92">
        <v>30210830</v>
      </c>
      <c r="AJ92">
        <v>12925410</v>
      </c>
      <c r="AK92">
        <v>4720290</v>
      </c>
      <c r="AN92" s="20"/>
    </row>
    <row r="93" spans="1:40" ht="15" thickBot="1">
      <c r="A93" s="1">
        <v>2061</v>
      </c>
      <c r="AN93" s="20"/>
    </row>
    <row r="94" spans="1:40" ht="15" thickBot="1">
      <c r="A94" s="1">
        <v>2062</v>
      </c>
      <c r="AN94" s="20"/>
    </row>
    <row r="95" spans="1:40" ht="15" thickBot="1">
      <c r="A95" s="1">
        <v>2063</v>
      </c>
      <c r="AN95" s="20"/>
    </row>
    <row r="96" spans="1:40" ht="15" thickBot="1">
      <c r="A96" s="1">
        <v>2064</v>
      </c>
      <c r="AN96" s="20"/>
    </row>
    <row r="97" spans="1:40" ht="15" thickBot="1">
      <c r="A97" s="1">
        <v>2065</v>
      </c>
      <c r="B97">
        <v>40322220</v>
      </c>
      <c r="C97">
        <v>21199240</v>
      </c>
      <c r="D97">
        <v>22945000</v>
      </c>
      <c r="E97">
        <v>25994010</v>
      </c>
      <c r="F97">
        <v>28104310</v>
      </c>
      <c r="G97">
        <v>30107760</v>
      </c>
      <c r="H97">
        <v>31860550</v>
      </c>
      <c r="I97">
        <v>33003200</v>
      </c>
      <c r="J97">
        <v>33719030</v>
      </c>
      <c r="K97">
        <v>33354040</v>
      </c>
      <c r="L97">
        <v>32607660</v>
      </c>
      <c r="M97">
        <v>31019860</v>
      </c>
      <c r="N97">
        <v>27705280</v>
      </c>
      <c r="O97">
        <v>20950760</v>
      </c>
      <c r="P97">
        <v>13724570</v>
      </c>
      <c r="Q97">
        <v>9794370</v>
      </c>
      <c r="R97">
        <v>4421090</v>
      </c>
      <c r="S97">
        <v>1479040</v>
      </c>
      <c r="T97">
        <v>216501690</v>
      </c>
      <c r="U97">
        <v>182353610</v>
      </c>
      <c r="V97">
        <v>150525330</v>
      </c>
      <c r="W97">
        <v>145318700</v>
      </c>
      <c r="X97">
        <v>146806750</v>
      </c>
      <c r="Y97">
        <v>147903550</v>
      </c>
      <c r="Z97">
        <v>147896120</v>
      </c>
      <c r="AA97">
        <v>145045690</v>
      </c>
      <c r="AB97">
        <v>141842650</v>
      </c>
      <c r="AC97">
        <v>133518950</v>
      </c>
      <c r="AD97">
        <v>127562400</v>
      </c>
      <c r="AE97">
        <v>122143570</v>
      </c>
      <c r="AF97">
        <v>113268140</v>
      </c>
      <c r="AG97">
        <v>86840090</v>
      </c>
      <c r="AH97">
        <v>57718310</v>
      </c>
      <c r="AI97">
        <v>35271750</v>
      </c>
      <c r="AJ97">
        <v>16044940</v>
      </c>
      <c r="AK97">
        <v>6635880</v>
      </c>
      <c r="AN97" s="20"/>
    </row>
    <row r="98" spans="1:40" ht="15" thickBot="1">
      <c r="A98" s="1">
        <v>2066</v>
      </c>
      <c r="AN98" s="20"/>
    </row>
    <row r="99" spans="1:40" ht="15" thickBot="1">
      <c r="A99" s="1">
        <v>2067</v>
      </c>
      <c r="AN99" s="20"/>
    </row>
    <row r="100" spans="1:40" ht="15" thickBot="1">
      <c r="A100" s="1">
        <v>2068</v>
      </c>
      <c r="AN100" s="20"/>
    </row>
    <row r="101" spans="1:40" ht="15" thickBot="1">
      <c r="A101" s="1">
        <v>2069</v>
      </c>
      <c r="AN101" s="20"/>
    </row>
    <row r="102" spans="1:40" ht="15" thickBot="1">
      <c r="A102" s="1">
        <v>2070</v>
      </c>
      <c r="B102">
        <v>37556910</v>
      </c>
      <c r="C102">
        <v>18510520</v>
      </c>
      <c r="D102">
        <v>20268120</v>
      </c>
      <c r="E102">
        <v>23416330</v>
      </c>
      <c r="F102">
        <v>25609940</v>
      </c>
      <c r="G102">
        <v>27668470</v>
      </c>
      <c r="H102">
        <v>29611160</v>
      </c>
      <c r="I102">
        <v>31273170</v>
      </c>
      <c r="J102">
        <v>32254310</v>
      </c>
      <c r="K102">
        <v>32662480</v>
      </c>
      <c r="L102">
        <v>31753610</v>
      </c>
      <c r="M102">
        <v>30115590</v>
      </c>
      <c r="N102">
        <v>27270670</v>
      </c>
      <c r="O102">
        <v>22550340</v>
      </c>
      <c r="P102">
        <v>15124400</v>
      </c>
      <c r="Q102">
        <v>8348180</v>
      </c>
      <c r="R102">
        <v>4603950</v>
      </c>
      <c r="S102">
        <v>1902690</v>
      </c>
      <c r="T102">
        <v>212708580</v>
      </c>
      <c r="U102">
        <v>178503880</v>
      </c>
      <c r="V102">
        <v>147012630</v>
      </c>
      <c r="W102">
        <v>142220800</v>
      </c>
      <c r="X102">
        <v>144226550</v>
      </c>
      <c r="Y102">
        <v>145596950</v>
      </c>
      <c r="Z102">
        <v>146562480</v>
      </c>
      <c r="AA102">
        <v>146333170</v>
      </c>
      <c r="AB102">
        <v>143076940</v>
      </c>
      <c r="AC102">
        <v>139102210</v>
      </c>
      <c r="AD102">
        <v>129433950</v>
      </c>
      <c r="AE102">
        <v>121158430</v>
      </c>
      <c r="AF102">
        <v>112078020</v>
      </c>
      <c r="AG102">
        <v>98083500</v>
      </c>
      <c r="AH102">
        <v>68357290</v>
      </c>
      <c r="AI102">
        <v>39131610</v>
      </c>
      <c r="AJ102">
        <v>19160290</v>
      </c>
      <c r="AK102">
        <v>8810320</v>
      </c>
      <c r="AN102" s="20"/>
    </row>
    <row r="103" spans="1:40" ht="15" thickBot="1">
      <c r="A103" s="1">
        <v>2071</v>
      </c>
      <c r="AN103" s="20"/>
    </row>
    <row r="104" spans="1:40" ht="15" thickBot="1">
      <c r="A104" s="1">
        <v>2072</v>
      </c>
      <c r="AN104" s="20"/>
    </row>
    <row r="105" spans="1:40" ht="15" thickBot="1">
      <c r="A105" s="1">
        <v>2073</v>
      </c>
      <c r="AN105" s="20"/>
    </row>
    <row r="106" spans="1:40" ht="15" thickBot="1">
      <c r="A106" s="1">
        <v>2074</v>
      </c>
      <c r="AN106" s="20"/>
    </row>
    <row r="107" spans="1:40" ht="15" thickBot="1">
      <c r="A107" s="1">
        <v>2075</v>
      </c>
      <c r="B107">
        <v>34885000</v>
      </c>
      <c r="C107">
        <v>15913470</v>
      </c>
      <c r="D107">
        <v>17622510</v>
      </c>
      <c r="E107">
        <v>20776510</v>
      </c>
      <c r="F107">
        <v>23098590</v>
      </c>
      <c r="G107">
        <v>25237370</v>
      </c>
      <c r="H107">
        <v>27234460</v>
      </c>
      <c r="I107">
        <v>29086490</v>
      </c>
      <c r="J107">
        <v>30589240</v>
      </c>
      <c r="K107">
        <v>31274450</v>
      </c>
      <c r="L107">
        <v>31138050</v>
      </c>
      <c r="M107">
        <v>29373570</v>
      </c>
      <c r="N107">
        <v>26531470</v>
      </c>
      <c r="O107">
        <v>22300860</v>
      </c>
      <c r="P107">
        <v>16454470</v>
      </c>
      <c r="Q107">
        <v>9300890</v>
      </c>
      <c r="R107">
        <v>4068530</v>
      </c>
      <c r="S107">
        <v>2178480</v>
      </c>
      <c r="T107">
        <v>208323450</v>
      </c>
      <c r="U107">
        <v>173222890</v>
      </c>
      <c r="V107">
        <v>141998490</v>
      </c>
      <c r="W107">
        <v>138055750</v>
      </c>
      <c r="X107">
        <v>141225320</v>
      </c>
      <c r="Y107">
        <v>143102000</v>
      </c>
      <c r="Z107">
        <v>144333510</v>
      </c>
      <c r="AA107">
        <v>145067960</v>
      </c>
      <c r="AB107">
        <v>144421640</v>
      </c>
      <c r="AC107">
        <v>140403640</v>
      </c>
      <c r="AD107">
        <v>135018730</v>
      </c>
      <c r="AE107">
        <v>123131930</v>
      </c>
      <c r="AF107">
        <v>111451200</v>
      </c>
      <c r="AG107">
        <v>97622490</v>
      </c>
      <c r="AH107">
        <v>78022710</v>
      </c>
      <c r="AI107">
        <v>47081360</v>
      </c>
      <c r="AJ107">
        <v>21754250</v>
      </c>
      <c r="AK107">
        <v>11223420</v>
      </c>
      <c r="AN107" s="20"/>
    </row>
    <row r="108" spans="1:40" ht="15" thickBot="1">
      <c r="A108" s="1">
        <v>2076</v>
      </c>
      <c r="AN108" s="20"/>
    </row>
    <row r="109" spans="1:40" ht="15" thickBot="1">
      <c r="A109" s="1">
        <v>2077</v>
      </c>
      <c r="AN109" s="20"/>
    </row>
    <row r="110" spans="1:40" ht="15" thickBot="1">
      <c r="A110" s="1">
        <v>2078</v>
      </c>
      <c r="AN110" s="20"/>
    </row>
    <row r="111" spans="1:40" ht="15" thickBot="1">
      <c r="A111" s="1">
        <v>2079</v>
      </c>
      <c r="AN111" s="20"/>
    </row>
    <row r="112" spans="1:40" ht="15" thickBot="1">
      <c r="A112" s="1">
        <v>2080</v>
      </c>
      <c r="B112">
        <v>32480600</v>
      </c>
      <c r="C112">
        <v>13509720</v>
      </c>
      <c r="D112">
        <v>15061620</v>
      </c>
      <c r="E112">
        <v>18140750</v>
      </c>
      <c r="F112">
        <v>20523680</v>
      </c>
      <c r="G112">
        <v>22789970</v>
      </c>
      <c r="H112">
        <v>24866370</v>
      </c>
      <c r="I112">
        <v>26776380</v>
      </c>
      <c r="J112">
        <v>28478290</v>
      </c>
      <c r="K112">
        <v>29698430</v>
      </c>
      <c r="L112">
        <v>29862140</v>
      </c>
      <c r="M112">
        <v>28869130</v>
      </c>
      <c r="N112">
        <v>25950320</v>
      </c>
      <c r="O112">
        <v>21777740</v>
      </c>
      <c r="P112">
        <v>16407800</v>
      </c>
      <c r="Q112">
        <v>10297790</v>
      </c>
      <c r="R112">
        <v>4606200</v>
      </c>
      <c r="S112">
        <v>2178380</v>
      </c>
      <c r="T112">
        <v>204434380</v>
      </c>
      <c r="U112">
        <v>167562340</v>
      </c>
      <c r="V112">
        <v>135949590</v>
      </c>
      <c r="W112">
        <v>132456680</v>
      </c>
      <c r="X112">
        <v>137169960</v>
      </c>
      <c r="Y112">
        <v>140201760</v>
      </c>
      <c r="Z112">
        <v>141929640</v>
      </c>
      <c r="AA112">
        <v>142930320</v>
      </c>
      <c r="AB112">
        <v>143251670</v>
      </c>
      <c r="AC112">
        <v>141840110</v>
      </c>
      <c r="AD112">
        <v>136429380</v>
      </c>
      <c r="AE112">
        <v>128712070</v>
      </c>
      <c r="AF112">
        <v>113583200</v>
      </c>
      <c r="AG112">
        <v>97506470</v>
      </c>
      <c r="AH112">
        <v>78446440</v>
      </c>
      <c r="AI112">
        <v>54610250</v>
      </c>
      <c r="AJ112">
        <v>26775440</v>
      </c>
      <c r="AK112">
        <v>13613270</v>
      </c>
      <c r="AN112" s="20"/>
    </row>
    <row r="113" spans="1:40" ht="15" thickBot="1">
      <c r="A113" s="1">
        <v>2081</v>
      </c>
      <c r="AN113" s="20"/>
    </row>
    <row r="114" spans="1:40" ht="15" thickBot="1">
      <c r="A114" s="1">
        <v>2082</v>
      </c>
      <c r="AN114" s="20"/>
    </row>
    <row r="115" spans="1:40" ht="15" thickBot="1">
      <c r="A115" s="1">
        <v>2083</v>
      </c>
      <c r="AN115" s="20"/>
    </row>
    <row r="116" spans="1:40" ht="15" thickBot="1">
      <c r="A116" s="1">
        <v>2084</v>
      </c>
      <c r="AN116" s="20"/>
    </row>
    <row r="117" spans="1:40" ht="15" thickBot="1">
      <c r="A117" s="1">
        <v>2085</v>
      </c>
      <c r="B117">
        <v>30315020</v>
      </c>
      <c r="C117">
        <v>11402520</v>
      </c>
      <c r="D117">
        <v>12701690</v>
      </c>
      <c r="E117">
        <v>15569200</v>
      </c>
      <c r="F117">
        <v>17944570</v>
      </c>
      <c r="G117">
        <v>20275230</v>
      </c>
      <c r="H117">
        <v>22479810</v>
      </c>
      <c r="I117">
        <v>24472310</v>
      </c>
      <c r="J117">
        <v>26245100</v>
      </c>
      <c r="K117">
        <v>27687060</v>
      </c>
      <c r="L117">
        <v>28411760</v>
      </c>
      <c r="M117">
        <v>27752760</v>
      </c>
      <c r="N117">
        <v>25595150</v>
      </c>
      <c r="O117">
        <v>21398480</v>
      </c>
      <c r="P117">
        <v>16126900</v>
      </c>
      <c r="Q117">
        <v>10414680</v>
      </c>
      <c r="R117">
        <v>5239040</v>
      </c>
      <c r="S117">
        <v>2467980</v>
      </c>
      <c r="T117">
        <v>200660650</v>
      </c>
      <c r="U117">
        <v>162442180</v>
      </c>
      <c r="V117">
        <v>129631590</v>
      </c>
      <c r="W117">
        <v>125999120</v>
      </c>
      <c r="X117">
        <v>131684850</v>
      </c>
      <c r="Y117">
        <v>136256560</v>
      </c>
      <c r="Z117">
        <v>139131580</v>
      </c>
      <c r="AA117">
        <v>140626600</v>
      </c>
      <c r="AB117">
        <v>141229730</v>
      </c>
      <c r="AC117">
        <v>140807470</v>
      </c>
      <c r="AD117">
        <v>138004390</v>
      </c>
      <c r="AE117">
        <v>130284150</v>
      </c>
      <c r="AF117">
        <v>119137050</v>
      </c>
      <c r="AG117">
        <v>99858300</v>
      </c>
      <c r="AH117">
        <v>78979110</v>
      </c>
      <c r="AI117">
        <v>55873600</v>
      </c>
      <c r="AJ117">
        <v>31802640</v>
      </c>
      <c r="AK117">
        <v>17254620</v>
      </c>
      <c r="AN117" s="20"/>
    </row>
    <row r="118" spans="1:40" ht="15" thickBot="1">
      <c r="A118" s="1">
        <v>2086</v>
      </c>
      <c r="AN118" s="20"/>
    </row>
    <row r="119" spans="1:40" ht="15" thickBot="1">
      <c r="A119" s="1">
        <v>2087</v>
      </c>
      <c r="AN119" s="20"/>
    </row>
    <row r="120" spans="1:40" ht="15" thickBot="1">
      <c r="A120" s="1">
        <v>2088</v>
      </c>
      <c r="AN120" s="20"/>
    </row>
    <row r="121" spans="1:40" ht="15" thickBot="1">
      <c r="A121" s="1">
        <v>2089</v>
      </c>
      <c r="AN121" s="20"/>
    </row>
    <row r="122" spans="1:40" ht="15" thickBot="1">
      <c r="A122" s="1">
        <v>2090</v>
      </c>
      <c r="B122">
        <v>28162720</v>
      </c>
      <c r="C122">
        <v>9580580</v>
      </c>
      <c r="D122">
        <v>10643760</v>
      </c>
      <c r="E122">
        <v>13173990</v>
      </c>
      <c r="F122">
        <v>15425390</v>
      </c>
      <c r="G122">
        <v>17753220</v>
      </c>
      <c r="H122">
        <v>20026250</v>
      </c>
      <c r="I122">
        <v>22150330</v>
      </c>
      <c r="J122">
        <v>24016090</v>
      </c>
      <c r="K122">
        <v>25555130</v>
      </c>
      <c r="L122">
        <v>26540990</v>
      </c>
      <c r="M122">
        <v>26479400</v>
      </c>
      <c r="N122">
        <v>24692780</v>
      </c>
      <c r="O122">
        <v>21216490</v>
      </c>
      <c r="P122">
        <v>15960930</v>
      </c>
      <c r="Q122">
        <v>10345330</v>
      </c>
      <c r="R122">
        <v>5420010</v>
      </c>
      <c r="S122">
        <v>2915010</v>
      </c>
      <c r="T122">
        <v>195830710</v>
      </c>
      <c r="U122">
        <v>157450140</v>
      </c>
      <c r="V122">
        <v>123813150</v>
      </c>
      <c r="W122">
        <v>119288750</v>
      </c>
      <c r="X122">
        <v>125358470</v>
      </c>
      <c r="Y122">
        <v>130895950</v>
      </c>
      <c r="Z122">
        <v>135305200</v>
      </c>
      <c r="AA122">
        <v>137943800</v>
      </c>
      <c r="AB122">
        <v>139050900</v>
      </c>
      <c r="AC122">
        <v>138946480</v>
      </c>
      <c r="AD122">
        <v>137172290</v>
      </c>
      <c r="AE122">
        <v>132053640</v>
      </c>
      <c r="AF122">
        <v>120925460</v>
      </c>
      <c r="AG122">
        <v>105316130</v>
      </c>
      <c r="AH122">
        <v>81564360</v>
      </c>
      <c r="AI122">
        <v>57025850</v>
      </c>
      <c r="AJ122">
        <v>33460610</v>
      </c>
      <c r="AK122">
        <v>21600020</v>
      </c>
      <c r="AN122" s="20"/>
    </row>
    <row r="123" spans="1:40" ht="15" thickBot="1">
      <c r="A123" s="1">
        <v>2091</v>
      </c>
      <c r="AN123" s="20"/>
    </row>
    <row r="124" spans="1:40" ht="15" thickBot="1">
      <c r="A124" s="1">
        <v>2092</v>
      </c>
      <c r="AN124" s="20"/>
    </row>
    <row r="125" spans="1:40" ht="15" thickBot="1">
      <c r="A125" s="1">
        <v>2093</v>
      </c>
      <c r="AN125" s="20"/>
    </row>
    <row r="126" spans="1:40" ht="15" thickBot="1">
      <c r="A126" s="1">
        <v>2094</v>
      </c>
      <c r="AN126" s="20"/>
    </row>
    <row r="127" spans="1:40" ht="15" thickBot="1">
      <c r="A127" s="1">
        <v>2095</v>
      </c>
      <c r="B127">
        <v>26077380</v>
      </c>
      <c r="C127">
        <v>7948070</v>
      </c>
      <c r="D127">
        <v>8861480</v>
      </c>
      <c r="E127">
        <v>11068790</v>
      </c>
      <c r="F127">
        <v>13071730</v>
      </c>
      <c r="G127">
        <v>15282740</v>
      </c>
      <c r="H127">
        <v>17559060</v>
      </c>
      <c r="I127">
        <v>19757310</v>
      </c>
      <c r="J127">
        <v>21765340</v>
      </c>
      <c r="K127">
        <v>23420460</v>
      </c>
      <c r="L127">
        <v>24549890</v>
      </c>
      <c r="M127">
        <v>24808040</v>
      </c>
      <c r="N127">
        <v>23657910</v>
      </c>
      <c r="O127">
        <v>20571090</v>
      </c>
      <c r="P127">
        <v>15945350</v>
      </c>
      <c r="Q127">
        <v>10355090</v>
      </c>
      <c r="R127">
        <v>5475670</v>
      </c>
      <c r="S127">
        <v>3247730</v>
      </c>
      <c r="T127">
        <v>189981040</v>
      </c>
      <c r="U127">
        <v>151735550</v>
      </c>
      <c r="V127">
        <v>118235260</v>
      </c>
      <c r="W127">
        <v>113086820</v>
      </c>
      <c r="X127">
        <v>118768520</v>
      </c>
      <c r="Y127">
        <v>124698230</v>
      </c>
      <c r="Z127">
        <v>130067450</v>
      </c>
      <c r="AA127">
        <v>134237910</v>
      </c>
      <c r="AB127">
        <v>136498580</v>
      </c>
      <c r="AC127">
        <v>136926730</v>
      </c>
      <c r="AD127">
        <v>135534400</v>
      </c>
      <c r="AE127">
        <v>131501430</v>
      </c>
      <c r="AF127">
        <v>122940830</v>
      </c>
      <c r="AG127">
        <v>107342470</v>
      </c>
      <c r="AH127">
        <v>86757720</v>
      </c>
      <c r="AI127">
        <v>59718800</v>
      </c>
      <c r="AJ127">
        <v>34914610</v>
      </c>
      <c r="AK127">
        <v>24991110</v>
      </c>
      <c r="AN127" s="20"/>
    </row>
    <row r="128" spans="1:40" ht="15" thickBot="1">
      <c r="A128" s="1">
        <v>2096</v>
      </c>
      <c r="AN128" s="20"/>
    </row>
    <row r="129" spans="1:40" ht="15" thickBot="1">
      <c r="A129" s="1">
        <v>2097</v>
      </c>
      <c r="AN129" s="20"/>
    </row>
    <row r="130" spans="1:40" ht="15" thickBot="1">
      <c r="A130" s="1">
        <v>2098</v>
      </c>
      <c r="AN130" s="20"/>
    </row>
    <row r="131" spans="1:40" ht="15" thickBot="1">
      <c r="A131" s="1">
        <v>2099</v>
      </c>
      <c r="B131">
        <v>24150800</v>
      </c>
      <c r="C131">
        <v>6514870</v>
      </c>
      <c r="D131">
        <v>7271810</v>
      </c>
      <c r="E131">
        <v>9235770</v>
      </c>
      <c r="F131">
        <v>10998750</v>
      </c>
      <c r="G131">
        <v>12969040</v>
      </c>
      <c r="H131">
        <v>15136900</v>
      </c>
      <c r="I131">
        <v>17345350</v>
      </c>
      <c r="J131">
        <v>19440960</v>
      </c>
      <c r="K131">
        <v>21262560</v>
      </c>
      <c r="L131">
        <v>22552620</v>
      </c>
      <c r="M131">
        <v>23026330</v>
      </c>
      <c r="N131">
        <v>22272650</v>
      </c>
      <c r="O131">
        <v>19841400</v>
      </c>
      <c r="P131">
        <v>15587040</v>
      </c>
      <c r="Q131">
        <v>10477320</v>
      </c>
      <c r="R131">
        <v>5592120</v>
      </c>
      <c r="S131">
        <v>3495760</v>
      </c>
      <c r="T131">
        <v>183504270</v>
      </c>
      <c r="U131">
        <v>145351460</v>
      </c>
      <c r="V131">
        <v>112251890</v>
      </c>
      <c r="W131">
        <v>107220680</v>
      </c>
      <c r="X131">
        <v>112680550</v>
      </c>
      <c r="Y131">
        <v>118234010</v>
      </c>
      <c r="Z131">
        <v>124004880</v>
      </c>
      <c r="AA131">
        <v>129132190</v>
      </c>
      <c r="AB131">
        <v>132939470</v>
      </c>
      <c r="AC131">
        <v>134557380</v>
      </c>
      <c r="AD131">
        <v>133760230</v>
      </c>
      <c r="AE131">
        <v>130215460</v>
      </c>
      <c r="AF131">
        <v>122826020</v>
      </c>
      <c r="AG131">
        <v>109705390</v>
      </c>
      <c r="AH131">
        <v>89080940</v>
      </c>
      <c r="AI131">
        <v>64459680</v>
      </c>
      <c r="AJ131">
        <v>37452770</v>
      </c>
      <c r="AK131">
        <v>28068670</v>
      </c>
      <c r="AN131" s="20"/>
    </row>
    <row r="132" spans="1:40" ht="15" thickBot="1">
      <c r="A132" s="1"/>
      <c r="AN132" s="20"/>
    </row>
    <row r="133" spans="1:40" ht="15" thickBot="1">
      <c r="A133" s="1"/>
      <c r="AN133" s="20"/>
    </row>
    <row r="134" spans="1:40" ht="15" thickBot="1">
      <c r="A134" s="1"/>
      <c r="AN134" s="20"/>
    </row>
    <row r="135" spans="1:40" ht="15" thickBot="1">
      <c r="A135" s="1"/>
      <c r="AN135" s="20"/>
    </row>
    <row r="136" spans="1:40" ht="15" thickBot="1">
      <c r="A136" s="1"/>
      <c r="AN136" s="20"/>
    </row>
    <row r="137" spans="1:40" ht="15" thickBot="1">
      <c r="A137" s="1"/>
      <c r="AN137" s="20"/>
    </row>
    <row r="138" spans="1:40" ht="15" thickBot="1">
      <c r="A138" s="1"/>
      <c r="AN138" s="20"/>
    </row>
    <row r="139" spans="1:40" ht="15" thickBot="1">
      <c r="A139" s="1"/>
      <c r="AN139" s="20"/>
    </row>
    <row r="140" spans="1:40" ht="15" thickBot="1">
      <c r="A140" s="1"/>
      <c r="AN140" s="20"/>
    </row>
    <row r="141" spans="1:40" ht="15" thickBot="1">
      <c r="A141" s="1"/>
      <c r="AN141" s="20"/>
    </row>
    <row r="142" spans="1:40" ht="15" thickBot="1">
      <c r="A142" s="1"/>
      <c r="AN142" s="20"/>
    </row>
    <row r="143" spans="1:40" ht="15" thickBot="1">
      <c r="A143" s="1"/>
      <c r="AN143" s="20"/>
    </row>
    <row r="144" spans="1:40" ht="15" thickBot="1">
      <c r="A144" s="1"/>
      <c r="AN144" s="20"/>
    </row>
    <row r="145" spans="1:40" ht="15" thickBot="1">
      <c r="A145" s="1"/>
      <c r="AN145" s="20"/>
    </row>
    <row r="146" spans="1:40" ht="15" thickBot="1">
      <c r="A146" s="1"/>
      <c r="AN146" s="20"/>
    </row>
    <row r="147" spans="1:40" ht="15" thickBot="1">
      <c r="A147" s="1"/>
      <c r="AN147" s="20"/>
    </row>
    <row r="148" spans="1:40" ht="15" thickBot="1">
      <c r="A148" s="1"/>
      <c r="AN148" s="20"/>
    </row>
    <row r="149" spans="1:40" ht="15" thickBot="1">
      <c r="A149" s="1"/>
      <c r="AN149" s="20"/>
    </row>
    <row r="150" spans="1:40" ht="15" thickBot="1">
      <c r="A150" s="1"/>
      <c r="AN150" s="20"/>
    </row>
    <row r="151" spans="1:40" ht="15" thickBot="1">
      <c r="A151" s="1"/>
      <c r="AN151" s="20"/>
    </row>
    <row r="152" spans="1:40" ht="15" thickBot="1">
      <c r="A152" s="1"/>
      <c r="AN152" s="20"/>
    </row>
    <row r="153" spans="1:40" ht="15" thickBot="1">
      <c r="A153" s="1"/>
      <c r="AN153" s="20"/>
    </row>
    <row r="154" spans="1:40" ht="15" thickBot="1">
      <c r="A154" s="1"/>
      <c r="AN154" s="20"/>
    </row>
    <row r="155" spans="1:40" ht="15" thickBot="1">
      <c r="A155" s="1"/>
      <c r="AN155" s="20"/>
    </row>
    <row r="156" spans="1:40" ht="15" thickBot="1">
      <c r="A156" s="1"/>
      <c r="AN156" s="20"/>
    </row>
    <row r="157" spans="1:40" ht="15" thickBot="1">
      <c r="A157" s="1"/>
      <c r="AN157" s="20"/>
    </row>
    <row r="158" spans="1:40" ht="15" thickBot="1">
      <c r="A158" s="1"/>
      <c r="AN158" s="20"/>
    </row>
    <row r="159" spans="1:40" ht="15" thickBot="1">
      <c r="A159" s="1"/>
      <c r="AN159" s="20"/>
    </row>
    <row r="160" spans="1:40" ht="15" thickBot="1">
      <c r="A160" s="1"/>
      <c r="AN160" s="20"/>
    </row>
    <row r="161" spans="1:40" ht="15" thickBot="1">
      <c r="A161" s="1"/>
      <c r="AN161" s="20"/>
    </row>
    <row r="162" spans="1:40" ht="15" thickBot="1">
      <c r="A162" s="1"/>
      <c r="AN162" s="20"/>
    </row>
    <row r="163" spans="1:40" ht="15" thickBot="1">
      <c r="A163" s="1"/>
      <c r="AN163" s="20"/>
    </row>
    <row r="164" spans="1:40" ht="15" thickBot="1">
      <c r="A164" s="1"/>
      <c r="AN164" s="20"/>
    </row>
    <row r="165" spans="1:40" ht="15" thickBot="1">
      <c r="A165" s="1"/>
      <c r="AN165" s="20"/>
    </row>
    <row r="166" spans="1:40" ht="15" thickBot="1">
      <c r="A166" s="1"/>
      <c r="AN166" s="20"/>
    </row>
    <row r="167" spans="1:40" ht="15" thickBot="1">
      <c r="A167" s="1"/>
      <c r="AN167" s="20"/>
    </row>
    <row r="168" spans="1:40" ht="15" thickBot="1">
      <c r="A168" s="1"/>
      <c r="AN168" s="20"/>
    </row>
    <row r="169" spans="1:40" ht="15" thickBot="1">
      <c r="A169" s="1"/>
      <c r="AN169" s="20"/>
    </row>
    <row r="170" spans="1:40" ht="15" thickBot="1">
      <c r="A170" s="1"/>
      <c r="AN170" s="20"/>
    </row>
    <row r="171" spans="1:40" ht="15" thickBot="1">
      <c r="A171" s="1"/>
      <c r="AN171" s="20"/>
    </row>
    <row r="172" spans="1:40" ht="15" thickBot="1">
      <c r="A172" s="1"/>
      <c r="AN172" s="20"/>
    </row>
    <row r="173" spans="1:40" ht="15" thickBot="1">
      <c r="A173" s="1"/>
      <c r="AN173" s="20"/>
    </row>
    <row r="174" spans="1:40" ht="15" thickBot="1">
      <c r="A174" s="1"/>
      <c r="AN174" s="20"/>
    </row>
    <row r="175" spans="1:40" ht="15" thickBot="1">
      <c r="A175" s="1"/>
      <c r="AN175" s="20"/>
    </row>
    <row r="176" spans="1:40" ht="15" thickBot="1">
      <c r="A176" s="1"/>
      <c r="AN176" s="20"/>
    </row>
    <row r="177" spans="1:40" ht="15" thickBot="1">
      <c r="A177" s="1"/>
      <c r="AN177" s="20"/>
    </row>
    <row r="178" spans="1:40" ht="15" thickBot="1">
      <c r="A178" s="1"/>
      <c r="AN178" s="20"/>
    </row>
    <row r="179" spans="1:40" ht="15" thickBot="1">
      <c r="A179" s="1"/>
      <c r="AN179" s="20"/>
    </row>
    <row r="180" spans="1:40" ht="15" thickBot="1">
      <c r="A180" s="1"/>
      <c r="AN180" s="20"/>
    </row>
    <row r="181" spans="1:40" ht="15" thickBot="1">
      <c r="A181" s="1"/>
      <c r="AN181" s="20"/>
    </row>
    <row r="182" spans="1:40" ht="15" thickBot="1">
      <c r="A182" s="1"/>
      <c r="AN182" s="20"/>
    </row>
    <row r="183" spans="1:40" ht="15" thickBot="1">
      <c r="A183" s="1"/>
      <c r="AN183" s="20"/>
    </row>
    <row r="184" spans="1:40" ht="15" thickBot="1">
      <c r="A184" s="1"/>
      <c r="AN184" s="20"/>
    </row>
    <row r="185" spans="1:40" ht="15" thickBot="1">
      <c r="A185" s="1"/>
      <c r="AN185" s="20"/>
    </row>
    <row r="186" spans="1:40" ht="15" thickBot="1">
      <c r="A186" s="1"/>
      <c r="AN186" s="20"/>
    </row>
  </sheetData>
  <phoneticPr fontId="8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39"/>
  <sheetViews>
    <sheetView topLeftCell="B1" workbookViewId="0">
      <selection activeCell="B7" sqref="B7"/>
    </sheetView>
  </sheetViews>
  <sheetFormatPr defaultRowHeight="14.4"/>
  <cols>
    <col min="1" max="1" width="26.5546875" bestFit="1" customWidth="1"/>
    <col min="3" max="3" width="17.33203125" customWidth="1"/>
    <col min="4" max="47" width="8.88671875" customWidth="1"/>
    <col min="48" max="48" width="8.6640625" customWidth="1"/>
    <col min="49" max="49" width="5.109375" customWidth="1"/>
  </cols>
  <sheetData>
    <row r="1" spans="1:66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327</v>
      </c>
      <c r="J1" t="s">
        <v>328</v>
      </c>
      <c r="K1" t="s">
        <v>329</v>
      </c>
      <c r="L1" t="s">
        <v>330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S1" t="s">
        <v>337</v>
      </c>
      <c r="T1" t="s">
        <v>338</v>
      </c>
      <c r="U1" t="s">
        <v>339</v>
      </c>
      <c r="V1" t="s">
        <v>340</v>
      </c>
      <c r="W1" t="s">
        <v>341</v>
      </c>
      <c r="X1" t="s">
        <v>342</v>
      </c>
      <c r="Y1" t="s">
        <v>343</v>
      </c>
      <c r="Z1" t="s">
        <v>344</v>
      </c>
      <c r="AA1" t="s">
        <v>345</v>
      </c>
      <c r="AB1" t="s">
        <v>346</v>
      </c>
      <c r="AC1" t="s">
        <v>347</v>
      </c>
      <c r="AD1" t="s">
        <v>348</v>
      </c>
      <c r="AE1" t="s">
        <v>349</v>
      </c>
      <c r="AF1" t="s">
        <v>350</v>
      </c>
      <c r="AG1" t="s">
        <v>351</v>
      </c>
      <c r="AH1" t="s">
        <v>352</v>
      </c>
      <c r="AI1" t="s">
        <v>353</v>
      </c>
      <c r="AJ1" t="s">
        <v>354</v>
      </c>
      <c r="AK1" t="s">
        <v>355</v>
      </c>
      <c r="AL1" t="s">
        <v>356</v>
      </c>
      <c r="AM1" t="s">
        <v>357</v>
      </c>
      <c r="AN1" t="s">
        <v>358</v>
      </c>
      <c r="AO1" t="s">
        <v>359</v>
      </c>
      <c r="AP1" t="s">
        <v>360</v>
      </c>
      <c r="AQ1" t="s">
        <v>361</v>
      </c>
      <c r="AR1" t="s">
        <v>362</v>
      </c>
      <c r="AS1" t="s">
        <v>363</v>
      </c>
      <c r="AT1" t="s">
        <v>364</v>
      </c>
      <c r="AU1" t="s">
        <v>365</v>
      </c>
      <c r="AV1" t="s">
        <v>366</v>
      </c>
      <c r="AW1" t="s">
        <v>367</v>
      </c>
      <c r="AX1" t="s">
        <v>368</v>
      </c>
      <c r="AY1" t="s">
        <v>369</v>
      </c>
      <c r="AZ1" t="s">
        <v>370</v>
      </c>
      <c r="BA1" t="s">
        <v>371</v>
      </c>
      <c r="BB1" t="s">
        <v>372</v>
      </c>
      <c r="BC1" t="s">
        <v>373</v>
      </c>
      <c r="BD1" t="s">
        <v>374</v>
      </c>
      <c r="BE1" t="s">
        <v>375</v>
      </c>
      <c r="BF1" t="s">
        <v>376</v>
      </c>
      <c r="BG1" t="s">
        <v>377</v>
      </c>
      <c r="BH1" t="s">
        <v>378</v>
      </c>
      <c r="BI1" t="s">
        <v>379</v>
      </c>
      <c r="BJ1" t="s">
        <v>380</v>
      </c>
      <c r="BK1" t="s">
        <v>381</v>
      </c>
      <c r="BL1" t="s">
        <v>382</v>
      </c>
      <c r="BM1" t="s">
        <v>383</v>
      </c>
      <c r="BN1" t="s">
        <v>384</v>
      </c>
    </row>
    <row r="2" spans="1:66">
      <c r="A2" t="s">
        <v>315</v>
      </c>
      <c r="B2" t="s">
        <v>316</v>
      </c>
      <c r="C2" t="s">
        <v>317</v>
      </c>
      <c r="D2" t="s">
        <v>318</v>
      </c>
      <c r="N2">
        <v>4.1503259009631819</v>
      </c>
      <c r="P2">
        <v>5.3582178135809215</v>
      </c>
      <c r="Q2">
        <v>6.3631885496232172</v>
      </c>
      <c r="R2">
        <v>11.849433856078079</v>
      </c>
      <c r="S2">
        <v>16.378126434552925</v>
      </c>
      <c r="T2">
        <v>11.72219380099078</v>
      </c>
      <c r="U2">
        <v>9.9270944529783662</v>
      </c>
      <c r="V2">
        <v>9.7503357448294707</v>
      </c>
      <c r="W2">
        <v>8.7950087172823501</v>
      </c>
      <c r="X2">
        <v>11.797594485423879</v>
      </c>
      <c r="Y2">
        <v>13.354827235091278</v>
      </c>
      <c r="Z2">
        <v>10.616038488428089</v>
      </c>
      <c r="AA2">
        <v>8.3013175895620037</v>
      </c>
      <c r="AB2">
        <v>7.7328924943397013</v>
      </c>
      <c r="AC2">
        <v>8.1424348556598645</v>
      </c>
      <c r="AD2">
        <v>5.5886277881750601</v>
      </c>
      <c r="AE2">
        <v>4.9342727962546391</v>
      </c>
      <c r="AF2">
        <v>6.4881541787955967</v>
      </c>
      <c r="AG2">
        <v>6.3502384409142678</v>
      </c>
      <c r="AH2">
        <v>6.9860306911752303</v>
      </c>
      <c r="AI2">
        <v>7.9309584411851759</v>
      </c>
      <c r="AJ2">
        <v>8.1189051443011806</v>
      </c>
      <c r="AK2">
        <v>6.6392807324077125</v>
      </c>
      <c r="AL2">
        <v>7.0234835123609543</v>
      </c>
      <c r="AM2">
        <v>9.8041281842547079</v>
      </c>
      <c r="AN2">
        <v>8.2843827628071409</v>
      </c>
      <c r="AO2">
        <v>6.5817186106197738</v>
      </c>
      <c r="AP2">
        <v>4.9645176820283865</v>
      </c>
      <c r="AQ2">
        <v>4.8238249001398685</v>
      </c>
      <c r="AR2">
        <v>4.2108071778077516</v>
      </c>
      <c r="AS2">
        <v>5.1954052080175188</v>
      </c>
      <c r="AT2">
        <v>3.8093569365318842</v>
      </c>
      <c r="AU2">
        <v>3.5542132545605369</v>
      </c>
      <c r="AV2">
        <v>3.9226170209260758</v>
      </c>
      <c r="AW2">
        <v>5.5152123858757278</v>
      </c>
      <c r="AX2">
        <v>5.8005467304875253</v>
      </c>
      <c r="AY2">
        <v>5.4198609344881135</v>
      </c>
      <c r="AZ2">
        <v>5.7830107188533191</v>
      </c>
      <c r="BA2">
        <v>7.8609660922653859</v>
      </c>
      <c r="BB2">
        <v>2.1693917326207242</v>
      </c>
      <c r="BC2">
        <v>4.2297849990792855</v>
      </c>
      <c r="BD2">
        <v>5.5390564315126198</v>
      </c>
      <c r="BE2">
        <v>3.625327319353616</v>
      </c>
      <c r="BF2">
        <v>2.2461223179241969</v>
      </c>
      <c r="BG2">
        <v>1.9326137503901037</v>
      </c>
      <c r="BH2">
        <v>2.2316214598906612</v>
      </c>
      <c r="BI2">
        <v>1.9016467754663751</v>
      </c>
      <c r="BJ2">
        <v>2.9478772084135869</v>
      </c>
      <c r="BK2">
        <v>2.71684313517666</v>
      </c>
      <c r="BL2">
        <v>2.4097758695996134</v>
      </c>
      <c r="BM2">
        <v>1.8005352653689641</v>
      </c>
      <c r="BN2">
        <v>4.3891456345824835</v>
      </c>
    </row>
    <row r="3" spans="1:66">
      <c r="A3" t="s">
        <v>315</v>
      </c>
      <c r="B3" t="s">
        <v>316</v>
      </c>
      <c r="C3" t="s">
        <v>385</v>
      </c>
      <c r="D3" t="s">
        <v>386</v>
      </c>
      <c r="E3">
        <v>10903171726682.49</v>
      </c>
      <c r="F3">
        <v>11316399618087.906</v>
      </c>
      <c r="G3">
        <v>11917983660029.986</v>
      </c>
      <c r="H3">
        <v>12535978325027.25</v>
      </c>
      <c r="I3">
        <v>13358123455238.629</v>
      </c>
      <c r="J3">
        <v>14099383164522.227</v>
      </c>
      <c r="K3">
        <v>14904829213886.104</v>
      </c>
      <c r="L3">
        <v>15523764396442.279</v>
      </c>
      <c r="M3">
        <v>16446230832818.865</v>
      </c>
      <c r="N3">
        <v>17402562800215.502</v>
      </c>
      <c r="O3">
        <v>18093193615253.879</v>
      </c>
      <c r="P3">
        <v>18866906740753.176</v>
      </c>
      <c r="Q3">
        <v>19926485883334.883</v>
      </c>
      <c r="R3">
        <v>21203262217967.996</v>
      </c>
      <c r="S3">
        <v>21583944256162.672</v>
      </c>
      <c r="T3">
        <v>21720758806293.156</v>
      </c>
      <c r="U3">
        <v>22872652957185.219</v>
      </c>
      <c r="V3">
        <v>23810312479140.059</v>
      </c>
      <c r="W3">
        <v>24795358040292.871</v>
      </c>
      <c r="X3">
        <v>25830764481744.449</v>
      </c>
      <c r="Y3">
        <v>26315651407304.867</v>
      </c>
      <c r="Z3">
        <v>26824107597639.621</v>
      </c>
      <c r="AA3">
        <v>26929716800586.598</v>
      </c>
      <c r="AB3">
        <v>27643115515257.34</v>
      </c>
      <c r="AC3">
        <v>28935290803395.227</v>
      </c>
      <c r="AD3">
        <v>30005493403052.969</v>
      </c>
      <c r="AE3">
        <v>31038542448007.035</v>
      </c>
      <c r="AF3">
        <v>32196955709682.125</v>
      </c>
      <c r="AG3">
        <v>33690340677052.66</v>
      </c>
      <c r="AH3">
        <v>34955153475228.832</v>
      </c>
      <c r="AI3">
        <v>35956946407477.125</v>
      </c>
      <c r="AJ3">
        <v>36481847683018.305</v>
      </c>
      <c r="AK3">
        <v>37236936629211.313</v>
      </c>
      <c r="AL3">
        <v>37910240426605.586</v>
      </c>
      <c r="AM3">
        <v>39163321091632.977</v>
      </c>
      <c r="AN3">
        <v>40374275745749.156</v>
      </c>
      <c r="AO3">
        <v>41825006962643.977</v>
      </c>
      <c r="AP3">
        <v>43446869854603.313</v>
      </c>
      <c r="AQ3">
        <v>44671713306884.336</v>
      </c>
      <c r="AR3">
        <v>46258827747997.711</v>
      </c>
      <c r="AS3">
        <v>48347393776754.195</v>
      </c>
      <c r="AT3">
        <v>49318791162401.477</v>
      </c>
      <c r="AU3">
        <v>50455504308515.828</v>
      </c>
      <c r="AV3">
        <v>52024482059172.555</v>
      </c>
      <c r="AW3">
        <v>54350621861865.633</v>
      </c>
      <c r="AX3">
        <v>56527145312681.352</v>
      </c>
      <c r="AY3">
        <v>59025885602039.617</v>
      </c>
      <c r="AZ3">
        <v>61612341338413.625</v>
      </c>
      <c r="BA3">
        <v>62887208977115.445</v>
      </c>
      <c r="BB3">
        <v>62043609678687.289</v>
      </c>
      <c r="BC3">
        <v>64860909661922.047</v>
      </c>
      <c r="BD3">
        <v>67008015715947.539</v>
      </c>
      <c r="BE3">
        <v>68823382972247.977</v>
      </c>
      <c r="BF3">
        <v>70755843128046.813</v>
      </c>
      <c r="BG3">
        <v>72942264388303.078</v>
      </c>
      <c r="BH3">
        <v>75187841840596.672</v>
      </c>
      <c r="BI3">
        <v>77294573897911.359</v>
      </c>
      <c r="BJ3">
        <v>79910967620296.859</v>
      </c>
      <c r="BK3">
        <v>82536472389713</v>
      </c>
      <c r="BL3">
        <v>84675231957900.828</v>
      </c>
      <c r="BM3">
        <v>82037256341076.672</v>
      </c>
      <c r="BN3">
        <v>86852662217901.438</v>
      </c>
    </row>
    <row r="4" spans="1:66">
      <c r="A4" s="21" t="s">
        <v>388</v>
      </c>
      <c r="B4" s="21" t="s">
        <v>389</v>
      </c>
      <c r="C4" s="21" t="s">
        <v>390</v>
      </c>
      <c r="D4" s="21" t="s">
        <v>391</v>
      </c>
      <c r="E4" s="21">
        <v>15.715083879936273</v>
      </c>
      <c r="F4" s="21">
        <v>15.927261697267165</v>
      </c>
      <c r="G4" s="21">
        <v>16.125497925022664</v>
      </c>
      <c r="H4" s="21">
        <v>16.301005588702104</v>
      </c>
      <c r="I4" s="21">
        <v>16.546162879828497</v>
      </c>
      <c r="J4" s="21">
        <v>16.863820385566498</v>
      </c>
      <c r="K4" s="21">
        <v>17.352665191030837</v>
      </c>
      <c r="L4" s="21">
        <v>17.899496148569526</v>
      </c>
      <c r="M4" s="21">
        <v>18.681200839485193</v>
      </c>
      <c r="N4" s="21">
        <v>19.607506025352993</v>
      </c>
      <c r="O4" s="21">
        <v>20.692837343848939</v>
      </c>
      <c r="P4" s="21">
        <v>21.741791929791727</v>
      </c>
      <c r="Q4" s="21">
        <v>22.68163555170019</v>
      </c>
      <c r="R4" s="21">
        <v>23.924562124843177</v>
      </c>
      <c r="S4" s="21">
        <v>26.077460408283205</v>
      </c>
      <c r="T4" s="21">
        <v>28.492914400593168</v>
      </c>
      <c r="U4" s="21">
        <v>30.060989578302767</v>
      </c>
      <c r="V4" s="21">
        <v>31.928789087466473</v>
      </c>
      <c r="W4" s="21">
        <v>34.174606081049575</v>
      </c>
      <c r="X4" s="21">
        <v>37.00992178519865</v>
      </c>
      <c r="Y4" s="21">
        <v>40.353056481532299</v>
      </c>
      <c r="Z4" s="21">
        <v>44.171321128905774</v>
      </c>
      <c r="AA4" s="21">
        <v>46.900343506017641</v>
      </c>
      <c r="AB4" s="21">
        <v>48.737330155385784</v>
      </c>
      <c r="AC4" s="21">
        <v>50.495629453134484</v>
      </c>
      <c r="AD4" s="21">
        <v>52.092526043387053</v>
      </c>
      <c r="AE4" s="21">
        <v>53.141618201855756</v>
      </c>
      <c r="AF4" s="21">
        <v>54.455709455738479</v>
      </c>
      <c r="AG4" s="21">
        <v>56.376591836006881</v>
      </c>
      <c r="AH4" s="21">
        <v>58.586750530901</v>
      </c>
      <c r="AI4" s="21">
        <v>60.779845786932682</v>
      </c>
      <c r="AJ4" s="21">
        <v>62.835275246477096</v>
      </c>
      <c r="AK4" s="21">
        <v>64.267234819932156</v>
      </c>
      <c r="AL4" s="21">
        <v>65.790586531737247</v>
      </c>
      <c r="AM4" s="21">
        <v>67.195494315692216</v>
      </c>
      <c r="AN4" s="21">
        <v>68.604517125538194</v>
      </c>
      <c r="AO4" s="21">
        <v>69.860643790854695</v>
      </c>
      <c r="AP4" s="21">
        <v>71.065342608509368</v>
      </c>
      <c r="AQ4" s="21">
        <v>71.865206565162964</v>
      </c>
      <c r="AR4" s="21">
        <v>72.877954596593483</v>
      </c>
      <c r="AS4" s="21">
        <v>74.529039399250166</v>
      </c>
      <c r="AT4" s="21">
        <v>76.208143150372194</v>
      </c>
      <c r="AU4" s="21">
        <v>77.395870982404901</v>
      </c>
      <c r="AV4" s="21">
        <v>78.923355363404013</v>
      </c>
      <c r="AW4" s="21">
        <v>81.041980261415262</v>
      </c>
      <c r="AX4" s="21">
        <v>83.583314182599295</v>
      </c>
      <c r="AY4" s="21">
        <v>86.162346658712025</v>
      </c>
      <c r="AZ4" s="21">
        <v>88.490906969518278</v>
      </c>
      <c r="BA4" s="21">
        <v>90.188103256676939</v>
      </c>
      <c r="BB4" s="21">
        <v>90.76616817280842</v>
      </c>
      <c r="BC4" s="21">
        <v>91.856988380595467</v>
      </c>
      <c r="BD4" s="21">
        <v>93.76551372315302</v>
      </c>
      <c r="BE4" s="21">
        <v>95.519487230949494</v>
      </c>
      <c r="BF4" s="21">
        <v>97.191985481347814</v>
      </c>
      <c r="BG4" s="21">
        <v>99.009370032343085</v>
      </c>
      <c r="BH4" s="21">
        <v>100</v>
      </c>
      <c r="BI4" s="21">
        <v>101.00223548021816</v>
      </c>
      <c r="BJ4" s="21">
        <v>102.92088418698835</v>
      </c>
      <c r="BK4" s="21">
        <v>105.39516254691061</v>
      </c>
      <c r="BL4" s="21">
        <v>107.28587851430804</v>
      </c>
      <c r="BM4" s="21">
        <v>108.68586489374023</v>
      </c>
      <c r="BN4" s="21">
        <v>113.56889499306403</v>
      </c>
    </row>
    <row r="6" spans="1:66">
      <c r="A6" t="s">
        <v>387</v>
      </c>
      <c r="B6">
        <f>(1+AY2/100)*(1+AZ2/100)*(1+BA2/100)*(1+BB2/100)*(1+BC2/100)*(1+BD2/100)*(1+BE2/100)*(1+BF2/100)+(1+BG2/100)*(1+BH2/100)</f>
        <v>2.4743976970284214</v>
      </c>
    </row>
    <row r="7" spans="1:66">
      <c r="A7" t="s">
        <v>392</v>
      </c>
      <c r="B7">
        <f>AX4/BH4</f>
        <v>0.835833141825993</v>
      </c>
    </row>
    <row r="37" spans="5:5">
      <c r="E37">
        <f>1/0.86</f>
        <v>1.1627906976744187</v>
      </c>
    </row>
    <row r="38" spans="5:5">
      <c r="E38">
        <f>1/0.81</f>
        <v>1.2345679012345678</v>
      </c>
    </row>
    <row r="39" spans="5:5">
      <c r="E39">
        <f>0.624*292132.7/58307.6</f>
        <v>3.1263643984660665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Sheet1</vt:lpstr>
      <vt:lpstr>Population_no projection</vt:lpstr>
      <vt:lpstr>yogl</vt:lpstr>
      <vt:lpstr>temperature</vt:lpstr>
      <vt:lpstr>Sheet3</vt:lpstr>
      <vt:lpstr>Sheet4</vt:lpstr>
      <vt:lpstr>Sheet2</vt:lpstr>
      <vt:lpstr>GWP inflation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Quanliang Ye</cp:lastModifiedBy>
  <dcterms:created xsi:type="dcterms:W3CDTF">2017-12-07T10:19:11Z</dcterms:created>
  <dcterms:modified xsi:type="dcterms:W3CDTF">2024-07-12T11:57:08Z</dcterms:modified>
</cp:coreProperties>
</file>