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2663" documentId="8_{23D41DF0-0B28-4844-B037-2FCD7C91ECDD}" xr6:coauthVersionLast="47" xr6:coauthVersionMax="47" xr10:uidLastSave="{FBA7357B-3D90-4A4A-9F2F-0A49A67D1D85}"/>
  <bookViews>
    <workbookView xWindow="-109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728" i="1" l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EC2114" i="10"/>
  <c r="ED2114" i="10"/>
  <c r="EE2114" i="10"/>
  <c r="EF2114" i="10"/>
  <c r="EG2114" i="10"/>
  <c r="EH2114" i="10"/>
  <c r="EI2114" i="10"/>
  <c r="EJ2114" i="10"/>
  <c r="EK2114" i="10"/>
  <c r="EL2114" i="10"/>
  <c r="EM2114" i="10"/>
  <c r="EN2114" i="10"/>
  <c r="EO2114" i="10"/>
  <c r="EP2114" i="10"/>
  <c r="EQ2114" i="10"/>
  <c r="ER2114" i="10"/>
  <c r="ES2114" i="10"/>
  <c r="ET2114" i="10"/>
  <c r="EU2114" i="10"/>
  <c r="EV2114" i="10"/>
  <c r="EW2114" i="10"/>
  <c r="EX2114" i="10"/>
  <c r="EY2114" i="10"/>
  <c r="EZ2114" i="10"/>
  <c r="FA2114" i="10"/>
  <c r="FB2114" i="10"/>
  <c r="FC2114" i="10"/>
  <c r="FD2114" i="10"/>
  <c r="FE2114" i="10"/>
  <c r="FF2114" i="10"/>
  <c r="FG2114" i="10"/>
  <c r="FH2114" i="10"/>
  <c r="FI2114" i="10"/>
  <c r="FJ2114" i="10"/>
  <c r="FK2114" i="10"/>
  <c r="FL2114" i="10"/>
  <c r="FM2114" i="10"/>
  <c r="FN2114" i="10"/>
  <c r="FO2114" i="10"/>
  <c r="FP2114" i="10"/>
  <c r="FQ2114" i="10"/>
  <c r="FR2114" i="10"/>
  <c r="FS2114" i="10"/>
  <c r="FT2114" i="10"/>
  <c r="FU2114" i="10"/>
  <c r="FV2114" i="10"/>
  <c r="FW2114" i="10"/>
  <c r="FX2114" i="10"/>
  <c r="FY2114" i="10"/>
  <c r="FZ2114" i="10"/>
  <c r="GA2114" i="10"/>
  <c r="GB2114" i="10"/>
  <c r="GC2114" i="10"/>
  <c r="GD2114" i="10"/>
  <c r="GE2114" i="10"/>
  <c r="GF2114" i="10"/>
  <c r="GG2114" i="10"/>
  <c r="GH2114" i="10"/>
  <c r="GI2114" i="10"/>
  <c r="GJ2114" i="10"/>
  <c r="GK2114" i="10"/>
  <c r="GL2114" i="10"/>
  <c r="GM2114" i="10"/>
  <c r="GN2114" i="10"/>
  <c r="GO2114" i="10"/>
  <c r="GP2114" i="10"/>
  <c r="GQ2114" i="10"/>
  <c r="GR2114" i="10"/>
  <c r="GS2114" i="10"/>
  <c r="GT2114" i="10"/>
  <c r="EB2114" i="10"/>
  <c r="EB2079" i="10"/>
  <c r="EC2079" i="10"/>
  <c r="ED2079" i="10"/>
  <c r="EE2079" i="10"/>
  <c r="EF2079" i="10"/>
  <c r="EG2079" i="10"/>
  <c r="EH2079" i="10"/>
  <c r="EI2079" i="10"/>
  <c r="EJ2079" i="10"/>
  <c r="EK2079" i="10"/>
  <c r="EL2079" i="10"/>
  <c r="EM2079" i="10"/>
  <c r="EN2079" i="10"/>
  <c r="EO2079" i="10"/>
  <c r="EP2079" i="10"/>
  <c r="EQ2079" i="10"/>
  <c r="ER2079" i="10"/>
  <c r="ES2079" i="10"/>
  <c r="ET2079" i="10"/>
  <c r="EU2079" i="10"/>
  <c r="EV2079" i="10"/>
  <c r="EW2079" i="10"/>
  <c r="EX2079" i="10"/>
  <c r="EY2079" i="10"/>
  <c r="EZ2079" i="10"/>
  <c r="FA2079" i="10"/>
  <c r="FB2079" i="10"/>
  <c r="FC2079" i="10"/>
  <c r="FD2079" i="10"/>
  <c r="FE2079" i="10"/>
  <c r="FF2079" i="10"/>
  <c r="FG2079" i="10"/>
  <c r="FH2079" i="10"/>
  <c r="FI2079" i="10"/>
  <c r="FJ2079" i="10"/>
  <c r="FK2079" i="10"/>
  <c r="FL2079" i="10"/>
  <c r="FM2079" i="10"/>
  <c r="FN2079" i="10"/>
  <c r="FO2079" i="10"/>
  <c r="FP2079" i="10"/>
  <c r="FQ2079" i="10"/>
  <c r="FR2079" i="10"/>
  <c r="FS2079" i="10"/>
  <c r="FT2079" i="10"/>
  <c r="FU2079" i="10"/>
  <c r="FV2079" i="10"/>
  <c r="FW2079" i="10"/>
  <c r="FX2079" i="10"/>
  <c r="FY2079" i="10"/>
  <c r="FZ2079" i="10"/>
  <c r="GA2079" i="10"/>
  <c r="GB2079" i="10"/>
  <c r="GC2079" i="10"/>
  <c r="GD2079" i="10"/>
  <c r="GE2079" i="10"/>
  <c r="GF2079" i="10"/>
  <c r="GG2079" i="10"/>
  <c r="GH2079" i="10"/>
  <c r="GI2079" i="10"/>
  <c r="GJ2079" i="10"/>
  <c r="GK2079" i="10"/>
  <c r="GL2079" i="10"/>
  <c r="GM2079" i="10"/>
  <c r="GN2079" i="10"/>
  <c r="GO2079" i="10"/>
  <c r="GP2079" i="10"/>
  <c r="GQ2079" i="10"/>
  <c r="GR2079" i="10"/>
  <c r="GS2079" i="10"/>
  <c r="GT2079" i="10"/>
  <c r="BO1879" i="10"/>
  <c r="BO1888" i="10" s="1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24" i="10"/>
  <c r="DU2122" i="10"/>
  <c r="DJ2122" i="10"/>
  <c r="DK2122" i="10"/>
  <c r="DL2122" i="10"/>
  <c r="DM2122" i="10"/>
  <c r="DN2122" i="10"/>
  <c r="DO2122" i="10"/>
  <c r="DP2122" i="10"/>
  <c r="DQ2122" i="10"/>
  <c r="DR2122" i="10"/>
  <c r="DS2122" i="10"/>
  <c r="DT2122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DJ2124" i="10"/>
  <c r="DK2124" i="10"/>
  <c r="DL2124" i="10"/>
  <c r="DM2124" i="10"/>
  <c r="DN2124" i="10"/>
  <c r="DO2124" i="10"/>
  <c r="DP2124" i="10"/>
  <c r="DQ2124" i="10"/>
  <c r="DR2124" i="10"/>
  <c r="DS2124" i="10"/>
  <c r="DT2124" i="10"/>
  <c r="DJ2125" i="10"/>
  <c r="DK2125" i="10"/>
  <c r="DL2125" i="10"/>
  <c r="DM2125" i="10"/>
  <c r="DN2125" i="10"/>
  <c r="DO2125" i="10"/>
  <c r="DP2125" i="10"/>
  <c r="DQ2125" i="10"/>
  <c r="DR2125" i="10"/>
  <c r="DS2125" i="10"/>
  <c r="DT2125" i="10"/>
  <c r="DJ2126" i="10"/>
  <c r="DK2126" i="10"/>
  <c r="DL2126" i="10"/>
  <c r="DM2126" i="10"/>
  <c r="DN2126" i="10"/>
  <c r="DO2126" i="10"/>
  <c r="DP2126" i="10"/>
  <c r="DQ2126" i="10"/>
  <c r="DR2126" i="10"/>
  <c r="DS2126" i="10"/>
  <c r="DT2126" i="10"/>
  <c r="CH2122" i="10"/>
  <c r="CI2122" i="10"/>
  <c r="CJ2122" i="10"/>
  <c r="CK2122" i="10"/>
  <c r="CL2122" i="10"/>
  <c r="CM2122" i="10"/>
  <c r="CN2122" i="10"/>
  <c r="CO2122" i="10"/>
  <c r="CP2122" i="10"/>
  <c r="CQ2122" i="10"/>
  <c r="CR2122" i="10"/>
  <c r="CS2122" i="10"/>
  <c r="CT2122" i="10"/>
  <c r="CU2122" i="10"/>
  <c r="CV2122" i="10"/>
  <c r="CW2122" i="10"/>
  <c r="CX2122" i="10"/>
  <c r="CY2122" i="10"/>
  <c r="CZ2122" i="10"/>
  <c r="DA2122" i="10"/>
  <c r="DB2122" i="10"/>
  <c r="DC2122" i="10"/>
  <c r="DD2122" i="10"/>
  <c r="DE2122" i="10"/>
  <c r="DF2122" i="10"/>
  <c r="DG2122" i="10"/>
  <c r="DH2122" i="10"/>
  <c r="CX2123" i="10"/>
  <c r="CY2123" i="10"/>
  <c r="CZ2123" i="10"/>
  <c r="DA2123" i="10"/>
  <c r="DB2123" i="10"/>
  <c r="DC2123" i="10"/>
  <c r="DD2123" i="10"/>
  <c r="DE2123" i="10"/>
  <c r="DF2123" i="10"/>
  <c r="DG2123" i="10"/>
  <c r="DH2123" i="10"/>
  <c r="CH2124" i="10"/>
  <c r="CI2124" i="10"/>
  <c r="CJ2124" i="10"/>
  <c r="CK2124" i="10"/>
  <c r="CL2124" i="10"/>
  <c r="CM2124" i="10"/>
  <c r="CN2124" i="10"/>
  <c r="CO2124" i="10"/>
  <c r="CP2124" i="10"/>
  <c r="CQ2124" i="10"/>
  <c r="CR2124" i="10"/>
  <c r="CS2124" i="10"/>
  <c r="CT2124" i="10"/>
  <c r="CU2124" i="10"/>
  <c r="CV2124" i="10"/>
  <c r="CW2124" i="10"/>
  <c r="CX2124" i="10"/>
  <c r="CY2124" i="10"/>
  <c r="CZ2124" i="10"/>
  <c r="DA2124" i="10"/>
  <c r="DB2124" i="10"/>
  <c r="DC2124" i="10"/>
  <c r="DD2124" i="10"/>
  <c r="DE2124" i="10"/>
  <c r="DF2124" i="10"/>
  <c r="DG2124" i="10"/>
  <c r="DH2124" i="10"/>
  <c r="CY2125" i="10"/>
  <c r="CZ2125" i="10"/>
  <c r="DA2125" i="10"/>
  <c r="DC2125" i="10"/>
  <c r="DD2125" i="10"/>
  <c r="DE2125" i="10"/>
  <c r="DF2125" i="10"/>
  <c r="DG2125" i="10"/>
  <c r="DH2125" i="10"/>
  <c r="CX2126" i="10"/>
  <c r="CY2126" i="10"/>
  <c r="CZ2126" i="10"/>
  <c r="DA2126" i="10"/>
  <c r="DB2126" i="10"/>
  <c r="DC2126" i="10"/>
  <c r="DD2126" i="10"/>
  <c r="DE2126" i="10"/>
  <c r="DF2126" i="10"/>
  <c r="DG2126" i="10"/>
  <c r="DH2126" i="10"/>
  <c r="DI2123" i="10"/>
  <c r="DI2124" i="10"/>
  <c r="DI2125" i="10"/>
  <c r="DI2126" i="10"/>
  <c r="DI2122" i="10"/>
  <c r="DD2099" i="10"/>
  <c r="DD2109" i="10" s="1"/>
  <c r="DE2099" i="10"/>
  <c r="DE2109" i="10" s="1"/>
  <c r="DF2099" i="10"/>
  <c r="DF2109" i="10" s="1"/>
  <c r="DG2099" i="10"/>
  <c r="DG2109" i="10" s="1"/>
  <c r="DH2099" i="10"/>
  <c r="DH2109" i="10" s="1"/>
  <c r="DI2099" i="10"/>
  <c r="DI2109" i="10" s="1"/>
  <c r="DJ2099" i="10"/>
  <c r="DJ2109" i="10" s="1"/>
  <c r="DK2099" i="10"/>
  <c r="DK2109" i="10" s="1"/>
  <c r="DL2099" i="10"/>
  <c r="DL2109" i="10" s="1"/>
  <c r="DM2099" i="10"/>
  <c r="DM2109" i="10" s="1"/>
  <c r="DN2099" i="10"/>
  <c r="DN2109" i="10" s="1"/>
  <c r="DO2099" i="10"/>
  <c r="DO2109" i="10" s="1"/>
  <c r="DP2099" i="10"/>
  <c r="DP2109" i="10" s="1"/>
  <c r="DQ2099" i="10"/>
  <c r="DQ2109" i="10" s="1"/>
  <c r="DR2099" i="10"/>
  <c r="DR2109" i="10" s="1"/>
  <c r="DS2099" i="10"/>
  <c r="DS2109" i="10" s="1"/>
  <c r="DT2099" i="10"/>
  <c r="DT2109" i="10" s="1"/>
  <c r="DD2101" i="10"/>
  <c r="DD2111" i="10" s="1"/>
  <c r="DE2101" i="10"/>
  <c r="DE2111" i="10" s="1"/>
  <c r="DF2101" i="10"/>
  <c r="DF2111" i="10" s="1"/>
  <c r="DG2101" i="10"/>
  <c r="DG2111" i="10" s="1"/>
  <c r="DH2101" i="10"/>
  <c r="DH2111" i="10" s="1"/>
  <c r="DI2101" i="10"/>
  <c r="DI2111" i="10" s="1"/>
  <c r="DJ2101" i="10"/>
  <c r="DJ2111" i="10" s="1"/>
  <c r="DK2101" i="10"/>
  <c r="DK2111" i="10" s="1"/>
  <c r="DL2101" i="10"/>
  <c r="DL2111" i="10" s="1"/>
  <c r="DM2101" i="10"/>
  <c r="DM2111" i="10" s="1"/>
  <c r="DN2101" i="10"/>
  <c r="DN2111" i="10" s="1"/>
  <c r="DO2101" i="10"/>
  <c r="DO2111" i="10" s="1"/>
  <c r="DP2101" i="10"/>
  <c r="DP2111" i="10" s="1"/>
  <c r="DQ2101" i="10"/>
  <c r="DQ2111" i="10" s="1"/>
  <c r="DR2101" i="10"/>
  <c r="DR2111" i="10" s="1"/>
  <c r="DS2101" i="10"/>
  <c r="DS2111" i="10" s="1"/>
  <c r="DT2101" i="10"/>
  <c r="DU2101" i="10" s="1"/>
  <c r="DV2101" i="10" s="1"/>
  <c r="DW2101" i="10" s="1"/>
  <c r="DX2101" i="10" s="1"/>
  <c r="DY2101" i="10" s="1"/>
  <c r="DZ2101" i="10" s="1"/>
  <c r="EA2101" i="10" s="1"/>
  <c r="EB2101" i="10" s="1"/>
  <c r="EC2101" i="10" s="1"/>
  <c r="ED2101" i="10" s="1"/>
  <c r="EE2101" i="10" s="1"/>
  <c r="EF2101" i="10" s="1"/>
  <c r="EG2101" i="10" s="1"/>
  <c r="EH2101" i="10" s="1"/>
  <c r="EI2101" i="10" s="1"/>
  <c r="EJ2101" i="10" s="1"/>
  <c r="EK2101" i="10" s="1"/>
  <c r="EL2101" i="10" s="1"/>
  <c r="EM2101" i="10" s="1"/>
  <c r="EN2101" i="10" s="1"/>
  <c r="EO2101" i="10" s="1"/>
  <c r="EP2101" i="10" s="1"/>
  <c r="EQ2101" i="10" s="1"/>
  <c r="ER2101" i="10" s="1"/>
  <c r="ES2101" i="10" s="1"/>
  <c r="ET2101" i="10" s="1"/>
  <c r="EU2101" i="10" s="1"/>
  <c r="EV2101" i="10" s="1"/>
  <c r="GT2101" i="10" s="1"/>
  <c r="DD2103" i="10"/>
  <c r="DD2112" i="10" s="1"/>
  <c r="DE2103" i="10"/>
  <c r="DE2112" i="10" s="1"/>
  <c r="DF2103" i="10"/>
  <c r="DF2112" i="10" s="1"/>
  <c r="DG2103" i="10"/>
  <c r="DG2112" i="10" s="1"/>
  <c r="DH2103" i="10"/>
  <c r="DH2112" i="10" s="1"/>
  <c r="DI2103" i="10"/>
  <c r="DI2112" i="10" s="1"/>
  <c r="DJ2103" i="10"/>
  <c r="DJ2112" i="10" s="1"/>
  <c r="DK2103" i="10"/>
  <c r="DK2112" i="10" s="1"/>
  <c r="DL2103" i="10"/>
  <c r="DL2112" i="10" s="1"/>
  <c r="DM2103" i="10"/>
  <c r="DM2112" i="10" s="1"/>
  <c r="DN2103" i="10"/>
  <c r="DN2112" i="10" s="1"/>
  <c r="DO2103" i="10"/>
  <c r="DO2112" i="10" s="1"/>
  <c r="DP2103" i="10"/>
  <c r="DP2112" i="10" s="1"/>
  <c r="DQ2103" i="10"/>
  <c r="DQ2112" i="10" s="1"/>
  <c r="DR2103" i="10"/>
  <c r="DR2112" i="10" s="1"/>
  <c r="DS2103" i="10"/>
  <c r="DS2112" i="10" s="1"/>
  <c r="DT2103" i="10"/>
  <c r="DU2103" i="10" s="1"/>
  <c r="DV2103" i="10" s="1"/>
  <c r="DW2103" i="10" s="1"/>
  <c r="DX2103" i="10" s="1"/>
  <c r="DY2103" i="10" s="1"/>
  <c r="DZ2103" i="10" s="1"/>
  <c r="EA2103" i="10" s="1"/>
  <c r="EB2103" i="10" s="1"/>
  <c r="EC2103" i="10" s="1"/>
  <c r="ED2103" i="10" s="1"/>
  <c r="EE2103" i="10" s="1"/>
  <c r="EF2103" i="10" s="1"/>
  <c r="EG2103" i="10" s="1"/>
  <c r="EH2103" i="10" s="1"/>
  <c r="EI2103" i="10" s="1"/>
  <c r="EJ2103" i="10" s="1"/>
  <c r="EK2103" i="10" s="1"/>
  <c r="EL2103" i="10" s="1"/>
  <c r="EM2103" i="10" s="1"/>
  <c r="EN2103" i="10" s="1"/>
  <c r="EO2103" i="10" s="1"/>
  <c r="EP2103" i="10" s="1"/>
  <c r="EQ2103" i="10" s="1"/>
  <c r="ER2103" i="10" s="1"/>
  <c r="ES2103" i="10" s="1"/>
  <c r="ET2103" i="10" s="1"/>
  <c r="EU2103" i="10" s="1"/>
  <c r="EV2103" i="10" s="1"/>
  <c r="GT2103" i="10" s="1"/>
  <c r="DD2104" i="10"/>
  <c r="DD2113" i="10" s="1"/>
  <c r="DE2104" i="10"/>
  <c r="DE2113" i="10" s="1"/>
  <c r="DF2104" i="10"/>
  <c r="DF2113" i="10" s="1"/>
  <c r="DG2104" i="10"/>
  <c r="DG2113" i="10" s="1"/>
  <c r="DH2104" i="10"/>
  <c r="DH2113" i="10" s="1"/>
  <c r="DI2104" i="10"/>
  <c r="DI2113" i="10" s="1"/>
  <c r="DJ2104" i="10"/>
  <c r="DJ2113" i="10" s="1"/>
  <c r="DK2104" i="10"/>
  <c r="DK2113" i="10" s="1"/>
  <c r="DL2104" i="10"/>
  <c r="DL2113" i="10" s="1"/>
  <c r="DM2104" i="10"/>
  <c r="DM2113" i="10" s="1"/>
  <c r="DN2104" i="10"/>
  <c r="DN2113" i="10" s="1"/>
  <c r="DO2104" i="10"/>
  <c r="DO2113" i="10" s="1"/>
  <c r="DP2104" i="10"/>
  <c r="DP2113" i="10" s="1"/>
  <c r="DQ2104" i="10"/>
  <c r="DQ2113" i="10" s="1"/>
  <c r="DR2104" i="10"/>
  <c r="DR2113" i="10" s="1"/>
  <c r="DS2104" i="10"/>
  <c r="DS2113" i="10" s="1"/>
  <c r="DT2104" i="10"/>
  <c r="DU2104" i="10" s="1"/>
  <c r="DV2104" i="10" s="1"/>
  <c r="DW2104" i="10" s="1"/>
  <c r="DX2104" i="10" s="1"/>
  <c r="DY2104" i="10" s="1"/>
  <c r="DZ2104" i="10" s="1"/>
  <c r="EA2104" i="10" s="1"/>
  <c r="EB2104" i="10" s="1"/>
  <c r="EC2104" i="10" s="1"/>
  <c r="ED2104" i="10" s="1"/>
  <c r="EE2104" i="10" s="1"/>
  <c r="EF2104" i="10" s="1"/>
  <c r="EG2104" i="10" s="1"/>
  <c r="EH2104" i="10" s="1"/>
  <c r="EI2104" i="10" s="1"/>
  <c r="EJ2104" i="10" s="1"/>
  <c r="EK2104" i="10" s="1"/>
  <c r="EL2104" i="10" s="1"/>
  <c r="EM2104" i="10" s="1"/>
  <c r="EN2104" i="10" s="1"/>
  <c r="EO2104" i="10" s="1"/>
  <c r="EP2104" i="10" s="1"/>
  <c r="EQ2104" i="10" s="1"/>
  <c r="ER2104" i="10" s="1"/>
  <c r="ES2104" i="10" s="1"/>
  <c r="ET2104" i="10" s="1"/>
  <c r="EU2104" i="10" s="1"/>
  <c r="EV2104" i="10" s="1"/>
  <c r="GT2104" i="10" s="1"/>
  <c r="DD2106" i="10"/>
  <c r="DD2114" i="10" s="1"/>
  <c r="DE2106" i="10"/>
  <c r="DE2114" i="10" s="1"/>
  <c r="DF2106" i="10"/>
  <c r="DF2114" i="10" s="1"/>
  <c r="DG2106" i="10"/>
  <c r="DG2114" i="10" s="1"/>
  <c r="DH2106" i="10"/>
  <c r="DH2114" i="10" s="1"/>
  <c r="DI2106" i="10"/>
  <c r="DI2114" i="10" s="1"/>
  <c r="DJ2106" i="10"/>
  <c r="DJ2114" i="10" s="1"/>
  <c r="DK2106" i="10"/>
  <c r="DK2114" i="10" s="1"/>
  <c r="DL2106" i="10"/>
  <c r="DL2114" i="10" s="1"/>
  <c r="DM2106" i="10"/>
  <c r="DM2114" i="10" s="1"/>
  <c r="DN2106" i="10"/>
  <c r="DO2106" i="10"/>
  <c r="DP2106" i="10"/>
  <c r="DQ2106" i="10"/>
  <c r="DR2106" i="10"/>
  <c r="DS2106" i="10"/>
  <c r="DS2114" i="10" s="1"/>
  <c r="DT2106" i="10"/>
  <c r="DT2114" i="10" s="1"/>
  <c r="DD2108" i="10"/>
  <c r="DD2115" i="10" s="1"/>
  <c r="DE2108" i="10"/>
  <c r="DE2115" i="10" s="1"/>
  <c r="DF2108" i="10"/>
  <c r="DF2115" i="10" s="1"/>
  <c r="DG2108" i="10"/>
  <c r="DG2115" i="10" s="1"/>
  <c r="DH2108" i="10"/>
  <c r="DH2115" i="10" s="1"/>
  <c r="DI2108" i="10"/>
  <c r="DI2115" i="10" s="1"/>
  <c r="DJ2108" i="10"/>
  <c r="DJ2115" i="10" s="1"/>
  <c r="DK2108" i="10"/>
  <c r="DK2115" i="10" s="1"/>
  <c r="DL2108" i="10"/>
  <c r="DL2115" i="10" s="1"/>
  <c r="DM2108" i="10"/>
  <c r="DM2115" i="10" s="1"/>
  <c r="DN2108" i="10"/>
  <c r="DN2115" i="10" s="1"/>
  <c r="DO2108" i="10"/>
  <c r="DO2115" i="10" s="1"/>
  <c r="DP2108" i="10"/>
  <c r="DP2115" i="10" s="1"/>
  <c r="DQ2108" i="10"/>
  <c r="DQ2115" i="10" s="1"/>
  <c r="DR2108" i="10"/>
  <c r="DR2115" i="10" s="1"/>
  <c r="DS2108" i="10"/>
  <c r="DS2115" i="10" s="1"/>
  <c r="DT2108" i="10"/>
  <c r="DT2115" i="10" s="1"/>
  <c r="CY2099" i="10"/>
  <c r="CY2109" i="10" s="1"/>
  <c r="CZ2099" i="10"/>
  <c r="CZ2109" i="10" s="1"/>
  <c r="DA2099" i="10"/>
  <c r="DA2109" i="10" s="1"/>
  <c r="DB2099" i="10"/>
  <c r="DB2109" i="10" s="1"/>
  <c r="DC2099" i="10"/>
  <c r="DC2109" i="10" s="1"/>
  <c r="CY2101" i="10"/>
  <c r="CY2111" i="10" s="1"/>
  <c r="CZ2101" i="10"/>
  <c r="CZ2111" i="10" s="1"/>
  <c r="DA2101" i="10"/>
  <c r="DA2111" i="10" s="1"/>
  <c r="DB2101" i="10"/>
  <c r="DB2111" i="10" s="1"/>
  <c r="DC2101" i="10"/>
  <c r="DC2111" i="10" s="1"/>
  <c r="CY2103" i="10"/>
  <c r="CY2112" i="10" s="1"/>
  <c r="CZ2103" i="10"/>
  <c r="CZ2112" i="10" s="1"/>
  <c r="DA2103" i="10"/>
  <c r="DA2112" i="10" s="1"/>
  <c r="DB2103" i="10"/>
  <c r="DB2112" i="10" s="1"/>
  <c r="DC2103" i="10"/>
  <c r="DC2112" i="10" s="1"/>
  <c r="CY2104" i="10"/>
  <c r="CY2113" i="10" s="1"/>
  <c r="CZ2104" i="10"/>
  <c r="CZ2113" i="10" s="1"/>
  <c r="DA2104" i="10"/>
  <c r="DA2113" i="10" s="1"/>
  <c r="DB2104" i="10"/>
  <c r="DB2113" i="10" s="1"/>
  <c r="DC2104" i="10"/>
  <c r="DC2113" i="10" s="1"/>
  <c r="CY2106" i="10"/>
  <c r="CY2114" i="10" s="1"/>
  <c r="CZ2106" i="10"/>
  <c r="CZ2114" i="10" s="1"/>
  <c r="DA2106" i="10"/>
  <c r="DA2114" i="10" s="1"/>
  <c r="DB2106" i="10"/>
  <c r="DB2114" i="10" s="1"/>
  <c r="DC2106" i="10"/>
  <c r="DC2114" i="10" s="1"/>
  <c r="CY2108" i="10"/>
  <c r="CY2115" i="10" s="1"/>
  <c r="CZ2108" i="10"/>
  <c r="CZ2115" i="10" s="1"/>
  <c r="DA2108" i="10"/>
  <c r="DA2115" i="10" s="1"/>
  <c r="DB2108" i="10"/>
  <c r="DB2115" i="10" s="1"/>
  <c r="DC2108" i="10"/>
  <c r="DC2115" i="10" s="1"/>
  <c r="CX2101" i="10"/>
  <c r="CX2111" i="10" s="1"/>
  <c r="CX2103" i="10"/>
  <c r="CX2112" i="10" s="1"/>
  <c r="CX2104" i="10"/>
  <c r="CX2113" i="10" s="1"/>
  <c r="CX2106" i="10"/>
  <c r="CX2114" i="10" s="1"/>
  <c r="CX2108" i="10"/>
  <c r="CX2115" i="10" s="1"/>
  <c r="CX2099" i="10"/>
  <c r="CX2109" i="10" s="1"/>
  <c r="CX2071" i="10"/>
  <c r="CX2079" i="10" s="1"/>
  <c r="DG2065" i="10"/>
  <c r="DG2075" i="10" s="1"/>
  <c r="DH2088" i="10"/>
  <c r="DI2088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DH2089" i="10"/>
  <c r="DI2089" i="10"/>
  <c r="DJ2089" i="10"/>
  <c r="DK2089" i="10"/>
  <c r="DL2089" i="10"/>
  <c r="DM2089" i="10"/>
  <c r="DN2089" i="10"/>
  <c r="DO2089" i="10"/>
  <c r="DP2089" i="10"/>
  <c r="DQ2089" i="10"/>
  <c r="DR2089" i="10"/>
  <c r="DS2089" i="10"/>
  <c r="DT2089" i="10"/>
  <c r="DU2089" i="10"/>
  <c r="DJ2090" i="10"/>
  <c r="DK2090" i="10"/>
  <c r="DL2090" i="10"/>
  <c r="DM2090" i="10"/>
  <c r="DN2090" i="10"/>
  <c r="DO2090" i="10"/>
  <c r="DP2090" i="10"/>
  <c r="DQ2090" i="10"/>
  <c r="DR2090" i="10"/>
  <c r="DS2090" i="10"/>
  <c r="DT2090" i="10"/>
  <c r="DH2091" i="10"/>
  <c r="DI2091" i="10"/>
  <c r="DJ2091" i="10"/>
  <c r="DK2091" i="10"/>
  <c r="DL2091" i="10"/>
  <c r="DM2091" i="10"/>
  <c r="DN2091" i="10"/>
  <c r="DO2091" i="10"/>
  <c r="DP2091" i="10"/>
  <c r="DQ2091" i="10"/>
  <c r="DR2091" i="10"/>
  <c r="DS2091" i="10"/>
  <c r="DT2091" i="10"/>
  <c r="DH2092" i="10"/>
  <c r="DI2092" i="10"/>
  <c r="DJ2092" i="10"/>
  <c r="DK2092" i="10"/>
  <c r="DL2092" i="10"/>
  <c r="DM2092" i="10"/>
  <c r="DN2092" i="10"/>
  <c r="DO2092" i="10"/>
  <c r="DP2092" i="10"/>
  <c r="DQ2092" i="10"/>
  <c r="DR2092" i="10"/>
  <c r="DS2092" i="10"/>
  <c r="DT2092" i="10"/>
  <c r="DU2092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U2087" i="10"/>
  <c r="DH2087" i="10"/>
  <c r="CY2065" i="10"/>
  <c r="CY2075" i="10" s="1"/>
  <c r="CZ2065" i="10"/>
  <c r="CZ2075" i="10" s="1"/>
  <c r="DA2065" i="10"/>
  <c r="DA2075" i="10" s="1"/>
  <c r="DB2065" i="10"/>
  <c r="DB2075" i="10" s="1"/>
  <c r="DC2065" i="10"/>
  <c r="DC2075" i="10" s="1"/>
  <c r="DD2065" i="10"/>
  <c r="DD2075" i="10" s="1"/>
  <c r="DE2065" i="10"/>
  <c r="DE2075" i="10" s="1"/>
  <c r="DF2065" i="10"/>
  <c r="DF2075" i="10" s="1"/>
  <c r="DH2065" i="10"/>
  <c r="DH2075" i="10" s="1"/>
  <c r="DI2065" i="10"/>
  <c r="DI2075" i="10" s="1"/>
  <c r="DJ2065" i="10"/>
  <c r="DJ2075" i="10" s="1"/>
  <c r="DK2065" i="10"/>
  <c r="DK2075" i="10" s="1"/>
  <c r="DL2065" i="10"/>
  <c r="DL2075" i="10" s="1"/>
  <c r="DM2065" i="10"/>
  <c r="DM2075" i="10" s="1"/>
  <c r="DN2065" i="10"/>
  <c r="DN2075" i="10" s="1"/>
  <c r="DO2065" i="10"/>
  <c r="DO2075" i="10" s="1"/>
  <c r="DP2065" i="10"/>
  <c r="DP2075" i="10" s="1"/>
  <c r="DQ2065" i="10"/>
  <c r="DQ2075" i="10" s="1"/>
  <c r="DR2065" i="10"/>
  <c r="DR2075" i="10" s="1"/>
  <c r="DS2065" i="10"/>
  <c r="DS2075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6" i="10" s="1"/>
  <c r="CZ2066" i="10"/>
  <c r="CZ2076" i="10" s="1"/>
  <c r="DA2066" i="10"/>
  <c r="DA2076" i="10" s="1"/>
  <c r="DB2066" i="10"/>
  <c r="DB2076" i="10" s="1"/>
  <c r="DC2066" i="10"/>
  <c r="DC2076" i="10" s="1"/>
  <c r="DD2066" i="10"/>
  <c r="DD2076" i="10" s="1"/>
  <c r="DE2066" i="10"/>
  <c r="DE2076" i="10" s="1"/>
  <c r="DF2066" i="10"/>
  <c r="DF2076" i="10" s="1"/>
  <c r="DG2066" i="10"/>
  <c r="DG2076" i="10" s="1"/>
  <c r="DH2066" i="10"/>
  <c r="DH2076" i="10" s="1"/>
  <c r="DI2066" i="10"/>
  <c r="DI2076" i="10" s="1"/>
  <c r="DJ2066" i="10"/>
  <c r="DJ2076" i="10" s="1"/>
  <c r="DK2066" i="10"/>
  <c r="DK2076" i="10" s="1"/>
  <c r="DL2066" i="10"/>
  <c r="DL2076" i="10" s="1"/>
  <c r="DM2066" i="10"/>
  <c r="DM2076" i="10" s="1"/>
  <c r="DN2066" i="10"/>
  <c r="DN2076" i="10" s="1"/>
  <c r="DO2066" i="10"/>
  <c r="DO2076" i="10" s="1"/>
  <c r="DP2066" i="10"/>
  <c r="DP2076" i="10" s="1"/>
  <c r="DQ2066" i="10"/>
  <c r="DQ2076" i="10" s="1"/>
  <c r="DR2066" i="10"/>
  <c r="DR2076" i="10" s="1"/>
  <c r="DS2066" i="10"/>
  <c r="DS2076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8" i="10"/>
  <c r="CY2077" i="10" s="1"/>
  <c r="CZ2068" i="10"/>
  <c r="CZ2077" i="10" s="1"/>
  <c r="DA2068" i="10"/>
  <c r="DA2077" i="10" s="1"/>
  <c r="DB2068" i="10"/>
  <c r="DB2077" i="10" s="1"/>
  <c r="DC2068" i="10"/>
  <c r="DC2077" i="10" s="1"/>
  <c r="DD2068" i="10"/>
  <c r="DD2077" i="10" s="1"/>
  <c r="DE2068" i="10"/>
  <c r="DE2077" i="10" s="1"/>
  <c r="DF2068" i="10"/>
  <c r="DF2077" i="10" s="1"/>
  <c r="DG2068" i="10"/>
  <c r="DG2077" i="10" s="1"/>
  <c r="DH2068" i="10"/>
  <c r="DH2077" i="10" s="1"/>
  <c r="DI2068" i="10"/>
  <c r="DI2077" i="10" s="1"/>
  <c r="DJ2068" i="10"/>
  <c r="DJ2077" i="10" s="1"/>
  <c r="DK2068" i="10"/>
  <c r="DK2077" i="10" s="1"/>
  <c r="DL2068" i="10"/>
  <c r="DL2077" i="10" s="1"/>
  <c r="DM2068" i="10"/>
  <c r="DM2077" i="10" s="1"/>
  <c r="DN2068" i="10"/>
  <c r="DN2077" i="10" s="1"/>
  <c r="DO2068" i="10"/>
  <c r="DO2077" i="10" s="1"/>
  <c r="DP2068" i="10"/>
  <c r="DP2077" i="10" s="1"/>
  <c r="DQ2068" i="10"/>
  <c r="DQ2077" i="10" s="1"/>
  <c r="DR2068" i="10"/>
  <c r="DR2077" i="10" s="1"/>
  <c r="DS2068" i="10"/>
  <c r="DS2077" i="10" s="1"/>
  <c r="DT2068" i="10"/>
  <c r="DU2068" i="10" s="1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Y2069" i="10"/>
  <c r="CY2078" i="10" s="1"/>
  <c r="CZ2069" i="10"/>
  <c r="CZ2078" i="10" s="1"/>
  <c r="DA2069" i="10"/>
  <c r="DA2078" i="10" s="1"/>
  <c r="DB2069" i="10"/>
  <c r="DB2078" i="10" s="1"/>
  <c r="DC2069" i="10"/>
  <c r="DC2078" i="10" s="1"/>
  <c r="DD2069" i="10"/>
  <c r="DD2078" i="10" s="1"/>
  <c r="DE2069" i="10"/>
  <c r="DE2078" i="10" s="1"/>
  <c r="DF2069" i="10"/>
  <c r="DF2078" i="10" s="1"/>
  <c r="DG2069" i="10"/>
  <c r="DG2078" i="10" s="1"/>
  <c r="DH2069" i="10"/>
  <c r="DH2078" i="10" s="1"/>
  <c r="DI2069" i="10"/>
  <c r="DI2078" i="10" s="1"/>
  <c r="DJ2069" i="10"/>
  <c r="DJ2078" i="10" s="1"/>
  <c r="DK2069" i="10"/>
  <c r="DK2078" i="10" s="1"/>
  <c r="DL2069" i="10"/>
  <c r="DL2078" i="10" s="1"/>
  <c r="DM2069" i="10"/>
  <c r="DM2078" i="10" s="1"/>
  <c r="DN2069" i="10"/>
  <c r="DN2078" i="10" s="1"/>
  <c r="DO2069" i="10"/>
  <c r="DO2078" i="10" s="1"/>
  <c r="DP2069" i="10"/>
  <c r="DP2078" i="10" s="1"/>
  <c r="DQ2069" i="10"/>
  <c r="DQ2078" i="10" s="1"/>
  <c r="DR2069" i="10"/>
  <c r="DR2078" i="10" s="1"/>
  <c r="DS2069" i="10"/>
  <c r="DS2078" i="10" s="1"/>
  <c r="DT2069" i="10"/>
  <c r="DT2078" i="10" s="1"/>
  <c r="CY2071" i="10"/>
  <c r="CY2079" i="10" s="1"/>
  <c r="CZ2071" i="10"/>
  <c r="CZ2079" i="10" s="1"/>
  <c r="DA2071" i="10"/>
  <c r="DA2079" i="10" s="1"/>
  <c r="DB2071" i="10"/>
  <c r="DB2079" i="10" s="1"/>
  <c r="DC2071" i="10"/>
  <c r="DC2079" i="10" s="1"/>
  <c r="DD2071" i="10"/>
  <c r="DD2079" i="10" s="1"/>
  <c r="DE2071" i="10"/>
  <c r="DE2079" i="10" s="1"/>
  <c r="DF2071" i="10"/>
  <c r="DF2079" i="10" s="1"/>
  <c r="DG2071" i="10"/>
  <c r="DG2079" i="10" s="1"/>
  <c r="DH2071" i="10"/>
  <c r="DH2079" i="10" s="1"/>
  <c r="DI2071" i="10"/>
  <c r="DI2079" i="10" s="1"/>
  <c r="DJ2071" i="10"/>
  <c r="DJ2079" i="10" s="1"/>
  <c r="DK2071" i="10"/>
  <c r="DK2079" i="10" s="1"/>
  <c r="DL2071" i="10"/>
  <c r="DL2079" i="10" s="1"/>
  <c r="DM2071" i="10"/>
  <c r="DN2071" i="10"/>
  <c r="DO2071" i="10"/>
  <c r="DP2071" i="10"/>
  <c r="DQ2071" i="10"/>
  <c r="DR2071" i="10"/>
  <c r="DS2071" i="10"/>
  <c r="DS2079" i="10" s="1"/>
  <c r="DT2071" i="10"/>
  <c r="DU2071" i="10" s="1"/>
  <c r="DV2071" i="10" s="1"/>
  <c r="DW2071" i="10" s="1"/>
  <c r="DX2071" i="10" s="1"/>
  <c r="DY2071" i="10" s="1"/>
  <c r="DZ2071" i="10" s="1"/>
  <c r="EA2071" i="10" s="1"/>
  <c r="EB2071" i="10" s="1"/>
  <c r="EC2071" i="10" s="1"/>
  <c r="ED2071" i="10" s="1"/>
  <c r="EE2071" i="10" s="1"/>
  <c r="EF2071" i="10" s="1"/>
  <c r="EG2071" i="10" s="1"/>
  <c r="EH2071" i="10" s="1"/>
  <c r="EI2071" i="10" s="1"/>
  <c r="EJ2071" i="10" s="1"/>
  <c r="EK2071" i="10" s="1"/>
  <c r="EL2071" i="10" s="1"/>
  <c r="EM2071" i="10" s="1"/>
  <c r="EN2071" i="10" s="1"/>
  <c r="EO2071" i="10" s="1"/>
  <c r="EP2071" i="10" s="1"/>
  <c r="EQ2071" i="10" s="1"/>
  <c r="ER2071" i="10" s="1"/>
  <c r="ES2071" i="10" s="1"/>
  <c r="ET2071" i="10" s="1"/>
  <c r="EU2071" i="10" s="1"/>
  <c r="EV2071" i="10" s="1"/>
  <c r="GT2071" i="10" s="1"/>
  <c r="CX2066" i="10"/>
  <c r="CX2076" i="10" s="1"/>
  <c r="CX2068" i="10"/>
  <c r="CX2077" i="10" s="1"/>
  <c r="CX2069" i="10"/>
  <c r="CX2078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5" i="10"/>
  <c r="CX2075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C55" i="1" l="1"/>
  <c r="DS2128" i="10"/>
  <c r="DS2134" i="10" s="1"/>
  <c r="DD2128" i="10"/>
  <c r="DD2134" i="10" s="1"/>
  <c r="CY2128" i="10"/>
  <c r="CY2134" i="10" s="1"/>
  <c r="DG2132" i="10"/>
  <c r="DG2138" i="10" s="1"/>
  <c r="DQ2132" i="10"/>
  <c r="DQ2138" i="10" s="1"/>
  <c r="DP2132" i="10"/>
  <c r="DP2138" i="10" s="1"/>
  <c r="DO2132" i="10"/>
  <c r="DO2138" i="10" s="1"/>
  <c r="DN2132" i="10"/>
  <c r="DN2138" i="10" s="1"/>
  <c r="DM2132" i="10"/>
  <c r="DM2138" i="10" s="1"/>
  <c r="DC2130" i="10"/>
  <c r="DC2136" i="10" s="1"/>
  <c r="DK2128" i="10"/>
  <c r="DK2134" i="10" s="1"/>
  <c r="DJ2128" i="10"/>
  <c r="DJ2134" i="10" s="1"/>
  <c r="DI2128" i="10"/>
  <c r="DI2134" i="10" s="1"/>
  <c r="CX2132" i="10"/>
  <c r="CX2138" i="10" s="1"/>
  <c r="DL2128" i="10"/>
  <c r="DL2134" i="10" s="1"/>
  <c r="DH2128" i="10"/>
  <c r="DH2134" i="10" s="1"/>
  <c r="CS2129" i="10"/>
  <c r="CS2135" i="10" s="1"/>
  <c r="DG2128" i="10"/>
  <c r="DG2134" i="10" s="1"/>
  <c r="DF2128" i="10"/>
  <c r="DF2134" i="10" s="1"/>
  <c r="DE2128" i="10"/>
  <c r="DE2134" i="10" s="1"/>
  <c r="CP2132" i="10"/>
  <c r="CP2138" i="10" s="1"/>
  <c r="CQ2132" i="10"/>
  <c r="CQ2138" i="10" s="1"/>
  <c r="CO2132" i="10"/>
  <c r="CO2138" i="10" s="1"/>
  <c r="CZ2128" i="10"/>
  <c r="CZ2134" i="10" s="1"/>
  <c r="DL2130" i="10"/>
  <c r="DL2136" i="10" s="1"/>
  <c r="DR2128" i="10"/>
  <c r="DR2134" i="10" s="1"/>
  <c r="CP2129" i="10"/>
  <c r="CP2135" i="10" s="1"/>
  <c r="CN2128" i="10"/>
  <c r="CN2134" i="10" s="1"/>
  <c r="DQ2130" i="10"/>
  <c r="DQ2136" i="10" s="1"/>
  <c r="CW2129" i="10"/>
  <c r="CW2135" i="10" s="1"/>
  <c r="DO2129" i="10"/>
  <c r="DO2135" i="10" s="1"/>
  <c r="CV2129" i="10"/>
  <c r="CV2135" i="10" s="1"/>
  <c r="CP2131" i="10"/>
  <c r="CP2137" i="10" s="1"/>
  <c r="DN2129" i="10"/>
  <c r="DN2135" i="10" s="1"/>
  <c r="CU2129" i="10"/>
  <c r="CU2135" i="10" s="1"/>
  <c r="DD2132" i="10"/>
  <c r="DD2138" i="10" s="1"/>
  <c r="DM2129" i="10"/>
  <c r="DM2135" i="10" s="1"/>
  <c r="CT2129" i="10"/>
  <c r="CT2135" i="10" s="1"/>
  <c r="DC2132" i="10"/>
  <c r="DC2138" i="10" s="1"/>
  <c r="DQ2129" i="10"/>
  <c r="DQ2135" i="10" s="1"/>
  <c r="DL2129" i="10"/>
  <c r="DL2135" i="10" s="1"/>
  <c r="DK2129" i="10"/>
  <c r="DK2135" i="10" s="1"/>
  <c r="CR2129" i="10"/>
  <c r="CR2135" i="10" s="1"/>
  <c r="DO2128" i="10"/>
  <c r="DO2134" i="10" s="1"/>
  <c r="DJ2129" i="10"/>
  <c r="DJ2135" i="10" s="1"/>
  <c r="CQ2129" i="10"/>
  <c r="CQ2135" i="10" s="1"/>
  <c r="DE2132" i="10"/>
  <c r="DE2138" i="10" s="1"/>
  <c r="DI2129" i="10"/>
  <c r="DI2135" i="10" s="1"/>
  <c r="DF2132" i="10"/>
  <c r="DF2138" i="10" s="1"/>
  <c r="CV2128" i="10"/>
  <c r="CV2134" i="10" s="1"/>
  <c r="DS2131" i="10"/>
  <c r="DS2137" i="10" s="1"/>
  <c r="DP2128" i="10"/>
  <c r="DP2134" i="10" s="1"/>
  <c r="DA2129" i="10"/>
  <c r="DA2135" i="10" s="1"/>
  <c r="DB2132" i="10"/>
  <c r="DB2138" i="10" s="1"/>
  <c r="DM2128" i="10"/>
  <c r="DM2134" i="10" s="1"/>
  <c r="CO2129" i="10"/>
  <c r="CO2135" i="10" s="1"/>
  <c r="CN2129" i="10"/>
  <c r="CN2135" i="10" s="1"/>
  <c r="DJ2132" i="10"/>
  <c r="DJ2138" i="10" s="1"/>
  <c r="DH2131" i="10"/>
  <c r="DH2137" i="10" s="1"/>
  <c r="DF2130" i="10"/>
  <c r="DF2136" i="10" s="1"/>
  <c r="DD2129" i="10"/>
  <c r="DD2135" i="10" s="1"/>
  <c r="DB2128" i="10"/>
  <c r="DB2134" i="10" s="1"/>
  <c r="DS2129" i="10"/>
  <c r="DS2135" i="10" s="1"/>
  <c r="DI2132" i="10"/>
  <c r="DI2138" i="10" s="1"/>
  <c r="DG2131" i="10"/>
  <c r="DG2137" i="10" s="1"/>
  <c r="DE2130" i="10"/>
  <c r="DE2136" i="10" s="1"/>
  <c r="DC2129" i="10"/>
  <c r="DC2135" i="10" s="1"/>
  <c r="DA2128" i="10"/>
  <c r="DA2134" i="10" s="1"/>
  <c r="CO2131" i="10"/>
  <c r="CO2137" i="10" s="1"/>
  <c r="CW2128" i="10"/>
  <c r="CW2134" i="10" s="1"/>
  <c r="DS2130" i="10"/>
  <c r="DS2136" i="10" s="1"/>
  <c r="DH2132" i="10"/>
  <c r="DH2138" i="10" s="1"/>
  <c r="DF2131" i="10"/>
  <c r="DF2137" i="10" s="1"/>
  <c r="DD2130" i="10"/>
  <c r="DD2136" i="10" s="1"/>
  <c r="DB2129" i="10"/>
  <c r="DB2135" i="10" s="1"/>
  <c r="CN2131" i="10"/>
  <c r="CN2137" i="10" s="1"/>
  <c r="DO2130" i="10"/>
  <c r="DO2136" i="10" s="1"/>
  <c r="DH2129" i="10"/>
  <c r="DH2135" i="10" s="1"/>
  <c r="DH2130" i="10"/>
  <c r="DH2136" i="10" s="1"/>
  <c r="CU2128" i="10"/>
  <c r="CU2134" i="10" s="1"/>
  <c r="DS2132" i="10"/>
  <c r="DS2138" i="10" s="1"/>
  <c r="DD2131" i="10"/>
  <c r="DD2137" i="10" s="1"/>
  <c r="DB2130" i="10"/>
  <c r="DB2136" i="10" s="1"/>
  <c r="CZ2129" i="10"/>
  <c r="CZ2135" i="10" s="1"/>
  <c r="CX2128" i="10"/>
  <c r="CX2134" i="10" s="1"/>
  <c r="CV2130" i="10"/>
  <c r="CV2136" i="10" s="1"/>
  <c r="CT2128" i="10"/>
  <c r="CT2134" i="10" s="1"/>
  <c r="DQ2131" i="10"/>
  <c r="DQ2137" i="10" s="1"/>
  <c r="DP2131" i="10"/>
  <c r="DP2137" i="10" s="1"/>
  <c r="DN2130" i="10"/>
  <c r="DN2136" i="10" s="1"/>
  <c r="CN2132" i="10"/>
  <c r="CN2138" i="10" s="1"/>
  <c r="DM2131" i="10"/>
  <c r="DM2137" i="10" s="1"/>
  <c r="DL2131" i="10"/>
  <c r="DL2137" i="10" s="1"/>
  <c r="DK2131" i="10"/>
  <c r="DK2137" i="10" s="1"/>
  <c r="DE2131" i="10"/>
  <c r="DE2137" i="10" s="1"/>
  <c r="DC2131" i="10"/>
  <c r="DC2137" i="10" s="1"/>
  <c r="DA2130" i="10"/>
  <c r="DA2136" i="10" s="1"/>
  <c r="CY2129" i="10"/>
  <c r="CY2135" i="10" s="1"/>
  <c r="CW2132" i="10"/>
  <c r="CW2138" i="10" s="1"/>
  <c r="CU2130" i="10"/>
  <c r="CU2136" i="10" s="1"/>
  <c r="CS2128" i="10"/>
  <c r="CS2134" i="10" s="1"/>
  <c r="DP2130" i="10"/>
  <c r="DP2136" i="10" s="1"/>
  <c r="DO2131" i="10"/>
  <c r="DO2137" i="10" s="1"/>
  <c r="DM2130" i="10"/>
  <c r="DM2136" i="10" s="1"/>
  <c r="CW2131" i="10"/>
  <c r="CW2137" i="10" s="1"/>
  <c r="DN2131" i="10"/>
  <c r="DN2137" i="10" s="1"/>
  <c r="CV2131" i="10"/>
  <c r="CV2137" i="10" s="1"/>
  <c r="CU2131" i="10"/>
  <c r="CU2137" i="10" s="1"/>
  <c r="CT2131" i="10"/>
  <c r="CT2137" i="10" s="1"/>
  <c r="DG2129" i="10"/>
  <c r="DG2135" i="10" s="1"/>
  <c r="DC2128" i="10"/>
  <c r="DC2134" i="10" s="1"/>
  <c r="DB2131" i="10"/>
  <c r="DB2137" i="10" s="1"/>
  <c r="CZ2130" i="10"/>
  <c r="CZ2136" i="10" s="1"/>
  <c r="CX2129" i="10"/>
  <c r="CX2135" i="10" s="1"/>
  <c r="CV2132" i="10"/>
  <c r="CV2138" i="10" s="1"/>
  <c r="CT2130" i="10"/>
  <c r="CT2136" i="10" s="1"/>
  <c r="CR2128" i="10"/>
  <c r="CR2134" i="10" s="1"/>
  <c r="CS2131" i="10"/>
  <c r="CS2137" i="10" s="1"/>
  <c r="DF2129" i="10"/>
  <c r="DF2135" i="10" s="1"/>
  <c r="DE2129" i="10"/>
  <c r="DE2135" i="10" s="1"/>
  <c r="DR2132" i="10"/>
  <c r="DR2138" i="10" s="1"/>
  <c r="DA2131" i="10"/>
  <c r="DA2137" i="10" s="1"/>
  <c r="CY2130" i="10"/>
  <c r="CY2136" i="10" s="1"/>
  <c r="DQ2128" i="10"/>
  <c r="DQ2134" i="10" s="1"/>
  <c r="CU2132" i="10"/>
  <c r="CU2138" i="10" s="1"/>
  <c r="CS2130" i="10"/>
  <c r="CS2136" i="10" s="1"/>
  <c r="CQ2128" i="10"/>
  <c r="CQ2134" i="10" s="1"/>
  <c r="DK2130" i="10"/>
  <c r="DK2136" i="10" s="1"/>
  <c r="DJ2130" i="10"/>
  <c r="DJ2136" i="10" s="1"/>
  <c r="DI2130" i="10"/>
  <c r="DI2136" i="10" s="1"/>
  <c r="DG2130" i="10"/>
  <c r="DG2136" i="10" s="1"/>
  <c r="CW2130" i="10"/>
  <c r="CW2136" i="10" s="1"/>
  <c r="DR2131" i="10"/>
  <c r="DR2137" i="10" s="1"/>
  <c r="CZ2131" i="10"/>
  <c r="CZ2137" i="10" s="1"/>
  <c r="CX2130" i="10"/>
  <c r="CX2136" i="10" s="1"/>
  <c r="CT2132" i="10"/>
  <c r="CT2138" i="10" s="1"/>
  <c r="CR2130" i="10"/>
  <c r="CR2136" i="10" s="1"/>
  <c r="CP2128" i="10"/>
  <c r="CP2134" i="10" s="1"/>
  <c r="CY2132" i="10"/>
  <c r="CY2138" i="10" s="1"/>
  <c r="DL2132" i="10"/>
  <c r="DL2138" i="10" s="1"/>
  <c r="DJ2131" i="10"/>
  <c r="DJ2137" i="10" s="1"/>
  <c r="CR2131" i="10"/>
  <c r="CR2137" i="10" s="1"/>
  <c r="DK2132" i="10"/>
  <c r="DK2138" i="10" s="1"/>
  <c r="DI2131" i="10"/>
  <c r="DI2137" i="10" s="1"/>
  <c r="CQ2131" i="10"/>
  <c r="CQ2137" i="10" s="1"/>
  <c r="DR2130" i="10"/>
  <c r="DR2136" i="10" s="1"/>
  <c r="DA2132" i="10"/>
  <c r="DA2138" i="10" s="1"/>
  <c r="CY2131" i="10"/>
  <c r="CY2137" i="10" s="1"/>
  <c r="CS2132" i="10"/>
  <c r="CS2138" i="10" s="1"/>
  <c r="CQ2130" i="10"/>
  <c r="CQ2136" i="10" s="1"/>
  <c r="CO2128" i="10"/>
  <c r="CO2134" i="10" s="1"/>
  <c r="DR2129" i="10"/>
  <c r="DR2135" i="10" s="1"/>
  <c r="CZ2132" i="10"/>
  <c r="CZ2138" i="10" s="1"/>
  <c r="CX2131" i="10"/>
  <c r="CX2137" i="10" s="1"/>
  <c r="DP2129" i="10"/>
  <c r="DP2135" i="10" s="1"/>
  <c r="DN2128" i="10"/>
  <c r="DN2134" i="10" s="1"/>
  <c r="CR2132" i="10"/>
  <c r="CR2138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74" i="10"/>
  <c r="DL2174" i="10"/>
  <c r="CP2174" i="10"/>
  <c r="DK2174" i="10"/>
  <c r="CO2174" i="10"/>
  <c r="DJ2174" i="10"/>
  <c r="CN2174" i="10"/>
  <c r="DI2174" i="10"/>
  <c r="DH2174" i="10"/>
  <c r="DA2160" i="10"/>
  <c r="DB2177" i="10"/>
  <c r="CQ2175" i="10"/>
  <c r="DB2176" i="10"/>
  <c r="DA2177" i="10"/>
  <c r="CZ2177" i="10"/>
  <c r="CY2177" i="10"/>
  <c r="DA2176" i="10"/>
  <c r="CZ2176" i="10"/>
  <c r="CY2176" i="10"/>
  <c r="CX2176" i="10"/>
  <c r="CS2174" i="10"/>
  <c r="CR2174" i="10"/>
  <c r="DC2174" i="10"/>
  <c r="DS2175" i="10"/>
  <c r="DS2168" i="10"/>
  <c r="CT2174" i="10"/>
  <c r="DD2175" i="10"/>
  <c r="DB2174" i="10"/>
  <c r="DF2160" i="10"/>
  <c r="CN2173" i="10"/>
  <c r="CX2044" i="10"/>
  <c r="CX2175" i="10"/>
  <c r="DS1889" i="10"/>
  <c r="DS2169" i="10"/>
  <c r="GS2169" i="10" s="1"/>
  <c r="GR2169" i="10" s="1"/>
  <c r="GQ2169" i="10" s="1"/>
  <c r="GP2169" i="10" s="1"/>
  <c r="GO2169" i="10" s="1"/>
  <c r="GN2169" i="10" s="1"/>
  <c r="GM2169" i="10" s="1"/>
  <c r="GL2169" i="10" s="1"/>
  <c r="GK2169" i="10" s="1"/>
  <c r="GJ2169" i="10" s="1"/>
  <c r="GI2169" i="10" s="1"/>
  <c r="GH2169" i="10" s="1"/>
  <c r="GG2169" i="10" s="1"/>
  <c r="GF2169" i="10" s="1"/>
  <c r="GE2169" i="10" s="1"/>
  <c r="GD2169" i="10" s="1"/>
  <c r="GC2169" i="10" s="1"/>
  <c r="GB2169" i="10" s="1"/>
  <c r="GA2169" i="10" s="1"/>
  <c r="FZ2169" i="10" s="1"/>
  <c r="FY2169" i="10" s="1"/>
  <c r="FX2169" i="10" s="1"/>
  <c r="FW2169" i="10" s="1"/>
  <c r="FV2169" i="10" s="1"/>
  <c r="FU2169" i="10" s="1"/>
  <c r="FT2169" i="10" s="1"/>
  <c r="FS2169" i="10" s="1"/>
  <c r="FR2169" i="10" s="1"/>
  <c r="FQ2169" i="10" s="1"/>
  <c r="FP2169" i="10" s="1"/>
  <c r="FO2169" i="10" s="1"/>
  <c r="FN2169" i="10" s="1"/>
  <c r="FM2169" i="10" s="1"/>
  <c r="FL2169" i="10" s="1"/>
  <c r="FK2169" i="10" s="1"/>
  <c r="FJ2169" i="10" s="1"/>
  <c r="FI2169" i="10" s="1"/>
  <c r="FH2169" i="10" s="1"/>
  <c r="FG2169" i="10" s="1"/>
  <c r="FF2169" i="10" s="1"/>
  <c r="FE2169" i="10" s="1"/>
  <c r="FD2169" i="10" s="1"/>
  <c r="FC2169" i="10" s="1"/>
  <c r="FB2169" i="10" s="1"/>
  <c r="FA2169" i="10" s="1"/>
  <c r="EZ2169" i="10" s="1"/>
  <c r="EY2169" i="10" s="1"/>
  <c r="EX2169" i="10" s="1"/>
  <c r="EW2169" i="10" s="1"/>
  <c r="EV2169" i="10" s="1"/>
  <c r="EU2169" i="10" s="1"/>
  <c r="ET2169" i="10" s="1"/>
  <c r="ES2169" i="10" s="1"/>
  <c r="ER2169" i="10" s="1"/>
  <c r="EQ2169" i="10" s="1"/>
  <c r="EP2169" i="10" s="1"/>
  <c r="EO2169" i="10" s="1"/>
  <c r="EN2169" i="10" s="1"/>
  <c r="EM2169" i="10" s="1"/>
  <c r="EL2169" i="10" s="1"/>
  <c r="EK2169" i="10" s="1"/>
  <c r="EJ2169" i="10" s="1"/>
  <c r="EI2169" i="10" s="1"/>
  <c r="EH2169" i="10" s="1"/>
  <c r="EG2169" i="10" s="1"/>
  <c r="EF2169" i="10" s="1"/>
  <c r="EE2169" i="10" s="1"/>
  <c r="ED2169" i="10" s="1"/>
  <c r="EC2169" i="10" s="1"/>
  <c r="EB2169" i="10" s="1"/>
  <c r="EA2169" i="10" s="1"/>
  <c r="DZ2169" i="10" s="1"/>
  <c r="DY2169" i="10" s="1"/>
  <c r="DX2169" i="10" s="1"/>
  <c r="DW2169" i="10" s="1"/>
  <c r="DV2169" i="10" s="1"/>
  <c r="DU2169" i="10" s="1"/>
  <c r="DT2169" i="10" s="1"/>
  <c r="DS2166" i="10"/>
  <c r="DS2165" i="10"/>
  <c r="DA2174" i="10"/>
  <c r="DA2175" i="10"/>
  <c r="DP2079" i="10"/>
  <c r="DP2176" i="10"/>
  <c r="DQ2114" i="10"/>
  <c r="DQ2177" i="10"/>
  <c r="DP2114" i="10"/>
  <c r="DP2177" i="10"/>
  <c r="DC1890" i="10"/>
  <c r="DC1896" i="10" s="1"/>
  <c r="DC2173" i="10"/>
  <c r="DC2172" i="10"/>
  <c r="CY2174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75" i="10"/>
  <c r="CV2044" i="10"/>
  <c r="CV2175" i="10"/>
  <c r="DN2079" i="10"/>
  <c r="DN2176" i="10"/>
  <c r="DO2114" i="10"/>
  <c r="DO2177" i="10"/>
  <c r="DB2175" i="10"/>
  <c r="DB1890" i="10"/>
  <c r="DB1896" i="10" s="1"/>
  <c r="DB2173" i="10"/>
  <c r="DB2172" i="10"/>
  <c r="CX2174" i="10"/>
  <c r="CX2177" i="10"/>
  <c r="CP1929" i="10"/>
  <c r="CP1944" i="10" s="1"/>
  <c r="CP2167" i="10"/>
  <c r="CU2044" i="10"/>
  <c r="CU2175" i="10"/>
  <c r="DM2079" i="10"/>
  <c r="DM2176" i="10"/>
  <c r="DM2173" i="10"/>
  <c r="DM2174" i="10"/>
  <c r="CW2174" i="10"/>
  <c r="DR2174" i="10"/>
  <c r="CV2174" i="10"/>
  <c r="DQ2174" i="10"/>
  <c r="CU2174" i="10"/>
  <c r="DP2174" i="10"/>
  <c r="DS2177" i="10"/>
  <c r="GS2177" i="10" s="1"/>
  <c r="GR2177" i="10" s="1"/>
  <c r="GQ2177" i="10" s="1"/>
  <c r="GP2177" i="10" s="1"/>
  <c r="GO2177" i="10" s="1"/>
  <c r="GN2177" i="10" s="1"/>
  <c r="GM2177" i="10" s="1"/>
  <c r="GL2177" i="10" s="1"/>
  <c r="GK2177" i="10" s="1"/>
  <c r="GJ2177" i="10" s="1"/>
  <c r="GI2177" i="10" s="1"/>
  <c r="GH2177" i="10" s="1"/>
  <c r="GG2177" i="10" s="1"/>
  <c r="GF2177" i="10" s="1"/>
  <c r="GE2177" i="10" s="1"/>
  <c r="GD2177" i="10" s="1"/>
  <c r="GC2177" i="10" s="1"/>
  <c r="GB2177" i="10" s="1"/>
  <c r="GA2177" i="10" s="1"/>
  <c r="FZ2177" i="10" s="1"/>
  <c r="FY2177" i="10" s="1"/>
  <c r="FX2177" i="10" s="1"/>
  <c r="FW2177" i="10" s="1"/>
  <c r="FV2177" i="10" s="1"/>
  <c r="FU2177" i="10" s="1"/>
  <c r="FT2177" i="10" s="1"/>
  <c r="FS2177" i="10" s="1"/>
  <c r="FR2177" i="10" s="1"/>
  <c r="FQ2177" i="10" s="1"/>
  <c r="FP2177" i="10" s="1"/>
  <c r="FO2177" i="10" s="1"/>
  <c r="FN2177" i="10" s="1"/>
  <c r="FM2177" i="10" s="1"/>
  <c r="FL2177" i="10" s="1"/>
  <c r="FK2177" i="10" s="1"/>
  <c r="FJ2177" i="10" s="1"/>
  <c r="FI2177" i="10" s="1"/>
  <c r="FH2177" i="10" s="1"/>
  <c r="FG2177" i="10" s="1"/>
  <c r="FF2177" i="10" s="1"/>
  <c r="FE2177" i="10" s="1"/>
  <c r="FD2177" i="10" s="1"/>
  <c r="FC2177" i="10" s="1"/>
  <c r="FB2177" i="10" s="1"/>
  <c r="FA2177" i="10" s="1"/>
  <c r="EZ2177" i="10" s="1"/>
  <c r="EY2177" i="10" s="1"/>
  <c r="EX2177" i="10" s="1"/>
  <c r="EW2177" i="10" s="1"/>
  <c r="EV2177" i="10" s="1"/>
  <c r="EU2177" i="10" s="1"/>
  <c r="ET2177" i="10" s="1"/>
  <c r="ES2177" i="10" s="1"/>
  <c r="ER2177" i="10" s="1"/>
  <c r="EQ2177" i="10" s="1"/>
  <c r="EP2177" i="10" s="1"/>
  <c r="EO2177" i="10" s="1"/>
  <c r="EN2177" i="10" s="1"/>
  <c r="EM2177" i="10" s="1"/>
  <c r="EL2177" i="10" s="1"/>
  <c r="EK2177" i="10" s="1"/>
  <c r="EJ2177" i="10" s="1"/>
  <c r="EI2177" i="10" s="1"/>
  <c r="EH2177" i="10" s="1"/>
  <c r="EG2177" i="10" s="1"/>
  <c r="EF2177" i="10" s="1"/>
  <c r="EE2177" i="10" s="1"/>
  <c r="ED2177" i="10" s="1"/>
  <c r="EC2177" i="10" s="1"/>
  <c r="EB2177" i="10" s="1"/>
  <c r="EA2177" i="10" s="1"/>
  <c r="DZ2177" i="10" s="1"/>
  <c r="DY2177" i="10" s="1"/>
  <c r="DX2177" i="10" s="1"/>
  <c r="DW2177" i="10" s="1"/>
  <c r="DV2177" i="10" s="1"/>
  <c r="DU2177" i="10" s="1"/>
  <c r="DT2177" i="10" s="1"/>
  <c r="DO2174" i="10"/>
  <c r="DN2174" i="10"/>
  <c r="DG1890" i="10"/>
  <c r="DG1896" i="10" s="1"/>
  <c r="DG2173" i="10"/>
  <c r="DG2174" i="10"/>
  <c r="DG2172" i="10"/>
  <c r="CZ2044" i="10"/>
  <c r="CZ2175" i="10"/>
  <c r="DR2079" i="10"/>
  <c r="DR2176" i="10"/>
  <c r="DF1890" i="10"/>
  <c r="DF1896" i="10" s="1"/>
  <c r="DF2173" i="10"/>
  <c r="DF2174" i="10"/>
  <c r="DF2172" i="10"/>
  <c r="CY2044" i="10"/>
  <c r="CY2175" i="10"/>
  <c r="DQ2079" i="10"/>
  <c r="DQ2176" i="10"/>
  <c r="DR2114" i="10"/>
  <c r="DR2177" i="10"/>
  <c r="DE1890" i="10"/>
  <c r="DE1896" i="10" s="1"/>
  <c r="DE2173" i="10"/>
  <c r="DE2174" i="10"/>
  <c r="DE2172" i="10"/>
  <c r="DD1890" i="10"/>
  <c r="DD1896" i="10" s="1"/>
  <c r="DD2174" i="10"/>
  <c r="DD2173" i="10"/>
  <c r="DD2172" i="10"/>
  <c r="CZ2174" i="10"/>
  <c r="CW2044" i="10"/>
  <c r="CW2175" i="10"/>
  <c r="DO2079" i="10"/>
  <c r="DO2176" i="10"/>
  <c r="DC2175" i="10"/>
  <c r="DQ2044" i="10"/>
  <c r="DQ2175" i="10"/>
  <c r="DN2114" i="10"/>
  <c r="DN2177" i="10"/>
  <c r="DS2174" i="10"/>
  <c r="DS2176" i="10"/>
  <c r="GS2176" i="10" s="1"/>
  <c r="GR2176" i="10" s="1"/>
  <c r="GQ2176" i="10" s="1"/>
  <c r="GP2176" i="10" s="1"/>
  <c r="GO2176" i="10" s="1"/>
  <c r="GN2176" i="10" s="1"/>
  <c r="GM2176" i="10" s="1"/>
  <c r="GL2176" i="10" s="1"/>
  <c r="GK2176" i="10" s="1"/>
  <c r="GJ2176" i="10" s="1"/>
  <c r="GI2176" i="10" s="1"/>
  <c r="GH2176" i="10" s="1"/>
  <c r="GG2176" i="10" s="1"/>
  <c r="GF2176" i="10" s="1"/>
  <c r="GE2176" i="10" s="1"/>
  <c r="GD2176" i="10" s="1"/>
  <c r="GC2176" i="10" s="1"/>
  <c r="GB2176" i="10" s="1"/>
  <c r="GA2176" i="10" s="1"/>
  <c r="FZ2176" i="10" s="1"/>
  <c r="FY2176" i="10" s="1"/>
  <c r="FX2176" i="10" s="1"/>
  <c r="FW2176" i="10" s="1"/>
  <c r="FV2176" i="10" s="1"/>
  <c r="FU2176" i="10" s="1"/>
  <c r="FT2176" i="10" s="1"/>
  <c r="FS2176" i="10" s="1"/>
  <c r="FR2176" i="10" s="1"/>
  <c r="FQ2176" i="10" s="1"/>
  <c r="FP2176" i="10" s="1"/>
  <c r="FO2176" i="10" s="1"/>
  <c r="FN2176" i="10" s="1"/>
  <c r="FM2176" i="10" s="1"/>
  <c r="FL2176" i="10" s="1"/>
  <c r="FK2176" i="10" s="1"/>
  <c r="FJ2176" i="10" s="1"/>
  <c r="FI2176" i="10" s="1"/>
  <c r="FH2176" i="10" s="1"/>
  <c r="FG2176" i="10" s="1"/>
  <c r="FF2176" i="10" s="1"/>
  <c r="FE2176" i="10" s="1"/>
  <c r="FD2176" i="10" s="1"/>
  <c r="FC2176" i="10" s="1"/>
  <c r="FB2176" i="10" s="1"/>
  <c r="FA2176" i="10" s="1"/>
  <c r="EZ2176" i="10" s="1"/>
  <c r="EY2176" i="10" s="1"/>
  <c r="EX2176" i="10" s="1"/>
  <c r="EW2176" i="10" s="1"/>
  <c r="EV2176" i="10" s="1"/>
  <c r="EU2176" i="10" s="1"/>
  <c r="ET2176" i="10" s="1"/>
  <c r="ES2176" i="10" s="1"/>
  <c r="ER2176" i="10" s="1"/>
  <c r="EQ2176" i="10" s="1"/>
  <c r="EP2176" i="10" s="1"/>
  <c r="EO2176" i="10" s="1"/>
  <c r="EN2176" i="10" s="1"/>
  <c r="EM2176" i="10" s="1"/>
  <c r="EL2176" i="10" s="1"/>
  <c r="EK2176" i="10" s="1"/>
  <c r="EJ2176" i="10" s="1"/>
  <c r="EI2176" i="10" s="1"/>
  <c r="EH2176" i="10" s="1"/>
  <c r="EG2176" i="10" s="1"/>
  <c r="EF2176" i="10" s="1"/>
  <c r="EE2176" i="10" s="1"/>
  <c r="ED2176" i="10" s="1"/>
  <c r="EC2176" i="10" s="1"/>
  <c r="EB2176" i="10" s="1"/>
  <c r="EA2176" i="10" s="1"/>
  <c r="DZ2176" i="10" s="1"/>
  <c r="DY2176" i="10" s="1"/>
  <c r="DX2176" i="10" s="1"/>
  <c r="DW2176" i="10" s="1"/>
  <c r="DV2176" i="10" s="1"/>
  <c r="DU2176" i="10" s="1"/>
  <c r="DT2176" i="10" s="1"/>
  <c r="DC2177" i="10"/>
  <c r="CZ2173" i="10"/>
  <c r="DI2172" i="10"/>
  <c r="CY2173" i="10"/>
  <c r="DH2172" i="10"/>
  <c r="CX2173" i="10"/>
  <c r="CW2173" i="10"/>
  <c r="DR2173" i="10"/>
  <c r="CV2173" i="10"/>
  <c r="DQ2173" i="10"/>
  <c r="CU2173" i="10"/>
  <c r="DP2173" i="10"/>
  <c r="CT2173" i="10"/>
  <c r="DO2173" i="10"/>
  <c r="CS2173" i="10"/>
  <c r="DN2173" i="10"/>
  <c r="CR2173" i="10"/>
  <c r="DA2172" i="10"/>
  <c r="CQ2173" i="10"/>
  <c r="CZ2172" i="10"/>
  <c r="DL2173" i="10"/>
  <c r="CP2173" i="10"/>
  <c r="CY2172" i="10"/>
  <c r="DK2173" i="10"/>
  <c r="CO2173" i="10"/>
  <c r="CX2172" i="10"/>
  <c r="CW2172" i="10"/>
  <c r="DR2172" i="10"/>
  <c r="CV2172" i="10"/>
  <c r="DQ2172" i="10"/>
  <c r="CU2172" i="10"/>
  <c r="CT2172" i="10"/>
  <c r="CS2172" i="10"/>
  <c r="DS2172" i="10"/>
  <c r="DH2177" i="10"/>
  <c r="DG2176" i="10"/>
  <c r="DI2175" i="10"/>
  <c r="DN2172" i="10"/>
  <c r="CR2172" i="10"/>
  <c r="CQ2160" i="10"/>
  <c r="DF2176" i="10"/>
  <c r="DH2175" i="10"/>
  <c r="CQ2172" i="10"/>
  <c r="DS2173" i="10"/>
  <c r="DE2176" i="10"/>
  <c r="DG2175" i="10"/>
  <c r="CP2172" i="10"/>
  <c r="DE2177" i="10"/>
  <c r="DD2176" i="10"/>
  <c r="DF2175" i="10"/>
  <c r="DK2172" i="10"/>
  <c r="CO2172" i="10"/>
  <c r="DP2175" i="10"/>
  <c r="CT2175" i="10"/>
  <c r="DF2170" i="10"/>
  <c r="DO2175" i="10"/>
  <c r="CS2175" i="10"/>
  <c r="DB2170" i="10"/>
  <c r="DM2177" i="10"/>
  <c r="DL2176" i="10"/>
  <c r="DN2175" i="10"/>
  <c r="CR2175" i="10"/>
  <c r="DJ2173" i="10"/>
  <c r="DR2158" i="10"/>
  <c r="DA2169" i="10"/>
  <c r="DL2177" i="10"/>
  <c r="DK2176" i="10"/>
  <c r="DM2175" i="10"/>
  <c r="DI2173" i="10"/>
  <c r="CZ2168" i="10"/>
  <c r="DK2177" i="10"/>
  <c r="DJ2176" i="10"/>
  <c r="DL2175" i="10"/>
  <c r="CP2175" i="10"/>
  <c r="DH2173" i="10"/>
  <c r="CW2168" i="10"/>
  <c r="DJ2177" i="10"/>
  <c r="DI2176" i="10"/>
  <c r="DK2175" i="10"/>
  <c r="CO2175" i="10"/>
  <c r="DP2172" i="10"/>
  <c r="DI2177" i="10"/>
  <c r="DH2176" i="10"/>
  <c r="DJ2175" i="10"/>
  <c r="CN2175" i="10"/>
  <c r="DO2172" i="10"/>
  <c r="DG2177" i="10"/>
  <c r="DM2172" i="10"/>
  <c r="DF2177" i="10"/>
  <c r="DL2172" i="10"/>
  <c r="DD2177" i="10"/>
  <c r="DC2176" i="10"/>
  <c r="DE2175" i="10"/>
  <c r="DA2173" i="10"/>
  <c r="DJ2172" i="10"/>
  <c r="CN2172" i="10"/>
  <c r="DS2170" i="10"/>
  <c r="GS2170" i="10" s="1"/>
  <c r="GR2170" i="10" s="1"/>
  <c r="GQ2170" i="10" s="1"/>
  <c r="GP2170" i="10" s="1"/>
  <c r="GO2170" i="10" s="1"/>
  <c r="GN2170" i="10" s="1"/>
  <c r="GM2170" i="10" s="1"/>
  <c r="GL2170" i="10" s="1"/>
  <c r="GK2170" i="10" s="1"/>
  <c r="GJ2170" i="10" s="1"/>
  <c r="GI2170" i="10" s="1"/>
  <c r="GH2170" i="10" s="1"/>
  <c r="GG2170" i="10" s="1"/>
  <c r="GF2170" i="10" s="1"/>
  <c r="GE2170" i="10" s="1"/>
  <c r="GD2170" i="10" s="1"/>
  <c r="GC2170" i="10" s="1"/>
  <c r="GB2170" i="10" s="1"/>
  <c r="GA2170" i="10" s="1"/>
  <c r="FZ2170" i="10" s="1"/>
  <c r="FY2170" i="10" s="1"/>
  <c r="FX2170" i="10" s="1"/>
  <c r="FW2170" i="10" s="1"/>
  <c r="FV2170" i="10" s="1"/>
  <c r="FU2170" i="10" s="1"/>
  <c r="FT2170" i="10" s="1"/>
  <c r="FS2170" i="10" s="1"/>
  <c r="FR2170" i="10" s="1"/>
  <c r="FQ2170" i="10" s="1"/>
  <c r="FP2170" i="10" s="1"/>
  <c r="FO2170" i="10" s="1"/>
  <c r="FN2170" i="10" s="1"/>
  <c r="FM2170" i="10" s="1"/>
  <c r="FL2170" i="10" s="1"/>
  <c r="FK2170" i="10" s="1"/>
  <c r="FJ2170" i="10" s="1"/>
  <c r="FI2170" i="10" s="1"/>
  <c r="FH2170" i="10" s="1"/>
  <c r="FG2170" i="10" s="1"/>
  <c r="FF2170" i="10" s="1"/>
  <c r="FE2170" i="10" s="1"/>
  <c r="FD2170" i="10" s="1"/>
  <c r="FC2170" i="10" s="1"/>
  <c r="FB2170" i="10" s="1"/>
  <c r="FA2170" i="10" s="1"/>
  <c r="EZ2170" i="10" s="1"/>
  <c r="EY2170" i="10" s="1"/>
  <c r="EX2170" i="10" s="1"/>
  <c r="EW2170" i="10" s="1"/>
  <c r="EV2170" i="10" s="1"/>
  <c r="EU2170" i="10" s="1"/>
  <c r="ET2170" i="10" s="1"/>
  <c r="ES2170" i="10" s="1"/>
  <c r="ER2170" i="10" s="1"/>
  <c r="EQ2170" i="10" s="1"/>
  <c r="EP2170" i="10" s="1"/>
  <c r="EO2170" i="10" s="1"/>
  <c r="EN2170" i="10" s="1"/>
  <c r="EM2170" i="10" s="1"/>
  <c r="EL2170" i="10" s="1"/>
  <c r="EK2170" i="10" s="1"/>
  <c r="EJ2170" i="10" s="1"/>
  <c r="EI2170" i="10" s="1"/>
  <c r="EH2170" i="10" s="1"/>
  <c r="EG2170" i="10" s="1"/>
  <c r="EF2170" i="10" s="1"/>
  <c r="EE2170" i="10" s="1"/>
  <c r="ED2170" i="10" s="1"/>
  <c r="EC2170" i="10" s="1"/>
  <c r="EB2170" i="10" s="1"/>
  <c r="EA2170" i="10" s="1"/>
  <c r="DZ2170" i="10" s="1"/>
  <c r="DY2170" i="10" s="1"/>
  <c r="DX2170" i="10" s="1"/>
  <c r="DW2170" i="10" s="1"/>
  <c r="DV2170" i="10" s="1"/>
  <c r="DU2170" i="10" s="1"/>
  <c r="DT2170" i="10" s="1"/>
  <c r="CZ2169" i="10"/>
  <c r="CY2168" i="10"/>
  <c r="DH2167" i="10"/>
  <c r="CU2166" i="10"/>
  <c r="CZ2170" i="10"/>
  <c r="CY2169" i="10"/>
  <c r="CX2168" i="10"/>
  <c r="DG2167" i="10"/>
  <c r="DP2166" i="10"/>
  <c r="CT2166" i="10"/>
  <c r="DC2165" i="10"/>
  <c r="DA2170" i="10"/>
  <c r="DQ2166" i="10"/>
  <c r="DD2165" i="10"/>
  <c r="CY2170" i="10"/>
  <c r="CX2169" i="10"/>
  <c r="DF2167" i="10"/>
  <c r="DO2166" i="10"/>
  <c r="CS2166" i="10"/>
  <c r="DB2165" i="10"/>
  <c r="DR2170" i="10"/>
  <c r="DQ2169" i="10"/>
  <c r="DP2168" i="10"/>
  <c r="CT2168" i="10"/>
  <c r="DC2167" i="10"/>
  <c r="DL2166" i="10"/>
  <c r="CP2166" i="10"/>
  <c r="CY2165" i="10"/>
  <c r="CX2170" i="10"/>
  <c r="DR2168" i="10"/>
  <c r="CV2168" i="10"/>
  <c r="DE2167" i="10"/>
  <c r="DN2166" i="10"/>
  <c r="CR2166" i="10"/>
  <c r="DA2165" i="10"/>
  <c r="DR2169" i="10"/>
  <c r="DQ2168" i="10"/>
  <c r="CU2168" i="10"/>
  <c r="DD2167" i="10"/>
  <c r="DM2166" i="10"/>
  <c r="CQ2166" i="10"/>
  <c r="CZ2165" i="10"/>
  <c r="DQ2170" i="10"/>
  <c r="DP2169" i="10"/>
  <c r="DO2168" i="10"/>
  <c r="CS2168" i="10"/>
  <c r="DB2167" i="10"/>
  <c r="DK2166" i="10"/>
  <c r="CO2166" i="10"/>
  <c r="CX2165" i="10"/>
  <c r="DJ2160" i="10"/>
  <c r="CN2160" i="10"/>
  <c r="DP2170" i="10"/>
  <c r="DO2169" i="10"/>
  <c r="DN2168" i="10"/>
  <c r="CR2168" i="10"/>
  <c r="DA2167" i="10"/>
  <c r="DJ2166" i="10"/>
  <c r="CN2166" i="10"/>
  <c r="CW2165" i="10"/>
  <c r="DI2160" i="10"/>
  <c r="DO2170" i="10"/>
  <c r="DN2169" i="10"/>
  <c r="DM2168" i="10"/>
  <c r="CQ2168" i="10"/>
  <c r="CZ2167" i="10"/>
  <c r="DI2166" i="10"/>
  <c r="DR2165" i="10"/>
  <c r="CV2165" i="10"/>
  <c r="DN2170" i="10"/>
  <c r="DM2169" i="10"/>
  <c r="DL2168" i="10"/>
  <c r="CP2168" i="10"/>
  <c r="CY2167" i="10"/>
  <c r="DH2166" i="10"/>
  <c r="DQ2165" i="10"/>
  <c r="CU2165" i="10"/>
  <c r="DM2170" i="10"/>
  <c r="DL2169" i="10"/>
  <c r="DK2168" i="10"/>
  <c r="CO2168" i="10"/>
  <c r="CX2167" i="10"/>
  <c r="DG2166" i="10"/>
  <c r="DP2165" i="10"/>
  <c r="CT2165" i="10"/>
  <c r="DL2170" i="10"/>
  <c r="DK2169" i="10"/>
  <c r="DJ2168" i="10"/>
  <c r="CN2168" i="10"/>
  <c r="CW2167" i="10"/>
  <c r="DF2166" i="10"/>
  <c r="DO2165" i="10"/>
  <c r="CS2165" i="10"/>
  <c r="DI2167" i="10"/>
  <c r="DR2166" i="10"/>
  <c r="CV2166" i="10"/>
  <c r="DE2165" i="10"/>
  <c r="DE2166" i="10"/>
  <c r="DN2165" i="10"/>
  <c r="CR2165" i="10"/>
  <c r="DD2156" i="10"/>
  <c r="DJ2170" i="10"/>
  <c r="DI2169" i="10"/>
  <c r="DH2168" i="10"/>
  <c r="DQ2167" i="10"/>
  <c r="CU2167" i="10"/>
  <c r="DD2166" i="10"/>
  <c r="DM2165" i="10"/>
  <c r="CQ2165" i="10"/>
  <c r="DE2158" i="10"/>
  <c r="DJ2169" i="10"/>
  <c r="CV2167" i="10"/>
  <c r="DC2156" i="10"/>
  <c r="DI2170" i="10"/>
  <c r="DH2169" i="10"/>
  <c r="DG2168" i="10"/>
  <c r="DP2167" i="10"/>
  <c r="CT2167" i="10"/>
  <c r="DC2166" i="10"/>
  <c r="DL2165" i="10"/>
  <c r="CP2165" i="10"/>
  <c r="DK2170" i="10"/>
  <c r="DI2168" i="10"/>
  <c r="DR2167" i="10"/>
  <c r="DB2160" i="10"/>
  <c r="DH2170" i="10"/>
  <c r="DG2169" i="10"/>
  <c r="DF2168" i="10"/>
  <c r="DO2167" i="10"/>
  <c r="CS2167" i="10"/>
  <c r="DB2166" i="10"/>
  <c r="DK2165" i="10"/>
  <c r="CO2165" i="10"/>
  <c r="DB2163" i="10"/>
  <c r="DG2170" i="10"/>
  <c r="DF2169" i="10"/>
  <c r="DE2168" i="10"/>
  <c r="DN2167" i="10"/>
  <c r="CR2167" i="10"/>
  <c r="DA2166" i="10"/>
  <c r="DJ2165" i="10"/>
  <c r="CN2165" i="10"/>
  <c r="CQ2167" i="10"/>
  <c r="CZ2166" i="10"/>
  <c r="DI2165" i="10"/>
  <c r="CY2166" i="10"/>
  <c r="DH2165" i="10"/>
  <c r="DE2169" i="10"/>
  <c r="DD2168" i="10"/>
  <c r="DM2167" i="10"/>
  <c r="DE2170" i="10"/>
  <c r="DD2169" i="10"/>
  <c r="DC2168" i="10"/>
  <c r="DL2167" i="10"/>
  <c r="DS2167" i="10"/>
  <c r="DD2170" i="10"/>
  <c r="DC2169" i="10"/>
  <c r="DB2168" i="10"/>
  <c r="DK2167" i="10"/>
  <c r="CO2167" i="10"/>
  <c r="CX2166" i="10"/>
  <c r="DG2165" i="10"/>
  <c r="DC2170" i="10"/>
  <c r="DB2169" i="10"/>
  <c r="DA2168" i="10"/>
  <c r="DJ2167" i="10"/>
  <c r="CN2167" i="10"/>
  <c r="CW2166" i="10"/>
  <c r="DF2165" i="10"/>
  <c r="DL2160" i="10"/>
  <c r="CP2160" i="10"/>
  <c r="DK2160" i="10"/>
  <c r="CO2158" i="10"/>
  <c r="DA2163" i="10"/>
  <c r="CX2158" i="10"/>
  <c r="DA2162" i="10"/>
  <c r="DS2160" i="10"/>
  <c r="DS2161" i="10"/>
  <c r="CZ2163" i="10"/>
  <c r="CZ2162" i="10"/>
  <c r="CY2162" i="10"/>
  <c r="CZ2161" i="10"/>
  <c r="CY2161" i="10"/>
  <c r="CY2160" i="10"/>
  <c r="CX2160" i="10"/>
  <c r="DL2158" i="10"/>
  <c r="DC2153" i="10"/>
  <c r="DC2150" i="10"/>
  <c r="DF2148" i="10"/>
  <c r="DR2156" i="10"/>
  <c r="CR2151" i="10"/>
  <c r="DQ2156" i="10"/>
  <c r="CS2148" i="10"/>
  <c r="CW2160" i="10"/>
  <c r="CQ2151" i="10"/>
  <c r="DK2156" i="10"/>
  <c r="CR2161" i="10"/>
  <c r="DS2162" i="10"/>
  <c r="GS2162" i="10" s="1"/>
  <c r="GR2162" i="10" s="1"/>
  <c r="GQ2162" i="10" s="1"/>
  <c r="GP2162" i="10" s="1"/>
  <c r="GO2162" i="10" s="1"/>
  <c r="GN2162" i="10" s="1"/>
  <c r="GM2162" i="10" s="1"/>
  <c r="GL2162" i="10" s="1"/>
  <c r="GK2162" i="10" s="1"/>
  <c r="GJ2162" i="10" s="1"/>
  <c r="GI2162" i="10" s="1"/>
  <c r="GH2162" i="10" s="1"/>
  <c r="GG2162" i="10" s="1"/>
  <c r="GF2162" i="10" s="1"/>
  <c r="GE2162" i="10" s="1"/>
  <c r="GD2162" i="10" s="1"/>
  <c r="GC2162" i="10" s="1"/>
  <c r="GB2162" i="10" s="1"/>
  <c r="GA2162" i="10" s="1"/>
  <c r="FZ2162" i="10" s="1"/>
  <c r="FY2162" i="10" s="1"/>
  <c r="FX2162" i="10" s="1"/>
  <c r="FW2162" i="10" s="1"/>
  <c r="FV2162" i="10" s="1"/>
  <c r="FU2162" i="10" s="1"/>
  <c r="FT2162" i="10" s="1"/>
  <c r="FS2162" i="10" s="1"/>
  <c r="FR2162" i="10" s="1"/>
  <c r="FQ2162" i="10" s="1"/>
  <c r="FP2162" i="10" s="1"/>
  <c r="FO2162" i="10" s="1"/>
  <c r="FN2162" i="10" s="1"/>
  <c r="FM2162" i="10" s="1"/>
  <c r="FL2162" i="10" s="1"/>
  <c r="FK2162" i="10" s="1"/>
  <c r="FJ2162" i="10" s="1"/>
  <c r="FI2162" i="10" s="1"/>
  <c r="FH2162" i="10" s="1"/>
  <c r="FG2162" i="10" s="1"/>
  <c r="FF2162" i="10" s="1"/>
  <c r="FE2162" i="10" s="1"/>
  <c r="FD2162" i="10" s="1"/>
  <c r="FC2162" i="10" s="1"/>
  <c r="FB2162" i="10" s="1"/>
  <c r="FA2162" i="10" s="1"/>
  <c r="EZ2162" i="10" s="1"/>
  <c r="EY2162" i="10" s="1"/>
  <c r="EX2162" i="10" s="1"/>
  <c r="EW2162" i="10" s="1"/>
  <c r="EV2162" i="10" s="1"/>
  <c r="EU2162" i="10" s="1"/>
  <c r="ET2162" i="10" s="1"/>
  <c r="ES2162" i="10" s="1"/>
  <c r="ER2162" i="10" s="1"/>
  <c r="EQ2162" i="10" s="1"/>
  <c r="EP2162" i="10" s="1"/>
  <c r="EO2162" i="10" s="1"/>
  <c r="EN2162" i="10" s="1"/>
  <c r="EM2162" i="10" s="1"/>
  <c r="EL2162" i="10" s="1"/>
  <c r="EK2162" i="10" s="1"/>
  <c r="EJ2162" i="10" s="1"/>
  <c r="EI2162" i="10" s="1"/>
  <c r="EH2162" i="10" s="1"/>
  <c r="EG2162" i="10" s="1"/>
  <c r="EF2162" i="10" s="1"/>
  <c r="EE2162" i="10" s="1"/>
  <c r="ED2162" i="10" s="1"/>
  <c r="EC2162" i="10" s="1"/>
  <c r="EB2162" i="10" s="1"/>
  <c r="EA2162" i="10" s="1"/>
  <c r="DZ2162" i="10" s="1"/>
  <c r="DY2162" i="10" s="1"/>
  <c r="DX2162" i="10" s="1"/>
  <c r="DW2162" i="10" s="1"/>
  <c r="DV2162" i="10" s="1"/>
  <c r="DU2162" i="10" s="1"/>
  <c r="DT2162" i="10" s="1"/>
  <c r="DA2148" i="10"/>
  <c r="DO2160" i="10"/>
  <c r="CS2160" i="10"/>
  <c r="DP2163" i="10"/>
  <c r="CQ2158" i="10"/>
  <c r="DK2158" i="10"/>
  <c r="CZ2160" i="10"/>
  <c r="CX2161" i="10"/>
  <c r="CO2160" i="10"/>
  <c r="DN2160" i="10"/>
  <c r="CR2156" i="10"/>
  <c r="DJ2163" i="10"/>
  <c r="CT2156" i="10"/>
  <c r="DA2150" i="10"/>
  <c r="CW2158" i="10"/>
  <c r="DS2163" i="10"/>
  <c r="GS2163" i="10" s="1"/>
  <c r="GR2163" i="10" s="1"/>
  <c r="GQ2163" i="10" s="1"/>
  <c r="GP2163" i="10" s="1"/>
  <c r="GO2163" i="10" s="1"/>
  <c r="GN2163" i="10" s="1"/>
  <c r="GM2163" i="10" s="1"/>
  <c r="GL2163" i="10" s="1"/>
  <c r="GK2163" i="10" s="1"/>
  <c r="GJ2163" i="10" s="1"/>
  <c r="GI2163" i="10" s="1"/>
  <c r="GH2163" i="10" s="1"/>
  <c r="GG2163" i="10" s="1"/>
  <c r="GF2163" i="10" s="1"/>
  <c r="GE2163" i="10" s="1"/>
  <c r="GD2163" i="10" s="1"/>
  <c r="GC2163" i="10" s="1"/>
  <c r="GB2163" i="10" s="1"/>
  <c r="GA2163" i="10" s="1"/>
  <c r="FZ2163" i="10" s="1"/>
  <c r="FY2163" i="10" s="1"/>
  <c r="FX2163" i="10" s="1"/>
  <c r="FW2163" i="10" s="1"/>
  <c r="FV2163" i="10" s="1"/>
  <c r="FU2163" i="10" s="1"/>
  <c r="FT2163" i="10" s="1"/>
  <c r="FS2163" i="10" s="1"/>
  <c r="FR2163" i="10" s="1"/>
  <c r="FQ2163" i="10" s="1"/>
  <c r="FP2163" i="10" s="1"/>
  <c r="FO2163" i="10" s="1"/>
  <c r="FN2163" i="10" s="1"/>
  <c r="FM2163" i="10" s="1"/>
  <c r="FL2163" i="10" s="1"/>
  <c r="FK2163" i="10" s="1"/>
  <c r="FJ2163" i="10" s="1"/>
  <c r="FI2163" i="10" s="1"/>
  <c r="FH2163" i="10" s="1"/>
  <c r="FG2163" i="10" s="1"/>
  <c r="FF2163" i="10" s="1"/>
  <c r="FE2163" i="10" s="1"/>
  <c r="FD2163" i="10" s="1"/>
  <c r="FC2163" i="10" s="1"/>
  <c r="FB2163" i="10" s="1"/>
  <c r="FA2163" i="10" s="1"/>
  <c r="EZ2163" i="10" s="1"/>
  <c r="EY2163" i="10" s="1"/>
  <c r="EX2163" i="10" s="1"/>
  <c r="EW2163" i="10" s="1"/>
  <c r="EV2163" i="10" s="1"/>
  <c r="EU2163" i="10" s="1"/>
  <c r="ET2163" i="10" s="1"/>
  <c r="ES2163" i="10" s="1"/>
  <c r="ER2163" i="10" s="1"/>
  <c r="EQ2163" i="10" s="1"/>
  <c r="EP2163" i="10" s="1"/>
  <c r="EO2163" i="10" s="1"/>
  <c r="EN2163" i="10" s="1"/>
  <c r="EM2163" i="10" s="1"/>
  <c r="EL2163" i="10" s="1"/>
  <c r="EK2163" i="10" s="1"/>
  <c r="EJ2163" i="10" s="1"/>
  <c r="EI2163" i="10" s="1"/>
  <c r="EH2163" i="10" s="1"/>
  <c r="EG2163" i="10" s="1"/>
  <c r="EF2163" i="10" s="1"/>
  <c r="EE2163" i="10" s="1"/>
  <c r="ED2163" i="10" s="1"/>
  <c r="EC2163" i="10" s="1"/>
  <c r="EB2163" i="10" s="1"/>
  <c r="EA2163" i="10" s="1"/>
  <c r="DZ2163" i="10" s="1"/>
  <c r="DY2163" i="10" s="1"/>
  <c r="DX2163" i="10" s="1"/>
  <c r="DW2163" i="10" s="1"/>
  <c r="DV2163" i="10" s="1"/>
  <c r="DU2163" i="10" s="1"/>
  <c r="DT2163" i="10" s="1"/>
  <c r="DR2160" i="10"/>
  <c r="DQ2158" i="10"/>
  <c r="DP2156" i="10"/>
  <c r="CV2158" i="10"/>
  <c r="DF2149" i="10"/>
  <c r="CX2163" i="10"/>
  <c r="DR2161" i="10"/>
  <c r="DO2156" i="10"/>
  <c r="CW2161" i="10"/>
  <c r="DE2149" i="10"/>
  <c r="DR2162" i="10"/>
  <c r="DQ2161" i="10"/>
  <c r="DP2160" i="10"/>
  <c r="DO2158" i="10"/>
  <c r="DN2156" i="10"/>
  <c r="CT2158" i="10"/>
  <c r="DE2153" i="10"/>
  <c r="DB2149" i="10"/>
  <c r="DR2163" i="10"/>
  <c r="DQ2162" i="10"/>
  <c r="DP2161" i="10"/>
  <c r="DN2158" i="10"/>
  <c r="DM2156" i="10"/>
  <c r="CU2161" i="10"/>
  <c r="CS2158" i="10"/>
  <c r="CZ2150" i="10"/>
  <c r="CY2163" i="10"/>
  <c r="CX2162" i="10"/>
  <c r="DQ2160" i="10"/>
  <c r="DP2158" i="10"/>
  <c r="CU2158" i="10"/>
  <c r="DF2153" i="10"/>
  <c r="CV2161" i="10"/>
  <c r="DQ2149" i="10"/>
  <c r="DD2153" i="10"/>
  <c r="DA2149" i="10"/>
  <c r="DQ2163" i="10"/>
  <c r="DP2162" i="10"/>
  <c r="DO2161" i="10"/>
  <c r="DM2158" i="10"/>
  <c r="DL2156" i="10"/>
  <c r="CT2161" i="10"/>
  <c r="CR2158" i="10"/>
  <c r="DO2163" i="10"/>
  <c r="CQ2161" i="10"/>
  <c r="DH2156" i="10"/>
  <c r="CP2161" i="10"/>
  <c r="DM2160" i="10"/>
  <c r="DB2153" i="10"/>
  <c r="DN2162" i="10"/>
  <c r="DM2161" i="10"/>
  <c r="DJ2156" i="10"/>
  <c r="CP2158" i="10"/>
  <c r="DA2153" i="10"/>
  <c r="DE2148" i="10"/>
  <c r="DN2163" i="10"/>
  <c r="DM2162" i="10"/>
  <c r="DL2161" i="10"/>
  <c r="DJ2158" i="10"/>
  <c r="DI2156" i="10"/>
  <c r="DE2152" i="10"/>
  <c r="DM2163" i="10"/>
  <c r="DL2162" i="10"/>
  <c r="DK2161" i="10"/>
  <c r="DI2158" i="10"/>
  <c r="CN2158" i="10"/>
  <c r="DD2152" i="10"/>
  <c r="CZ2148" i="10"/>
  <c r="DL2163" i="10"/>
  <c r="DK2162" i="10"/>
  <c r="DJ2161" i="10"/>
  <c r="DH2158" i="10"/>
  <c r="DG2156" i="10"/>
  <c r="CO2161" i="10"/>
  <c r="CW2156" i="10"/>
  <c r="DC2152" i="10"/>
  <c r="CT2148" i="10"/>
  <c r="DK2163" i="10"/>
  <c r="DJ2162" i="10"/>
  <c r="DI2161" i="10"/>
  <c r="DH2160" i="10"/>
  <c r="DG2158" i="10"/>
  <c r="DF2156" i="10"/>
  <c r="CN2161" i="10"/>
  <c r="CV2156" i="10"/>
  <c r="DI2162" i="10"/>
  <c r="DH2161" i="10"/>
  <c r="DG2160" i="10"/>
  <c r="DF2158" i="10"/>
  <c r="DE2156" i="10"/>
  <c r="CU2156" i="10"/>
  <c r="DH2163" i="10"/>
  <c r="DG2162" i="10"/>
  <c r="DF2161" i="10"/>
  <c r="DE2160" i="10"/>
  <c r="CS2156" i="10"/>
  <c r="DO2162" i="10"/>
  <c r="CS2161" i="10"/>
  <c r="DA2152" i="10"/>
  <c r="DH2162" i="10"/>
  <c r="CZ2152" i="10"/>
  <c r="DD2158" i="10"/>
  <c r="DD2151" i="10"/>
  <c r="CP2151" i="10"/>
  <c r="DG2163" i="10"/>
  <c r="DF2162" i="10"/>
  <c r="DE2161" i="10"/>
  <c r="DD2160" i="10"/>
  <c r="DC2158" i="10"/>
  <c r="DB2156" i="10"/>
  <c r="DC2151" i="10"/>
  <c r="CO2151" i="10"/>
  <c r="DF2163" i="10"/>
  <c r="DE2162" i="10"/>
  <c r="DD2161" i="10"/>
  <c r="DC2160" i="10"/>
  <c r="DB2158" i="10"/>
  <c r="DA2156" i="10"/>
  <c r="CQ2156" i="10"/>
  <c r="DB2151" i="10"/>
  <c r="CQ2148" i="10"/>
  <c r="DE2163" i="10"/>
  <c r="DD2162" i="10"/>
  <c r="DC2161" i="10"/>
  <c r="DA2158" i="10"/>
  <c r="CZ2156" i="10"/>
  <c r="CR2160" i="10"/>
  <c r="CP2156" i="10"/>
  <c r="DN2161" i="10"/>
  <c r="DB2152" i="10"/>
  <c r="CT2160" i="10"/>
  <c r="DA2151" i="10"/>
  <c r="DS2156" i="10"/>
  <c r="DD2163" i="10"/>
  <c r="DC2162" i="10"/>
  <c r="DB2161" i="10"/>
  <c r="CZ2158" i="10"/>
  <c r="CY2156" i="10"/>
  <c r="CO2156" i="10"/>
  <c r="DB2150" i="10"/>
  <c r="CZ2149" i="10"/>
  <c r="DI2163" i="10"/>
  <c r="DG2161" i="10"/>
  <c r="CV2160" i="10"/>
  <c r="CU2160" i="10"/>
  <c r="CZ2151" i="10"/>
  <c r="DS2158" i="10"/>
  <c r="DC2163" i="10"/>
  <c r="DB2162" i="10"/>
  <c r="DA2161" i="10"/>
  <c r="CY2158" i="10"/>
  <c r="CX2156" i="10"/>
  <c r="CN2156" i="10"/>
  <c r="DS2148" i="10"/>
  <c r="CY2150" i="10"/>
  <c r="CY2151" i="10"/>
  <c r="DS2152" i="10"/>
  <c r="GS2152" i="10" s="1"/>
  <c r="GR2152" i="10" s="1"/>
  <c r="GQ2152" i="10" s="1"/>
  <c r="GP2152" i="10" s="1"/>
  <c r="GO2152" i="10" s="1"/>
  <c r="GN2152" i="10" s="1"/>
  <c r="GM2152" i="10" s="1"/>
  <c r="GL2152" i="10" s="1"/>
  <c r="GK2152" i="10" s="1"/>
  <c r="GJ2152" i="10" s="1"/>
  <c r="GI2152" i="10" s="1"/>
  <c r="GH2152" i="10" s="1"/>
  <c r="GG2152" i="10" s="1"/>
  <c r="GF2152" i="10" s="1"/>
  <c r="GE2152" i="10" s="1"/>
  <c r="GD2152" i="10" s="1"/>
  <c r="GC2152" i="10" s="1"/>
  <c r="GB2152" i="10" s="1"/>
  <c r="GA2152" i="10" s="1"/>
  <c r="FZ2152" i="10" s="1"/>
  <c r="FY2152" i="10" s="1"/>
  <c r="FX2152" i="10" s="1"/>
  <c r="FW2152" i="10" s="1"/>
  <c r="FV2152" i="10" s="1"/>
  <c r="FU2152" i="10" s="1"/>
  <c r="FT2152" i="10" s="1"/>
  <c r="FS2152" i="10" s="1"/>
  <c r="FR2152" i="10" s="1"/>
  <c r="FQ2152" i="10" s="1"/>
  <c r="FP2152" i="10" s="1"/>
  <c r="FO2152" i="10" s="1"/>
  <c r="FN2152" i="10" s="1"/>
  <c r="FM2152" i="10" s="1"/>
  <c r="FL2152" i="10" s="1"/>
  <c r="FK2152" i="10" s="1"/>
  <c r="FJ2152" i="10" s="1"/>
  <c r="FI2152" i="10" s="1"/>
  <c r="FH2152" i="10" s="1"/>
  <c r="FG2152" i="10" s="1"/>
  <c r="FF2152" i="10" s="1"/>
  <c r="FE2152" i="10" s="1"/>
  <c r="FD2152" i="10" s="1"/>
  <c r="FC2152" i="10" s="1"/>
  <c r="FB2152" i="10" s="1"/>
  <c r="FA2152" i="10" s="1"/>
  <c r="EZ2152" i="10" s="1"/>
  <c r="EY2152" i="10" s="1"/>
  <c r="EX2152" i="10" s="1"/>
  <c r="EW2152" i="10" s="1"/>
  <c r="EV2152" i="10" s="1"/>
  <c r="EU2152" i="10" s="1"/>
  <c r="ET2152" i="10" s="1"/>
  <c r="ES2152" i="10" s="1"/>
  <c r="ER2152" i="10" s="1"/>
  <c r="EQ2152" i="10" s="1"/>
  <c r="EP2152" i="10" s="1"/>
  <c r="EO2152" i="10" s="1"/>
  <c r="EN2152" i="10" s="1"/>
  <c r="EM2152" i="10" s="1"/>
  <c r="EL2152" i="10" s="1"/>
  <c r="EK2152" i="10" s="1"/>
  <c r="EJ2152" i="10" s="1"/>
  <c r="EI2152" i="10" s="1"/>
  <c r="EH2152" i="10" s="1"/>
  <c r="EG2152" i="10" s="1"/>
  <c r="EF2152" i="10" s="1"/>
  <c r="EE2152" i="10" s="1"/>
  <c r="ED2152" i="10" s="1"/>
  <c r="EC2152" i="10" s="1"/>
  <c r="EB2152" i="10" s="1"/>
  <c r="EA2152" i="10" s="1"/>
  <c r="DZ2152" i="10" s="1"/>
  <c r="DY2152" i="10" s="1"/>
  <c r="DX2152" i="10" s="1"/>
  <c r="DW2152" i="10" s="1"/>
  <c r="DV2152" i="10" s="1"/>
  <c r="DU2152" i="10" s="1"/>
  <c r="DT2152" i="10" s="1"/>
  <c r="CZ2153" i="10"/>
  <c r="CY2152" i="10"/>
  <c r="CX2151" i="10"/>
  <c r="DR2149" i="10"/>
  <c r="DQ2148" i="10"/>
  <c r="CU2151" i="10"/>
  <c r="CN2151" i="10"/>
  <c r="DS2150" i="10"/>
  <c r="CX2149" i="10"/>
  <c r="DR2150" i="10"/>
  <c r="CR2150" i="10"/>
  <c r="CY2153" i="10"/>
  <c r="DP2148" i="10"/>
  <c r="CX2153" i="10"/>
  <c r="DR2151" i="10"/>
  <c r="DQ2150" i="10"/>
  <c r="DP2149" i="10"/>
  <c r="DO2148" i="10"/>
  <c r="CQ2150" i="10"/>
  <c r="DR2152" i="10"/>
  <c r="DQ2151" i="10"/>
  <c r="DP2150" i="10"/>
  <c r="DO2149" i="10"/>
  <c r="DN2148" i="10"/>
  <c r="CW2150" i="10"/>
  <c r="CP2150" i="10"/>
  <c r="CY2149" i="10"/>
  <c r="DS2153" i="10"/>
  <c r="GS2153" i="10" s="1"/>
  <c r="GR2153" i="10" s="1"/>
  <c r="GQ2153" i="10" s="1"/>
  <c r="GP2153" i="10" s="1"/>
  <c r="GO2153" i="10" s="1"/>
  <c r="GN2153" i="10" s="1"/>
  <c r="GM2153" i="10" s="1"/>
  <c r="GL2153" i="10" s="1"/>
  <c r="GK2153" i="10" s="1"/>
  <c r="GJ2153" i="10" s="1"/>
  <c r="GI2153" i="10" s="1"/>
  <c r="GH2153" i="10" s="1"/>
  <c r="GG2153" i="10" s="1"/>
  <c r="GF2153" i="10" s="1"/>
  <c r="GE2153" i="10" s="1"/>
  <c r="GD2153" i="10" s="1"/>
  <c r="GC2153" i="10" s="1"/>
  <c r="GB2153" i="10" s="1"/>
  <c r="GA2153" i="10" s="1"/>
  <c r="FZ2153" i="10" s="1"/>
  <c r="FY2153" i="10" s="1"/>
  <c r="FX2153" i="10" s="1"/>
  <c r="FW2153" i="10" s="1"/>
  <c r="FV2153" i="10" s="1"/>
  <c r="FU2153" i="10" s="1"/>
  <c r="FT2153" i="10" s="1"/>
  <c r="FS2153" i="10" s="1"/>
  <c r="FR2153" i="10" s="1"/>
  <c r="FQ2153" i="10" s="1"/>
  <c r="FP2153" i="10" s="1"/>
  <c r="FO2153" i="10" s="1"/>
  <c r="FN2153" i="10" s="1"/>
  <c r="FM2153" i="10" s="1"/>
  <c r="FL2153" i="10" s="1"/>
  <c r="FK2153" i="10" s="1"/>
  <c r="FJ2153" i="10" s="1"/>
  <c r="FI2153" i="10" s="1"/>
  <c r="FH2153" i="10" s="1"/>
  <c r="FG2153" i="10" s="1"/>
  <c r="FF2153" i="10" s="1"/>
  <c r="FE2153" i="10" s="1"/>
  <c r="FD2153" i="10" s="1"/>
  <c r="FC2153" i="10" s="1"/>
  <c r="FB2153" i="10" s="1"/>
  <c r="FA2153" i="10" s="1"/>
  <c r="EZ2153" i="10" s="1"/>
  <c r="EY2153" i="10" s="1"/>
  <c r="EX2153" i="10" s="1"/>
  <c r="EW2153" i="10" s="1"/>
  <c r="EV2153" i="10" s="1"/>
  <c r="EU2153" i="10" s="1"/>
  <c r="ET2153" i="10" s="1"/>
  <c r="ES2153" i="10" s="1"/>
  <c r="ER2153" i="10" s="1"/>
  <c r="EQ2153" i="10" s="1"/>
  <c r="EP2153" i="10" s="1"/>
  <c r="EO2153" i="10" s="1"/>
  <c r="EN2153" i="10" s="1"/>
  <c r="EM2153" i="10" s="1"/>
  <c r="EL2153" i="10" s="1"/>
  <c r="EK2153" i="10" s="1"/>
  <c r="EJ2153" i="10" s="1"/>
  <c r="EI2153" i="10" s="1"/>
  <c r="EH2153" i="10" s="1"/>
  <c r="EG2153" i="10" s="1"/>
  <c r="EF2153" i="10" s="1"/>
  <c r="EE2153" i="10" s="1"/>
  <c r="ED2153" i="10" s="1"/>
  <c r="EC2153" i="10" s="1"/>
  <c r="EB2153" i="10" s="1"/>
  <c r="EA2153" i="10" s="1"/>
  <c r="DZ2153" i="10" s="1"/>
  <c r="DY2153" i="10" s="1"/>
  <c r="DX2153" i="10" s="1"/>
  <c r="DW2153" i="10" s="1"/>
  <c r="DV2153" i="10" s="1"/>
  <c r="DU2153" i="10" s="1"/>
  <c r="DT2153" i="10" s="1"/>
  <c r="CX2152" i="10"/>
  <c r="CT2151" i="10"/>
  <c r="CS2151" i="10"/>
  <c r="DR2153" i="10"/>
  <c r="DQ2152" i="10"/>
  <c r="DP2151" i="10"/>
  <c r="DO2150" i="10"/>
  <c r="DN2149" i="10"/>
  <c r="DM2148" i="10"/>
  <c r="CV2150" i="10"/>
  <c r="CO2150" i="10"/>
  <c r="DS2151" i="10"/>
  <c r="CX2150" i="10"/>
  <c r="DQ2153" i="10"/>
  <c r="DP2152" i="10"/>
  <c r="DO2151" i="10"/>
  <c r="DN2150" i="10"/>
  <c r="DM2149" i="10"/>
  <c r="DL2148" i="10"/>
  <c r="CU2150" i="10"/>
  <c r="CN2150" i="10"/>
  <c r="DP2153" i="10"/>
  <c r="DO2152" i="10"/>
  <c r="DN2151" i="10"/>
  <c r="DM2150" i="10"/>
  <c r="DL2149" i="10"/>
  <c r="DK2148" i="10"/>
  <c r="CT2150" i="10"/>
  <c r="CR2149" i="10"/>
  <c r="DO2153" i="10"/>
  <c r="DN2152" i="10"/>
  <c r="DM2151" i="10"/>
  <c r="DL2150" i="10"/>
  <c r="DK2149" i="10"/>
  <c r="DJ2148" i="10"/>
  <c r="CS2150" i="10"/>
  <c r="CQ2149" i="10"/>
  <c r="CW2151" i="10"/>
  <c r="DR2148" i="10"/>
  <c r="DS2149" i="10"/>
  <c r="CV2151" i="10"/>
  <c r="DM2152" i="10"/>
  <c r="DL2151" i="10"/>
  <c r="DK2150" i="10"/>
  <c r="DJ2149" i="10"/>
  <c r="DI2148" i="10"/>
  <c r="CW2149" i="10"/>
  <c r="DM2153" i="10"/>
  <c r="DL2152" i="10"/>
  <c r="DK2151" i="10"/>
  <c r="DJ2150" i="10"/>
  <c r="DI2149" i="10"/>
  <c r="DH2148" i="10"/>
  <c r="CV2149" i="10"/>
  <c r="CO2149" i="10"/>
  <c r="DN2153" i="10"/>
  <c r="CP2149" i="10"/>
  <c r="DL2153" i="10"/>
  <c r="DK2152" i="10"/>
  <c r="DJ2151" i="10"/>
  <c r="DI2150" i="10"/>
  <c r="DH2149" i="10"/>
  <c r="DG2148" i="10"/>
  <c r="CU2149" i="10"/>
  <c r="CN2149" i="10"/>
  <c r="CY2148" i="10"/>
  <c r="CX2148" i="10"/>
  <c r="DK2153" i="10"/>
  <c r="DJ2152" i="10"/>
  <c r="DI2151" i="10"/>
  <c r="DH2150" i="10"/>
  <c r="DG2149" i="10"/>
  <c r="CT2149" i="10"/>
  <c r="CR2148" i="10"/>
  <c r="DJ2153" i="10"/>
  <c r="DI2152" i="10"/>
  <c r="DH2151" i="10"/>
  <c r="DG2150" i="10"/>
  <c r="CS2149" i="10"/>
  <c r="DI2153" i="10"/>
  <c r="DH2152" i="10"/>
  <c r="DG2151" i="10"/>
  <c r="DF2150" i="10"/>
  <c r="DD2148" i="10"/>
  <c r="CW2148" i="10"/>
  <c r="CP2148" i="10"/>
  <c r="DH2153" i="10"/>
  <c r="DG2152" i="10"/>
  <c r="DF2151" i="10"/>
  <c r="DE2150" i="10"/>
  <c r="DD2149" i="10"/>
  <c r="DC2148" i="10"/>
  <c r="CV2148" i="10"/>
  <c r="CO2148" i="10"/>
  <c r="DG2153" i="10"/>
  <c r="DF2152" i="10"/>
  <c r="DE2151" i="10"/>
  <c r="DD2150" i="10"/>
  <c r="DC2149" i="10"/>
  <c r="DB2148" i="10"/>
  <c r="CU2148" i="10"/>
  <c r="CN2148" i="10"/>
  <c r="DS2145" i="10"/>
  <c r="GS2145" i="10" s="1"/>
  <c r="GR2145" i="10" s="1"/>
  <c r="GQ2145" i="10" s="1"/>
  <c r="GP2145" i="10" s="1"/>
  <c r="GO2145" i="10" s="1"/>
  <c r="GN2145" i="10" s="1"/>
  <c r="GM2145" i="10" s="1"/>
  <c r="GL2145" i="10" s="1"/>
  <c r="GK2145" i="10" s="1"/>
  <c r="GJ2145" i="10" s="1"/>
  <c r="GI2145" i="10" s="1"/>
  <c r="GH2145" i="10" s="1"/>
  <c r="GG2145" i="10" s="1"/>
  <c r="GF2145" i="10" s="1"/>
  <c r="GE2145" i="10" s="1"/>
  <c r="GD2145" i="10" s="1"/>
  <c r="GC2145" i="10" s="1"/>
  <c r="GB2145" i="10" s="1"/>
  <c r="GA2145" i="10" s="1"/>
  <c r="FZ2145" i="10" s="1"/>
  <c r="FY2145" i="10" s="1"/>
  <c r="FX2145" i="10" s="1"/>
  <c r="FW2145" i="10" s="1"/>
  <c r="FV2145" i="10" s="1"/>
  <c r="FU2145" i="10" s="1"/>
  <c r="FT2145" i="10" s="1"/>
  <c r="FS2145" i="10" s="1"/>
  <c r="FR2145" i="10" s="1"/>
  <c r="FQ2145" i="10" s="1"/>
  <c r="FP2145" i="10" s="1"/>
  <c r="FO2145" i="10" s="1"/>
  <c r="FN2145" i="10" s="1"/>
  <c r="FM2145" i="10" s="1"/>
  <c r="FL2145" i="10" s="1"/>
  <c r="FK2145" i="10" s="1"/>
  <c r="FJ2145" i="10" s="1"/>
  <c r="FI2145" i="10" s="1"/>
  <c r="FH2145" i="10" s="1"/>
  <c r="FG2145" i="10" s="1"/>
  <c r="FF2145" i="10" s="1"/>
  <c r="FE2145" i="10" s="1"/>
  <c r="FD2145" i="10" s="1"/>
  <c r="FC2145" i="10" s="1"/>
  <c r="FB2145" i="10" s="1"/>
  <c r="FA2145" i="10" s="1"/>
  <c r="EZ2145" i="10" s="1"/>
  <c r="EY2145" i="10" s="1"/>
  <c r="EX2145" i="10" s="1"/>
  <c r="EW2145" i="10" s="1"/>
  <c r="EV2145" i="10" s="1"/>
  <c r="EU2145" i="10" s="1"/>
  <c r="ET2145" i="10" s="1"/>
  <c r="ES2145" i="10" s="1"/>
  <c r="ER2145" i="10" s="1"/>
  <c r="EQ2145" i="10" s="1"/>
  <c r="EP2145" i="10" s="1"/>
  <c r="EO2145" i="10" s="1"/>
  <c r="EN2145" i="10" s="1"/>
  <c r="EM2145" i="10" s="1"/>
  <c r="EL2145" i="10" s="1"/>
  <c r="EK2145" i="10" s="1"/>
  <c r="EJ2145" i="10" s="1"/>
  <c r="EI2145" i="10" s="1"/>
  <c r="EH2145" i="10" s="1"/>
  <c r="EG2145" i="10" s="1"/>
  <c r="EF2145" i="10" s="1"/>
  <c r="EE2145" i="10" s="1"/>
  <c r="ED2145" i="10" s="1"/>
  <c r="EC2145" i="10" s="1"/>
  <c r="EB2145" i="10" s="1"/>
  <c r="EA2145" i="10" s="1"/>
  <c r="DZ2145" i="10" s="1"/>
  <c r="DY2145" i="10" s="1"/>
  <c r="DX2145" i="10" s="1"/>
  <c r="DW2145" i="10" s="1"/>
  <c r="DV2145" i="10" s="1"/>
  <c r="DU2145" i="10" s="1"/>
  <c r="DT2145" i="10" s="1"/>
  <c r="DN2143" i="10"/>
  <c r="DS2144" i="10"/>
  <c r="CY2145" i="10"/>
  <c r="DQ2143" i="10"/>
  <c r="DP2142" i="10"/>
  <c r="DQ2144" i="10"/>
  <c r="DP2144" i="10"/>
  <c r="DS2143" i="10"/>
  <c r="DR2144" i="10"/>
  <c r="DN2144" i="10"/>
  <c r="DR2143" i="10"/>
  <c r="DP2143" i="10"/>
  <c r="DO2144" i="10"/>
  <c r="DD2143" i="10"/>
  <c r="DG2145" i="10"/>
  <c r="DO2143" i="10"/>
  <c r="DC2143" i="10"/>
  <c r="DS2146" i="10"/>
  <c r="GS2146" i="10" s="1"/>
  <c r="GR2146" i="10" s="1"/>
  <c r="GQ2146" i="10" s="1"/>
  <c r="GP2146" i="10" s="1"/>
  <c r="GO2146" i="10" s="1"/>
  <c r="GN2146" i="10" s="1"/>
  <c r="GM2146" i="10" s="1"/>
  <c r="GL2146" i="10" s="1"/>
  <c r="GK2146" i="10" s="1"/>
  <c r="GJ2146" i="10" s="1"/>
  <c r="GI2146" i="10" s="1"/>
  <c r="GH2146" i="10" s="1"/>
  <c r="GG2146" i="10" s="1"/>
  <c r="GF2146" i="10" s="1"/>
  <c r="GE2146" i="10" s="1"/>
  <c r="GD2146" i="10" s="1"/>
  <c r="GC2146" i="10" s="1"/>
  <c r="GB2146" i="10" s="1"/>
  <c r="GA2146" i="10" s="1"/>
  <c r="FZ2146" i="10" s="1"/>
  <c r="FY2146" i="10" s="1"/>
  <c r="FX2146" i="10" s="1"/>
  <c r="FW2146" i="10" s="1"/>
  <c r="FV2146" i="10" s="1"/>
  <c r="FU2146" i="10" s="1"/>
  <c r="FT2146" i="10" s="1"/>
  <c r="FS2146" i="10" s="1"/>
  <c r="FR2146" i="10" s="1"/>
  <c r="FQ2146" i="10" s="1"/>
  <c r="FP2146" i="10" s="1"/>
  <c r="FO2146" i="10" s="1"/>
  <c r="FN2146" i="10" s="1"/>
  <c r="FM2146" i="10" s="1"/>
  <c r="FL2146" i="10" s="1"/>
  <c r="FK2146" i="10" s="1"/>
  <c r="FJ2146" i="10" s="1"/>
  <c r="FI2146" i="10" s="1"/>
  <c r="FH2146" i="10" s="1"/>
  <c r="FG2146" i="10" s="1"/>
  <c r="FF2146" i="10" s="1"/>
  <c r="FE2146" i="10" s="1"/>
  <c r="FD2146" i="10" s="1"/>
  <c r="FC2146" i="10" s="1"/>
  <c r="FB2146" i="10" s="1"/>
  <c r="FA2146" i="10" s="1"/>
  <c r="EZ2146" i="10" s="1"/>
  <c r="EY2146" i="10" s="1"/>
  <c r="EX2146" i="10" s="1"/>
  <c r="EW2146" i="10" s="1"/>
  <c r="EV2146" i="10" s="1"/>
  <c r="EU2146" i="10" s="1"/>
  <c r="ET2146" i="10" s="1"/>
  <c r="ES2146" i="10" s="1"/>
  <c r="ER2146" i="10" s="1"/>
  <c r="EQ2146" i="10" s="1"/>
  <c r="EP2146" i="10" s="1"/>
  <c r="EO2146" i="10" s="1"/>
  <c r="EN2146" i="10" s="1"/>
  <c r="EM2146" i="10" s="1"/>
  <c r="EL2146" i="10" s="1"/>
  <c r="EK2146" i="10" s="1"/>
  <c r="EJ2146" i="10" s="1"/>
  <c r="EI2146" i="10" s="1"/>
  <c r="EH2146" i="10" s="1"/>
  <c r="EG2146" i="10" s="1"/>
  <c r="EF2146" i="10" s="1"/>
  <c r="EE2146" i="10" s="1"/>
  <c r="ED2146" i="10" s="1"/>
  <c r="EC2146" i="10" s="1"/>
  <c r="EB2146" i="10" s="1"/>
  <c r="EA2146" i="10" s="1"/>
  <c r="DZ2146" i="10" s="1"/>
  <c r="DY2146" i="10" s="1"/>
  <c r="DX2146" i="10" s="1"/>
  <c r="DW2146" i="10" s="1"/>
  <c r="DV2146" i="10" s="1"/>
  <c r="DU2146" i="10" s="1"/>
  <c r="DT2146" i="10" s="1"/>
  <c r="DR2142" i="10"/>
  <c r="DB2143" i="10"/>
  <c r="DP2146" i="10"/>
  <c r="DQ2142" i="10"/>
  <c r="DN2146" i="10"/>
  <c r="CY2143" i="10"/>
  <c r="CZ2146" i="10"/>
  <c r="DN2142" i="10"/>
  <c r="DO2146" i="10"/>
  <c r="DO2142" i="10"/>
  <c r="CX2143" i="10"/>
  <c r="CY2146" i="10"/>
  <c r="DQ2141" i="10"/>
  <c r="CN2143" i="10"/>
  <c r="DL2141" i="10"/>
  <c r="CN2141" i="10"/>
  <c r="DG2143" i="10"/>
  <c r="DF2143" i="10"/>
  <c r="DP2141" i="10"/>
  <c r="CZ2142" i="10"/>
  <c r="DR2146" i="10"/>
  <c r="DR2145" i="10"/>
  <c r="DO2141" i="10"/>
  <c r="DE2143" i="10"/>
  <c r="CO2142" i="10"/>
  <c r="DA2143" i="10"/>
  <c r="DQ2145" i="10"/>
  <c r="DN2141" i="10"/>
  <c r="DK2145" i="10"/>
  <c r="DO2145" i="10"/>
  <c r="DM2141" i="10"/>
  <c r="DD2145" i="10"/>
  <c r="CZ2143" i="10"/>
  <c r="CY2142" i="10"/>
  <c r="DN2145" i="10"/>
  <c r="DH2141" i="10"/>
  <c r="DQ2146" i="10"/>
  <c r="DP2145" i="10"/>
  <c r="DM2142" i="10"/>
  <c r="DK2141" i="10"/>
  <c r="DM2144" i="10"/>
  <c r="DL2143" i="10"/>
  <c r="DK2142" i="10"/>
  <c r="DJ2141" i="10"/>
  <c r="DM2145" i="10"/>
  <c r="DL2144" i="10"/>
  <c r="DK2143" i="10"/>
  <c r="DJ2142" i="10"/>
  <c r="DI2141" i="10"/>
  <c r="DM2146" i="10"/>
  <c r="DM2143" i="10"/>
  <c r="DK2144" i="10"/>
  <c r="DL2146" i="10"/>
  <c r="DJ2144" i="10"/>
  <c r="DI2143" i="10"/>
  <c r="DG2141" i="10"/>
  <c r="DK2146" i="10"/>
  <c r="DJ2145" i="10"/>
  <c r="DI2144" i="10"/>
  <c r="DH2143" i="10"/>
  <c r="DF2141" i="10"/>
  <c r="CT2143" i="10"/>
  <c r="DJ2146" i="10"/>
  <c r="DI2145" i="10"/>
  <c r="DH2144" i="10"/>
  <c r="DF2142" i="10"/>
  <c r="DE2141" i="10"/>
  <c r="DH2142" i="10"/>
  <c r="DG2142" i="10"/>
  <c r="DI2146" i="10"/>
  <c r="DH2145" i="10"/>
  <c r="DG2144" i="10"/>
  <c r="DE2142" i="10"/>
  <c r="DD2141" i="10"/>
  <c r="DL2145" i="10"/>
  <c r="DH2146" i="10"/>
  <c r="DD2142" i="10"/>
  <c r="DI2142" i="10"/>
  <c r="DF2144" i="10"/>
  <c r="DC2141" i="10"/>
  <c r="DG2146" i="10"/>
  <c r="DF2145" i="10"/>
  <c r="DE2144" i="10"/>
  <c r="DC2142" i="10"/>
  <c r="DB2141" i="10"/>
  <c r="CP2143" i="10"/>
  <c r="DF2146" i="10"/>
  <c r="DE2145" i="10"/>
  <c r="DD2144" i="10"/>
  <c r="DB2142" i="10"/>
  <c r="DA2141" i="10"/>
  <c r="DA2142" i="10"/>
  <c r="CZ2141" i="10"/>
  <c r="DL2142" i="10"/>
  <c r="DE2146" i="10"/>
  <c r="DD2146" i="10"/>
  <c r="DC2145" i="10"/>
  <c r="DB2144" i="10"/>
  <c r="CY2141" i="10"/>
  <c r="DC2146" i="10"/>
  <c r="DB2145" i="10"/>
  <c r="DA2144" i="10"/>
  <c r="CH2147" i="10"/>
  <c r="DJ2143" i="10"/>
  <c r="DB2146" i="10"/>
  <c r="DA2145" i="10"/>
  <c r="CZ2144" i="10"/>
  <c r="DS2141" i="10"/>
  <c r="CN2142" i="10"/>
  <c r="DC2144" i="10"/>
  <c r="DA2146" i="10"/>
  <c r="CZ2145" i="10"/>
  <c r="CY2144" i="10"/>
  <c r="DS2142" i="10"/>
  <c r="DR2141" i="10"/>
  <c r="CW2143" i="10"/>
  <c r="CR2143" i="10"/>
  <c r="CQ2143" i="10"/>
  <c r="CS2143" i="10"/>
  <c r="CV2143" i="10"/>
  <c r="CO2141" i="10"/>
  <c r="CV2142" i="10"/>
  <c r="BR2147" i="10"/>
  <c r="CX2144" i="10"/>
  <c r="CU2144" i="10"/>
  <c r="CV2144" i="10"/>
  <c r="CT2144" i="10"/>
  <c r="CO2143" i="10"/>
  <c r="BS2147" i="10"/>
  <c r="CS2144" i="10"/>
  <c r="CR2144" i="10"/>
  <c r="CX2141" i="10"/>
  <c r="CB2147" i="10"/>
  <c r="DE1941" i="10"/>
  <c r="CP2144" i="10"/>
  <c r="BZ2147" i="10"/>
  <c r="CO2144" i="10"/>
  <c r="CU2141" i="10"/>
  <c r="CN2144" i="10"/>
  <c r="CT2141" i="10"/>
  <c r="CV2141" i="10"/>
  <c r="CX2142" i="10"/>
  <c r="CS2141" i="10"/>
  <c r="CW2142" i="10"/>
  <c r="CR2141" i="10"/>
  <c r="CW2144" i="10"/>
  <c r="CQ2141" i="10"/>
  <c r="CX2146" i="10"/>
  <c r="CU2142" i="10"/>
  <c r="CP2141" i="10"/>
  <c r="CQ2144" i="10"/>
  <c r="CW2141" i="10"/>
  <c r="CT2142" i="10"/>
  <c r="CR2142" i="10"/>
  <c r="CS2142" i="10"/>
  <c r="CX2145" i="10"/>
  <c r="CQ2142" i="10"/>
  <c r="CU2143" i="10"/>
  <c r="CP2142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12" i="10"/>
  <c r="DT2073" i="10"/>
  <c r="DT2080" i="10" s="1"/>
  <c r="DL2073" i="10"/>
  <c r="DL2080" i="10" s="1"/>
  <c r="DD2073" i="10"/>
  <c r="DD2080" i="10" s="1"/>
  <c r="DU2106" i="10"/>
  <c r="DV2106" i="10" s="1"/>
  <c r="DW2106" i="10" s="1"/>
  <c r="DX2106" i="10" s="1"/>
  <c r="DY2106" i="10" s="1"/>
  <c r="DZ2106" i="10" s="1"/>
  <c r="EA2106" i="10" s="1"/>
  <c r="EB2106" i="10" s="1"/>
  <c r="EC2106" i="10" s="1"/>
  <c r="ED2106" i="10" s="1"/>
  <c r="EE2106" i="10" s="1"/>
  <c r="EF2106" i="10" s="1"/>
  <c r="EG2106" i="10" s="1"/>
  <c r="EH2106" i="10" s="1"/>
  <c r="EI2106" i="10" s="1"/>
  <c r="EJ2106" i="10" s="1"/>
  <c r="EK2106" i="10" s="1"/>
  <c r="EL2106" i="10" s="1"/>
  <c r="EM2106" i="10" s="1"/>
  <c r="EN2106" i="10" s="1"/>
  <c r="EO2106" i="10" s="1"/>
  <c r="EP2106" i="10" s="1"/>
  <c r="EQ2106" i="10" s="1"/>
  <c r="ER2106" i="10" s="1"/>
  <c r="ES2106" i="10" s="1"/>
  <c r="ET2106" i="10" s="1"/>
  <c r="EU2106" i="10" s="1"/>
  <c r="EV2106" i="10" s="1"/>
  <c r="GT2106" i="10" s="1"/>
  <c r="DS2073" i="10"/>
  <c r="DS2080" i="10" s="1"/>
  <c r="DK2073" i="10"/>
  <c r="DK2080" i="10" s="1"/>
  <c r="DC2073" i="10"/>
  <c r="DC2080" i="10" s="1"/>
  <c r="DT2111" i="10"/>
  <c r="DT2113" i="10"/>
  <c r="DU2099" i="10"/>
  <c r="DV2099" i="10" s="1"/>
  <c r="DW2099" i="10" s="1"/>
  <c r="DX2099" i="10" s="1"/>
  <c r="DY2099" i="10" s="1"/>
  <c r="DZ2099" i="10" s="1"/>
  <c r="EA2099" i="10" s="1"/>
  <c r="EB2099" i="10" s="1"/>
  <c r="EC2099" i="10" s="1"/>
  <c r="ED2099" i="10" s="1"/>
  <c r="EE2099" i="10" s="1"/>
  <c r="EF2099" i="10" s="1"/>
  <c r="EG2099" i="10" s="1"/>
  <c r="EH2099" i="10" s="1"/>
  <c r="EI2099" i="10" s="1"/>
  <c r="EJ2099" i="10" s="1"/>
  <c r="EK2099" i="10" s="1"/>
  <c r="EL2099" i="10" s="1"/>
  <c r="EM2099" i="10" s="1"/>
  <c r="EN2099" i="10" s="1"/>
  <c r="EO2099" i="10" s="1"/>
  <c r="EP2099" i="10" s="1"/>
  <c r="EQ2099" i="10" s="1"/>
  <c r="ER2099" i="10" s="1"/>
  <c r="ES2099" i="10" s="1"/>
  <c r="ET2099" i="10" s="1"/>
  <c r="EU2099" i="10" s="1"/>
  <c r="EV2099" i="10" s="1"/>
  <c r="GT2099" i="10" s="1"/>
  <c r="DN2073" i="10"/>
  <c r="DN2080" i="10" s="1"/>
  <c r="DF2073" i="10"/>
  <c r="DF2080" i="10" s="1"/>
  <c r="DM2073" i="10"/>
  <c r="DM2080" i="10" s="1"/>
  <c r="DT2075" i="10"/>
  <c r="DP2073" i="10"/>
  <c r="DP2080" i="10" s="1"/>
  <c r="DH2073" i="10"/>
  <c r="DH2080" i="10" s="1"/>
  <c r="CZ2073" i="10"/>
  <c r="CZ2080" i="10" s="1"/>
  <c r="DO2073" i="10"/>
  <c r="DO2080" i="10" s="1"/>
  <c r="DG2073" i="10"/>
  <c r="DG2080" i="10" s="1"/>
  <c r="CY2073" i="10"/>
  <c r="CY2080" i="10" s="1"/>
  <c r="DE2073" i="10"/>
  <c r="DE2080" i="10" s="1"/>
  <c r="DT2079" i="10"/>
  <c r="DR2073" i="10"/>
  <c r="DR2080" i="10" s="1"/>
  <c r="DJ2073" i="10"/>
  <c r="DJ2080" i="10" s="1"/>
  <c r="DB2073" i="10"/>
  <c r="DB2080" i="10" s="1"/>
  <c r="DQ2073" i="10"/>
  <c r="DQ2080" i="10" s="1"/>
  <c r="DI2073" i="10"/>
  <c r="DI2080" i="10" s="1"/>
  <c r="DA2073" i="10"/>
  <c r="DA2080" i="10" s="1"/>
  <c r="DU2069" i="10"/>
  <c r="DV2069" i="10" s="1"/>
  <c r="DW2069" i="10" s="1"/>
  <c r="DX2069" i="10" s="1"/>
  <c r="DY2069" i="10" s="1"/>
  <c r="DZ2069" i="10" s="1"/>
  <c r="EA2069" i="10" s="1"/>
  <c r="EB2069" i="10" s="1"/>
  <c r="EC2069" i="10" s="1"/>
  <c r="ED2069" i="10" s="1"/>
  <c r="EE2069" i="10" s="1"/>
  <c r="EF2069" i="10" s="1"/>
  <c r="EG2069" i="10" s="1"/>
  <c r="EH2069" i="10" s="1"/>
  <c r="EI2069" i="10" s="1"/>
  <c r="EJ2069" i="10" s="1"/>
  <c r="EK2069" i="10" s="1"/>
  <c r="EL2069" i="10" s="1"/>
  <c r="EM2069" i="10" s="1"/>
  <c r="EN2069" i="10" s="1"/>
  <c r="EO2069" i="10" s="1"/>
  <c r="EP2069" i="10" s="1"/>
  <c r="EQ2069" i="10" s="1"/>
  <c r="ER2069" i="10" s="1"/>
  <c r="ES2069" i="10" s="1"/>
  <c r="ET2069" i="10" s="1"/>
  <c r="EU2069" i="10" s="1"/>
  <c r="EV2069" i="10" s="1"/>
  <c r="GT2069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73" i="10"/>
  <c r="CX2080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6" i="10"/>
  <c r="DT2077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33" i="10" l="1"/>
  <c r="DG2139" i="10" s="1"/>
  <c r="DP2133" i="10"/>
  <c r="DP2139" i="10" s="1"/>
  <c r="DK2133" i="10"/>
  <c r="DK2139" i="10" s="1"/>
  <c r="DD2133" i="10"/>
  <c r="DD2139" i="10" s="1"/>
  <c r="DM2133" i="10"/>
  <c r="DM2139" i="10" s="1"/>
  <c r="CO2133" i="10"/>
  <c r="CO2139" i="10" s="1"/>
  <c r="DR2133" i="10"/>
  <c r="DR2139" i="10" s="1"/>
  <c r="DE2133" i="10"/>
  <c r="DE2139" i="10" s="1"/>
  <c r="DO2133" i="10"/>
  <c r="DO2139" i="10" s="1"/>
  <c r="CN2133" i="10"/>
  <c r="CN2139" i="10" s="1"/>
  <c r="CS2133" i="10"/>
  <c r="CS2139" i="10" s="1"/>
  <c r="DS2133" i="10"/>
  <c r="DS2139" i="10" s="1"/>
  <c r="CR2133" i="10"/>
  <c r="CR2139" i="10" s="1"/>
  <c r="DC2133" i="10"/>
  <c r="DC2139" i="10" s="1"/>
  <c r="CQ2133" i="10"/>
  <c r="CQ2139" i="10" s="1"/>
  <c r="CP2133" i="10"/>
  <c r="CP2139" i="10" s="1"/>
  <c r="CT2133" i="10"/>
  <c r="CT2139" i="10" s="1"/>
  <c r="DJ2133" i="10"/>
  <c r="DJ2139" i="10" s="1"/>
  <c r="CV2133" i="10"/>
  <c r="CV2139" i="10" s="1"/>
  <c r="DI2133" i="10"/>
  <c r="DI2139" i="10" s="1"/>
  <c r="DL2133" i="10"/>
  <c r="DL2139" i="10" s="1"/>
  <c r="DQ2133" i="10"/>
  <c r="DQ2139" i="10" s="1"/>
  <c r="CU2133" i="10"/>
  <c r="CU2139" i="10" s="1"/>
  <c r="CW2133" i="10"/>
  <c r="CW2139" i="10" s="1"/>
  <c r="DN2133" i="10"/>
  <c r="DN2139" i="10" s="1"/>
  <c r="DB2133" i="10"/>
  <c r="DB2139" i="10" s="1"/>
  <c r="CY2133" i="10"/>
  <c r="CY2139" i="10" s="1"/>
  <c r="DF2133" i="10"/>
  <c r="DF2139" i="10" s="1"/>
  <c r="DH2133" i="10"/>
  <c r="DH2139" i="10" s="1"/>
  <c r="DA2133" i="10"/>
  <c r="DA2139" i="10" s="1"/>
  <c r="CZ2133" i="10"/>
  <c r="CZ2139" i="10" s="1"/>
  <c r="CX2133" i="10"/>
  <c r="CX2139" i="10" s="1"/>
  <c r="CQ2178" i="10"/>
  <c r="CP2178" i="10"/>
  <c r="DK2178" i="10"/>
  <c r="DA2178" i="10"/>
  <c r="DL2178" i="10"/>
  <c r="DM2178" i="10"/>
  <c r="DC2178" i="10"/>
  <c r="DF2178" i="10"/>
  <c r="CN2178" i="10"/>
  <c r="DB2178" i="10"/>
  <c r="DN2178" i="10"/>
  <c r="DS2171" i="10"/>
  <c r="DD2178" i="10"/>
  <c r="DP2178" i="10"/>
  <c r="CO2178" i="10"/>
  <c r="CV2171" i="10"/>
  <c r="DS2178" i="10"/>
  <c r="CT2178" i="10"/>
  <c r="CT2171" i="10"/>
  <c r="DI2171" i="10"/>
  <c r="CY2178" i="10"/>
  <c r="DI2178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71" i="10"/>
  <c r="CO2171" i="10"/>
  <c r="DK2171" i="10"/>
  <c r="DR2171" i="10"/>
  <c r="CS2178" i="10"/>
  <c r="DO2178" i="10"/>
  <c r="CU2178" i="10"/>
  <c r="CV2178" i="10"/>
  <c r="DR2178" i="10"/>
  <c r="DG2178" i="10"/>
  <c r="DP2171" i="10"/>
  <c r="CW2178" i="10"/>
  <c r="DH2171" i="10"/>
  <c r="CW2171" i="10"/>
  <c r="CX2178" i="10"/>
  <c r="DH2178" i="10"/>
  <c r="DE2178" i="10"/>
  <c r="CQ2171" i="10"/>
  <c r="CP2171" i="10"/>
  <c r="DJ2178" i="10"/>
  <c r="CZ2178" i="10"/>
  <c r="CR2178" i="10"/>
  <c r="DQ2178" i="10"/>
  <c r="DO2171" i="10"/>
  <c r="DC2171" i="10"/>
  <c r="DE2171" i="10"/>
  <c r="DM2171" i="10"/>
  <c r="DG2171" i="10"/>
  <c r="CN2171" i="10"/>
  <c r="DJ2171" i="10"/>
  <c r="DL2171" i="10"/>
  <c r="CZ2171" i="10"/>
  <c r="DB2171" i="10"/>
  <c r="DF2171" i="10"/>
  <c r="CU2171" i="10"/>
  <c r="DQ2171" i="10"/>
  <c r="CR2171" i="10"/>
  <c r="CX2171" i="10"/>
  <c r="DN2171" i="10"/>
  <c r="DA2171" i="10"/>
  <c r="DD2171" i="10"/>
  <c r="CS2171" i="10"/>
  <c r="CY2164" i="10"/>
  <c r="DQ2164" i="10"/>
  <c r="DB2154" i="10"/>
  <c r="CV2164" i="10"/>
  <c r="CZ2154" i="10"/>
  <c r="CZ2164" i="10"/>
  <c r="DS2164" i="10"/>
  <c r="DC2164" i="10"/>
  <c r="DD2164" i="10"/>
  <c r="CN2164" i="10"/>
  <c r="CR2164" i="10"/>
  <c r="CT2164" i="10"/>
  <c r="DB2164" i="10"/>
  <c r="CX2164" i="10"/>
  <c r="DF2154" i="10"/>
  <c r="DA2154" i="10"/>
  <c r="DR2164" i="10"/>
  <c r="DA2164" i="10"/>
  <c r="CO2164" i="10"/>
  <c r="CS2154" i="10"/>
  <c r="CQ2154" i="10"/>
  <c r="CS2164" i="10"/>
  <c r="DO2164" i="10"/>
  <c r="CT2154" i="10"/>
  <c r="CU2164" i="10"/>
  <c r="CO2154" i="10"/>
  <c r="DM2154" i="10"/>
  <c r="DE2164" i="10"/>
  <c r="DP2154" i="10"/>
  <c r="DC2154" i="10"/>
  <c r="DP2164" i="10"/>
  <c r="DE2154" i="10"/>
  <c r="CP2164" i="10"/>
  <c r="DM2164" i="10"/>
  <c r="CW2164" i="10"/>
  <c r="DL2164" i="10"/>
  <c r="DI2164" i="10"/>
  <c r="DJ2164" i="10"/>
  <c r="DF2164" i="10"/>
  <c r="CN2154" i="10"/>
  <c r="DG2164" i="10"/>
  <c r="DH2164" i="10"/>
  <c r="DK2164" i="10"/>
  <c r="DN2164" i="10"/>
  <c r="CW2154" i="10"/>
  <c r="CQ2164" i="10"/>
  <c r="DI2154" i="10"/>
  <c r="CR2154" i="10"/>
  <c r="CX2154" i="10"/>
  <c r="DG2154" i="10"/>
  <c r="DL2154" i="10"/>
  <c r="DQ2154" i="10"/>
  <c r="CU2154" i="10"/>
  <c r="DR2154" i="10"/>
  <c r="DK2154" i="10"/>
  <c r="DN2154" i="10"/>
  <c r="DD2154" i="10"/>
  <c r="CP2154" i="10"/>
  <c r="DJ2154" i="10"/>
  <c r="CY2154" i="10"/>
  <c r="DS2154" i="10"/>
  <c r="DH2154" i="10"/>
  <c r="DO2154" i="10"/>
  <c r="CV2154" i="10"/>
  <c r="CG2147" i="10"/>
  <c r="CN2147" i="10"/>
  <c r="BQ2147" i="10"/>
  <c r="CM2147" i="10"/>
  <c r="CF2147" i="10"/>
  <c r="BO2147" i="10"/>
  <c r="CE2147" i="10"/>
  <c r="CI2147" i="10"/>
  <c r="CC2147" i="10"/>
  <c r="BT2147" i="10"/>
  <c r="BP2147" i="10"/>
  <c r="BV2147" i="10"/>
  <c r="CL2147" i="10"/>
  <c r="CR2147" i="10"/>
  <c r="CJ2147" i="10"/>
  <c r="BU2147" i="10"/>
  <c r="CO2147" i="10"/>
  <c r="CU2147" i="10"/>
  <c r="CZ2147" i="10"/>
  <c r="CQ2147" i="10"/>
  <c r="CV2147" i="10"/>
  <c r="CW2147" i="10"/>
  <c r="CA2147" i="10"/>
  <c r="BW2147" i="10"/>
  <c r="CK2147" i="10"/>
  <c r="BX2147" i="10"/>
  <c r="CD2147" i="10"/>
  <c r="CT2147" i="10"/>
  <c r="CY2147" i="10"/>
  <c r="CS2147" i="10"/>
  <c r="DA2147" i="10"/>
  <c r="CX2147" i="10"/>
  <c r="CP2147" i="10"/>
  <c r="BY2147" i="10"/>
  <c r="DL2147" i="10"/>
  <c r="DS2147" i="10"/>
  <c r="DD2147" i="10"/>
  <c r="DC2147" i="10"/>
  <c r="DQ2147" i="10"/>
  <c r="DI2147" i="10"/>
  <c r="DK2147" i="10"/>
  <c r="DM2147" i="10"/>
  <c r="DB2147" i="10"/>
  <c r="DH2147" i="10"/>
  <c r="DP2147" i="10"/>
  <c r="DR2147" i="10"/>
  <c r="DE2147" i="10"/>
  <c r="DJ2147" i="10"/>
  <c r="DG2147" i="10"/>
  <c r="DO2147" i="10"/>
  <c r="DF2147" i="10"/>
  <c r="DN2147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73" i="10"/>
  <c r="DV2073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W2073" i="10" l="1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X2073" i="10" l="1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Y2073" i="10" l="1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DZ2073" i="10" l="1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A2073" i="10" l="1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B2073" i="10" l="1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C2073" i="10" l="1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D2073" i="10" l="1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73" i="10" l="1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73" i="10" l="1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G2073" i="10" l="1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H2073" i="10" l="1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73" i="10" l="1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73" i="10" l="1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73" i="10" l="1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73" i="10" l="1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73" i="10" l="1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73" i="10" l="1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O2073" i="10" l="1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73" i="10" l="1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Q2073" i="10" l="1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73" i="10" l="1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S2073" i="10" l="1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73" i="10" l="1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73" i="10" l="1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73" i="10" l="1"/>
  <c r="GT2073" i="10" s="1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81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82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3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3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9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6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7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8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<sst xmlns="http://schemas.openxmlformats.org/spreadsheetml/2006/main" count="3102" uniqueCount="3022">
  <si>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</si>
  <si>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</si>
  <si>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</si>
  <si>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</si>
  <si>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</si>
  <si>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</si>
  <si>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</si>
  <si>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</si>
  <si>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</si>
  <si>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</si>
  <si>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</si>
  <si>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</si>
  <si>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</si>
  <si>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</si>
  <si>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</si>
  <si>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</si>
  <si>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</si>
  <si>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</si>
  <si>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</si>
  <si>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</si>
  <si>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</si>
  <si>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</si>
  <si>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</si>
  <si>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</si>
  <si>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</si>
  <si>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</si>
  <si>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</si>
  <si>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</si>
  <si>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</si>
  <si>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</si>
  <si>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</si>
  <si>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</si>
  <si>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</si>
  <si>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</si>
  <si>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</si>
  <si>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</si>
  <si>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</si>
  <si>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</si>
  <si>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</si>
  <si>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</si>
  <si>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</si>
  <si>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</si>
  <si>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</si>
  <si>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</si>
  <si>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</si>
  <si>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</si>
  <si>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</si>
  <si>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</si>
  <si>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</si>
  <si>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</si>
  <si>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</si>
  <si>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</si>
  <si>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</si>
  <si>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</si>
  <si>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</si>
  <si>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</si>
  <si>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</si>
  <si>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</si>
  <si>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</si>
  <si>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</si>
  <si>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</si>
  <si>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</si>
  <si>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</si>
  <si>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</si>
  <si>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</si>
  <si>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</si>
  <si>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</si>
  <si>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</si>
  <si>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</si>
  <si>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</si>
  <si>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</si>
  <si>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</si>
  <si>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</si>
  <si>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</si>
  <si>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</si>
  <si>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</si>
  <si>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</si>
  <si>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</si>
  <si>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</si>
  <si>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</si>
  <si>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</si>
  <si>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</si>
  <si>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</si>
  <si>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</si>
  <si>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</si>
  <si>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</si>
  <si>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</si>
  <si>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</si>
  <si>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</si>
  <si>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</si>
  <si>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</si>
  <si>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</si>
  <si>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</si>
  <si>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</si>
  <si>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</si>
  <si>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</si>
  <si>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</si>
  <si>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</si>
  <si>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</si>
  <si>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</si>
  <si>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</si>
  <si>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</si>
  <si>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</si>
  <si>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</si>
  <si>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</si>
  <si>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</si>
  <si>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</si>
  <si>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</si>
  <si>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</si>
  <si>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</si>
  <si>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</si>
  <si>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</si>
  <si>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</si>
  <si>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</si>
  <si>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</si>
  <si>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</si>
  <si>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</si>
  <si>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</si>
  <si>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</si>
  <si>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</si>
  <si>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</si>
  <si>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</si>
  <si>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</si>
  <si>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</si>
  <si>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</si>
  <si>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</si>
  <si>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</si>
  <si>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</si>
  <si>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</si>
  <si>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</si>
  <si>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</si>
  <si>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</si>
  <si>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</si>
  <si>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</si>
  <si>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</si>
  <si>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</si>
  <si>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</si>
  <si>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</si>
  <si>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</si>
  <si>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</si>
  <si>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</si>
  <si>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</si>
  <si>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</si>
  <si>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</si>
  <si>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</si>
  <si>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</si>
  <si>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</si>
  <si>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</si>
  <si>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</si>
  <si>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</si>
  <si>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</si>
  <si>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</si>
  <si>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</si>
  <si>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</si>
  <si>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</si>
  <si>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</si>
  <si>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</si>
  <si>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</si>
  <si>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</si>
  <si>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</si>
  <si>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</si>
  <si>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</si>
  <si>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</si>
  <si>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</si>
  <si>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</si>
  <si>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</si>
  <si>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</si>
  <si>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</si>
  <si>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</si>
  <si>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</si>
  <si>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</si>
  <si>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</si>
  <si>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</si>
  <si>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</si>
  <si>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</si>
  <si>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</si>
  <si>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</si>
  <si>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</si>
  <si>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</si>
  <si>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</si>
  <si>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</si>
  <si>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</si>
  <si>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</si>
  <si>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</si>
  <si>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</si>
  <si>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</si>
  <si>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</si>
  <si>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</si>
  <si>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</si>
  <si>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</si>
  <si>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</si>
  <si>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</si>
  <si>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</si>
  <si>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</si>
  <si>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</si>
  <si>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</si>
  <si>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</si>
  <si>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</si>
  <si>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</si>
  <si>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</si>
  <si>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</si>
  <si>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</si>
  <si>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</si>
  <si>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</si>
  <si>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</si>
  <si>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</si>
  <si>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</si>
  <si>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</si>
  <si>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</si>
  <si>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</si>
  <si>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</si>
  <si>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</si>
  <si>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</si>
  <si>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</si>
  <si>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</si>
  <si>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</si>
  <si>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</si>
  <si>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</si>
  <si>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</si>
  <si>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</si>
  <si>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</si>
  <si>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</si>
  <si>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</si>
  <si>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</si>
  <si>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</si>
  <si>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</si>
  <si>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</si>
  <si>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</si>
  <si>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</si>
  <si>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</si>
  <si>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</si>
  <si>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</si>
  <si>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</si>
  <si>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</si>
  <si>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</si>
  <si>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</si>
  <si>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</si>
  <si>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</si>
  <si>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</si>
  <si>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</si>
  <si>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</si>
  <si>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</si>
  <si>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</si>
  <si>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</si>
  <si>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</si>
  <si>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</si>
  <si>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</si>
  <si>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</si>
  <si>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</si>
  <si>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</si>
  <si>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</si>
  <si>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</si>
  <si>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</si>
  <si>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</si>
  <si>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</si>
  <si>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</si>
  <si>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</si>
  <si>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</si>
  <si>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</si>
  <si>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</si>
  <si>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</si>
  <si>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</si>
  <si>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</si>
  <si>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</si>
  <si>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</si>
  <si>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</si>
  <si>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</si>
  <si>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</si>
  <si>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</si>
  <si>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</si>
  <si>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</si>
  <si>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</si>
  <si>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</si>
  <si>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</si>
  <si>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</si>
  <si>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</si>
  <si>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</si>
  <si>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</si>
  <si>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</si>
  <si>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</si>
  <si>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</si>
  <si>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</si>
  <si>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</si>
  <si>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</si>
  <si>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</si>
  <si>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</si>
  <si>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</si>
  <si>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</si>
  <si>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</si>
  <si>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</si>
  <si>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</si>
  <si>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</si>
  <si>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</si>
  <si>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</si>
  <si>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</si>
  <si>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</si>
  <si>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</si>
  <si>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</si>
  <si>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</si>
  <si>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</si>
  <si>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</si>
  <si>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</si>
  <si>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</si>
  <si>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</si>
  <si>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</si>
  <si>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</si>
  <si>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</si>
  <si>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</si>
  <si>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</si>
  <si>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</si>
  <si>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</si>
  <si>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</si>
  <si>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</si>
  <si>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</si>
  <si>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</si>
  <si>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</si>
  <si>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</si>
  <si>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</si>
  <si>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</si>
  <si>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</si>
  <si>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</si>
  <si>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</si>
  <si>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</si>
  <si>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</si>
  <si>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</si>
  <si>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</si>
  <si>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</si>
  <si>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</si>
  <si>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</si>
  <si>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</si>
  <si>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</si>
  <si>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</si>
  <si>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</si>
  <si>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</si>
  <si>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</si>
  <si>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</si>
  <si>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</si>
  <si>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</si>
  <si>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</si>
  <si>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</si>
  <si>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</si>
  <si>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</si>
  <si>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</si>
  <si>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</si>
  <si>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</si>
  <si>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</si>
  <si>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</si>
  <si>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</si>
  <si>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</si>
  <si>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</si>
  <si>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</si>
  <si>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</si>
  <si>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</si>
  <si>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</si>
  <si>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</si>
  <si>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</si>
  <si>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</si>
  <si>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</si>
  <si>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</si>
  <si>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</si>
  <si>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</si>
  <si>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</si>
  <si>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</si>
  <si>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</si>
  <si>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</si>
  <si>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</si>
  <si>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</si>
  <si>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</si>
  <si>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</si>
  <si>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</si>
  <si>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</si>
  <si>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</si>
  <si>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</si>
  <si>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</si>
  <si>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</si>
  <si>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</si>
  <si>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</si>
  <si>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</si>
  <si>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</si>
  <si>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</si>
  <si>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</si>
  <si>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</si>
  <si>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</si>
  <si>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</si>
  <si>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</si>
  <si>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</si>
  <si>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</si>
  <si>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</si>
  <si>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</si>
  <si>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</si>
  <si>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</si>
  <si>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</si>
  <si>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</si>
  <si>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</si>
  <si>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</si>
  <si>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</si>
  <si>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</si>
  <si>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</si>
  <si>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</si>
  <si>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</si>
  <si>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</si>
  <si>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</si>
  <si>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</si>
  <si>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</si>
  <si>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</si>
  <si>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</si>
  <si>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</si>
  <si>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</si>
  <si>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</si>
  <si>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</si>
  <si>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</si>
  <si>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</si>
  <si>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</si>
  <si>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</si>
  <si>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</si>
  <si>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</si>
  <si>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</si>
  <si>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</si>
  <si>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</si>
  <si>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</si>
  <si>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</si>
  <si>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</si>
  <si>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</si>
  <si>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</si>
  <si>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</si>
  <si>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</si>
  <si>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</si>
  <si>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</si>
  <si>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</si>
  <si>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</si>
  <si>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</si>
  <si>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</si>
  <si>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</si>
  <si>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</si>
  <si>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</si>
  <si>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</si>
  <si>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</si>
  <si>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</si>
  <si>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</si>
  <si>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</si>
  <si>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</si>
  <si>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</si>
  <si>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</si>
  <si>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</si>
  <si>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</si>
  <si>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</si>
  <si>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</si>
  <si>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</si>
  <si>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</si>
  <si>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</si>
  <si>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</si>
  <si>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</si>
  <si>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</si>
  <si>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</si>
  <si>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</si>
  <si>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</si>
  <si>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</si>
  <si>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</si>
  <si>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</si>
  <si>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</si>
  <si>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</si>
  <si>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</si>
  <si>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</si>
  <si>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</si>
  <si>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</si>
  <si>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</si>
  <si>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</si>
  <si>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</si>
  <si>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</si>
  <si>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</si>
  <si>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</si>
  <si>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</si>
  <si>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</si>
  <si>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</si>
  <si>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</si>
  <si>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</si>
  <si>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</si>
  <si>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</si>
  <si>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</si>
  <si>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</si>
  <si>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</si>
  <si>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</si>
  <si>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</si>
  <si>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</si>
  <si>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</si>
  <si>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</si>
  <si>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</si>
  <si>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</si>
  <si>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</si>
  <si>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</si>
  <si>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</si>
  <si>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</si>
  <si>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</si>
  <si>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</si>
  <si>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</si>
  <si>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</si>
  <si>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</si>
  <si>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</si>
  <si>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</si>
  <si>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</si>
  <si>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</si>
  <si>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</si>
  <si>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</si>
  <si>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</si>
  <si>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</si>
  <si>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</si>
  <si>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</si>
  <si>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</si>
  <si>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</si>
  <si>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</si>
  <si>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</si>
  <si>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</si>
  <si>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</si>
  <si>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</si>
  <si>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</si>
  <si>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</si>
  <si>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</si>
  <si>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</si>
  <si>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</si>
  <si>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</si>
  <si>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</si>
  <si>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</si>
  <si>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</si>
  <si>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</si>
  <si>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</si>
  <si>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</si>
  <si>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</si>
  <si>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</si>
  <si>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</si>
  <si>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</si>
  <si>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</si>
  <si>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</si>
  <si>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</si>
  <si>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</si>
  <si>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</si>
  <si>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</si>
  <si>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</si>
  <si>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</si>
  <si>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</si>
  <si>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</si>
  <si>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</si>
  <si>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</si>
  <si>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</si>
  <si>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</si>
  <si>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</si>
  <si>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</si>
  <si>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</si>
  <si>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</si>
  <si>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</si>
  <si>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</si>
  <si>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</si>
  <si>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</si>
  <si>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</si>
  <si>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</si>
  <si>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</si>
  <si>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</si>
  <si>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</si>
  <si>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</si>
  <si>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</si>
  <si>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</si>
  <si>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</si>
  <si>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</si>
  <si>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</si>
  <si>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</si>
  <si>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</si>
  <si>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</si>
  <si>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</si>
  <si>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</si>
  <si>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</si>
  <si>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</si>
  <si>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</si>
  <si>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</si>
  <si>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</si>
  <si>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</si>
  <si>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</si>
  <si>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</si>
  <si>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</si>
  <si>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</si>
  <si>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</si>
  <si>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</si>
  <si>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</si>
  <si>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</si>
  <si>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</si>
  <si>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</si>
  <si>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</si>
  <si>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</si>
  <si>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</si>
  <si>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</si>
  <si>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</si>
  <si>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</si>
  <si>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</si>
  <si>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</si>
  <si>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</si>
  <si>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</si>
  <si>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</si>
  <si>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</si>
  <si>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</si>
  <si>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</si>
  <si>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</si>
  <si>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</si>
  <si>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</si>
  <si>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</si>
  <si>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</si>
  <si>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</si>
  <si>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</si>
  <si>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</si>
  <si>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</si>
  <si>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</si>
  <si>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</si>
  <si>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</si>
  <si>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</si>
  <si>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</si>
  <si>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</si>
  <si>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</si>
  <si>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</si>
  <si>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</si>
  <si>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</si>
  <si>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</si>
  <si>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</si>
  <si>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</si>
  <si>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</si>
  <si>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</si>
  <si>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</si>
  <si>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</si>
  <si>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</si>
  <si>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</si>
  <si>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</si>
  <si>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</si>
  <si>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</si>
  <si>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</si>
  <si>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</si>
  <si>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</si>
  <si>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</si>
  <si>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</si>
  <si>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</si>
  <si>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</si>
  <si>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</si>
  <si>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</si>
  <si>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</si>
  <si>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</si>
  <si>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</si>
  <si>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</si>
  <si>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</si>
  <si>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</si>
  <si>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</si>
  <si>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</si>
  <si>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</si>
  <si>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</si>
  <si>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</si>
  <si>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</si>
  <si>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</si>
  <si>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</si>
  <si>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</si>
  <si>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</si>
  <si>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</si>
  <si>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</si>
  <si>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</si>
  <si>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</si>
  <si>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</si>
  <si>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</si>
  <si>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</si>
  <si>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</si>
  <si>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</si>
  <si>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</si>
  <si>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</si>
  <si>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</si>
  <si>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</si>
  <si>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</si>
  <si>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</si>
  <si>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</si>
  <si>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</si>
  <si>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</si>
  <si>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</si>
  <si>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</si>
  <si>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</si>
  <si>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</si>
  <si>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</si>
  <si>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</si>
  <si>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</si>
  <si>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</si>
  <si>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</si>
  <si>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</si>
  <si>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</si>
  <si>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</si>
  <si>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</si>
  <si>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</si>
  <si>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</si>
  <si>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</si>
  <si>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</si>
  <si>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</si>
  <si>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</si>
  <si>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</si>
  <si>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</si>
  <si>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</si>
  <si>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</si>
  <si>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</si>
  <si>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</si>
  <si>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</si>
  <si>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</si>
  <si>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</si>
  <si>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</si>
  <si>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</si>
  <si>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</si>
  <si>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</si>
  <si>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</si>
  <si>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</si>
  <si>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</si>
  <si>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</si>
  <si>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</si>
  <si>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</si>
  <si>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</si>
  <si>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</si>
  <si>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</si>
  <si>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</si>
  <si>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</si>
  <si>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</si>
  <si>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</si>
  <si>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</si>
  <si>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</si>
  <si>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</si>
  <si>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</si>
  <si>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</si>
  <si>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</si>
  <si>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</si>
  <si>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</si>
  <si>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</si>
  <si>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</si>
  <si>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</si>
  <si>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</si>
  <si>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</si>
  <si>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</si>
  <si>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</si>
  <si>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</si>
  <si>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</si>
  <si>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</si>
  <si>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</si>
  <si>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</si>
  <si>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</si>
  <si>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</si>
  <si>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</si>
  <si>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</si>
  <si>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</si>
  <si>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</si>
  <si>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</si>
  <si>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</si>
  <si>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</si>
  <si>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</si>
  <si>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</si>
  <si>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</si>
  <si>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</si>
  <si>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</si>
  <si>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</si>
  <si>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</si>
  <si>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</si>
  <si>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</si>
  <si>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</si>
  <si>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</si>
  <si>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</si>
  <si>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</si>
  <si>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</si>
  <si>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</si>
  <si>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</si>
  <si>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</si>
  <si>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</si>
  <si>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</si>
  <si>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</si>
  <si>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</si>
  <si>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</si>
  <si>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</si>
  <si>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</si>
  <si>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</si>
  <si>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</si>
  <si>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</si>
  <si>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</si>
  <si>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</si>
  <si>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</si>
  <si>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</si>
  <si>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</si>
  <si>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</si>
  <si>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</si>
  <si>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</si>
  <si>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</si>
  <si>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</si>
  <si>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</si>
  <si>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</si>
  <si>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</si>
  <si>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</si>
  <si>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</si>
  <si>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</si>
  <si>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</si>
  <si>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</si>
  <si>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</si>
  <si>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</si>
  <si>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</si>
  <si>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</si>
  <si>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</si>
  <si>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</si>
  <si>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</si>
  <si>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</si>
  <si>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</si>
  <si>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</si>
  <si>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</si>
  <si>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</si>
  <si>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</si>
  <si>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</si>
  <si>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</si>
  <si>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</si>
  <si>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</si>
  <si>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</si>
  <si>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</si>
  <si>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</si>
  <si>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</si>
  <si>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</si>
  <si>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</si>
  <si>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</si>
  <si>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</si>
  <si>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</si>
  <si>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</si>
  <si>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</si>
  <si>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</si>
  <si>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</si>
  <si>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</si>
  <si>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</si>
  <si>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</si>
  <si>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</si>
  <si>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</si>
  <si>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</si>
  <si>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</si>
  <si>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</si>
  <si>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</si>
  <si>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</si>
  <si>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</si>
  <si>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</si>
  <si>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</si>
  <si>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</si>
  <si>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</si>
  <si>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</si>
  <si>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</si>
  <si>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</si>
  <si>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</si>
  <si>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</si>
  <si>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</si>
  <si>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</si>
  <si>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</si>
  <si>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</si>
  <si>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</si>
  <si>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</si>
  <si>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</si>
  <si>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</si>
  <si>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</si>
  <si>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</si>
  <si>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</si>
  <si>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</si>
  <si>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</si>
  <si>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</si>
  <si>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</si>
  <si>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</si>
  <si>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</si>
  <si>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</si>
  <si>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</si>
  <si>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</si>
  <si>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</si>
  <si>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</si>
  <si>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</si>
  <si>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</si>
  <si>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</si>
  <si>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</si>
  <si>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</si>
  <si>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</si>
  <si>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</si>
  <si>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</si>
  <si>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</si>
  <si>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</si>
  <si>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</si>
  <si>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</si>
  <si>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</si>
  <si>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</si>
  <si>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</si>
  <si>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</si>
  <si>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</si>
  <si>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</si>
  <si>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</si>
  <si>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</si>
  <si>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</si>
  <si>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</si>
  <si>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</si>
  <si>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</si>
  <si>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</si>
  <si>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</si>
  <si>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</si>
  <si>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</si>
  <si>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</si>
  <si>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</si>
  <si>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</si>
  <si>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</si>
  <si>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</si>
  <si>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</si>
  <si>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</si>
  <si>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</si>
  <si>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</si>
  <si>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</si>
  <si>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</si>
  <si>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</si>
  <si>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</si>
  <si>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</si>
  <si>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</si>
  <si>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</si>
  <si>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</si>
  <si>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</si>
  <si>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</si>
  <si>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</si>
  <si>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</si>
  <si>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</si>
  <si>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</si>
  <si>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</si>
  <si>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</si>
  <si>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</si>
  <si>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</si>
  <si>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</si>
  <si>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</si>
  <si>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</si>
  <si>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</si>
  <si>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</si>
  <si>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</si>
  <si>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</si>
  <si>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</si>
  <si>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</si>
  <si>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</si>
  <si>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</si>
  <si>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</si>
  <si>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</si>
  <si>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</si>
  <si>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</si>
  <si>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</si>
  <si>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</si>
  <si>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</si>
  <si>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</si>
  <si>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</si>
  <si>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</si>
  <si>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</si>
  <si>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</si>
  <si>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</si>
  <si>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</si>
  <si>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</si>
  <si>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</si>
  <si>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</si>
  <si>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</si>
  <si>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</si>
  <si>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</si>
  <si>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</si>
  <si>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</si>
  <si>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</si>
  <si>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</si>
  <si>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</si>
  <si>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</si>
  <si>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</si>
  <si>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</si>
  <si>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</si>
  <si>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</si>
  <si>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</si>
  <si>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</si>
  <si>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</si>
  <si>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</si>
  <si>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</si>
  <si>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</si>
  <si>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</si>
  <si>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</si>
  <si>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</si>
  <si>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</si>
  <si>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</si>
  <si>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</si>
  <si>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</si>
  <si>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</si>
  <si>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</si>
  <si>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</si>
  <si>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</si>
  <si>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</si>
  <si>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</si>
  <si>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</si>
  <si>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</si>
  <si>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</si>
  <si>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</si>
  <si>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</si>
  <si>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</si>
  <si>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</si>
  <si>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</si>
  <si>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</si>
  <si>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</si>
  <si>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</si>
  <si>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</si>
  <si>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</si>
  <si>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</si>
  <si>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</si>
  <si>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</si>
  <si>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</si>
  <si>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</si>
  <si>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</si>
  <si>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</si>
  <si>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</si>
  <si>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</si>
  <si>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</si>
  <si>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</si>
  <si>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</si>
  <si>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</si>
  <si>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</si>
  <si>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</si>
  <si>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</si>
  <si>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</si>
  <si>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</si>
  <si>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</si>
  <si>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</si>
  <si>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</si>
  <si>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</si>
  <si>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</si>
  <si>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</si>
  <si>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</si>
  <si>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</si>
  <si>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</si>
  <si>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</si>
  <si>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</si>
  <si>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</si>
  <si>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</si>
  <si>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</si>
  <si>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</si>
  <si>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</si>
  <si>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</si>
  <si>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</si>
  <si>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</si>
  <si>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</si>
  <si>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</si>
  <si>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</si>
  <si>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</si>
  <si>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</si>
  <si>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</si>
  <si>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</si>
  <si>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</si>
  <si>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</si>
  <si>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</si>
  <si>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</si>
  <si>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</si>
  <si>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</si>
  <si>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</si>
  <si>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</si>
  <si>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</si>
  <si>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</si>
  <si>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</si>
  <si>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</si>
  <si>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</si>
  <si>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</si>
  <si>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</si>
  <si>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</si>
  <si>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</si>
  <si>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</si>
  <si>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</si>
  <si>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</si>
  <si>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</si>
  <si>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</si>
  <si>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</si>
  <si>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</si>
  <si>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</si>
  <si>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</si>
  <si>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</si>
  <si>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</si>
  <si>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</si>
  <si>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</si>
  <si>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</si>
  <si>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</si>
  <si>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</si>
  <si>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</si>
  <si>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</si>
  <si>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</si>
  <si>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</si>
  <si>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</si>
  <si>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</si>
  <si>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</si>
  <si>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</si>
  <si>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</si>
  <si>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</si>
  <si>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</si>
  <si>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</si>
  <si>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</si>
  <si>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</si>
  <si>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</si>
  <si>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</si>
  <si>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</si>
  <si>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</si>
  <si>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</si>
  <si>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</si>
  <si>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</si>
  <si>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</si>
  <si>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</si>
  <si>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</si>
  <si>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</si>
  <si>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</si>
  <si>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</si>
  <si>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</si>
  <si>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</si>
  <si>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</si>
  <si>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</si>
  <si>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</si>
  <si>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</si>
  <si>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</si>
  <si>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</si>
  <si>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</si>
  <si>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</si>
  <si>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</si>
  <si>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</si>
  <si>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</si>
  <si>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</si>
  <si>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</si>
  <si>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</si>
  <si>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</si>
  <si>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</si>
  <si>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</si>
  <si>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</si>
  <si>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</si>
  <si>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</si>
  <si>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</si>
  <si>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</si>
  <si>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</si>
  <si>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</si>
  <si>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</si>
  <si>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</si>
  <si>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</si>
  <si>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</si>
  <si>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</si>
  <si>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</si>
  <si>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</si>
  <si>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</si>
  <si>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</si>
  <si>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</si>
  <si>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</si>
  <si>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</si>
  <si>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</si>
  <si>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</si>
  <si>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</si>
  <si>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</si>
  <si>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</si>
  <si>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</si>
  <si>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</si>
  <si>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</si>
  <si>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</si>
  <si>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</si>
  <si>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</si>
  <si>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</si>
  <si>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</si>
  <si>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</si>
  <si>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</si>
  <si>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</si>
  <si>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</si>
  <si>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</si>
  <si>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</si>
  <si>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</si>
  <si>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</si>
  <si>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</si>
  <si>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</si>
  <si>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</si>
  <si>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</si>
  <si>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</si>
  <si>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</si>
  <si>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</si>
  <si>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</si>
  <si>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</si>
  <si>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</si>
  <si>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</si>
  <si>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</si>
  <si>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</si>
  <si>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</si>
  <si>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</si>
  <si>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</si>
  <si>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</si>
  <si>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</si>
  <si>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</si>
  <si>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</si>
  <si>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</si>
  <si>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</si>
  <si>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</si>
  <si>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</si>
  <si>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</si>
  <si>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</si>
  <si>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</si>
  <si>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</si>
  <si>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</si>
  <si>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</si>
  <si>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</si>
  <si>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</si>
  <si>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</si>
  <si>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</si>
  <si>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</si>
  <si>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</si>
  <si>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</si>
  <si>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</si>
  <si>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</si>
  <si>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</si>
  <si>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</si>
  <si>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</si>
  <si>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</si>
  <si>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</si>
  <si>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</si>
  <si>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</si>
  <si>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</si>
  <si>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</si>
  <si>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</si>
  <si>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</si>
  <si>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</si>
  <si>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</si>
  <si>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</si>
  <si>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</si>
  <si>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</si>
  <si>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</si>
  <si>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</si>
  <si>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</si>
  <si>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</si>
  <si>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</si>
  <si>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</si>
  <si>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</si>
  <si>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</si>
  <si>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</si>
  <si>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</si>
  <si>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</si>
  <si>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</si>
  <si>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</si>
  <si>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</si>
  <si>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</si>
  <si>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</si>
  <si>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</si>
  <si>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</si>
  <si>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</si>
  <si>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</si>
  <si>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</si>
  <si>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</si>
  <si>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</si>
  <si>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</si>
  <si>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</si>
  <si>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</si>
  <si>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</si>
  <si>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</si>
  <si>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</si>
  <si>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</si>
  <si>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</si>
  <si>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</si>
  <si>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</si>
  <si>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</si>
  <si>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</si>
  <si>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</si>
  <si>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</si>
  <si>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</si>
  <si>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</si>
  <si>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</si>
  <si>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</si>
  <si>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</si>
  <si>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</si>
  <si>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</si>
  <si>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</si>
  <si>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</si>
  <si>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</si>
  <si>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</si>
  <si>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</si>
  <si>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</si>
  <si>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</si>
  <si>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</si>
  <si>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</si>
  <si>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</si>
  <si>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</si>
  <si>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</si>
  <si>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</si>
  <si>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</si>
  <si>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</si>
  <si>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</si>
  <si>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</si>
  <si>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</si>
  <si>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</si>
  <si>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</si>
  <si>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</si>
  <si>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</si>
  <si>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</si>
  <si>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</si>
  <si>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</si>
  <si>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</si>
  <si>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</si>
  <si>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</si>
  <si>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</si>
  <si>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</si>
  <si>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</si>
  <si>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</si>
  <si>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</si>
  <si>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</si>
  <si>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</si>
  <si>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</si>
  <si>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</si>
  <si>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</si>
  <si>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</si>
  <si>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</si>
  <si>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</si>
  <si>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</si>
  <si>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</si>
  <si>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</si>
  <si>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</si>
  <si>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</si>
  <si>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</si>
  <si>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</si>
  <si>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</si>
  <si>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</si>
  <si>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</si>
  <si>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</si>
  <si>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</si>
  <si>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</si>
  <si>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</si>
  <si>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</si>
  <si>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</si>
  <si>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</si>
  <si>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</si>
  <si>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</si>
  <si>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</si>
  <si>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</si>
  <si>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</si>
  <si>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</si>
  <si>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</si>
  <si>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</si>
  <si>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</si>
  <si>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</si>
  <si>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</si>
  <si>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</si>
  <si>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</si>
  <si>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</si>
  <si>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</si>
  <si>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</si>
  <si>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</si>
  <si>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</si>
  <si>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</si>
  <si>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</si>
  <si>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</si>
  <si>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</si>
  <si>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</si>
  <si>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</si>
  <si>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</si>
  <si>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</si>
  <si>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</si>
  <si>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</si>
  <si>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</si>
  <si>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</si>
  <si>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</si>
  <si>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</si>
  <si>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</si>
  <si>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</si>
  <si>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</si>
  <si>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</si>
  <si>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</si>
  <si>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</si>
  <si>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</si>
  <si>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</si>
  <si>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</si>
  <si>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</si>
  <si>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</si>
  <si>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</si>
  <si>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</si>
  <si>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</si>
  <si>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</si>
  <si>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</si>
  <si>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</si>
  <si>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</si>
  <si>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</si>
  <si>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</si>
  <si>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</si>
  <si>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</si>
  <si>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</si>
  <si>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</si>
  <si>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</si>
  <si>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</si>
  <si>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</si>
  <si>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</si>
  <si>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</si>
  <si>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</si>
  <si>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</si>
  <si>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</si>
  <si>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</si>
  <si>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</si>
  <si>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</si>
  <si>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</si>
  <si>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</si>
  <si>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</si>
  <si>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</si>
  <si>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</si>
  <si>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</si>
  <si>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</si>
  <si>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</si>
  <si>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</si>
  <si>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</si>
  <si>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</si>
  <si>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</si>
  <si>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</si>
  <si>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</si>
  <si>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</si>
  <si>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</si>
  <si>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</si>
  <si>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</si>
  <si>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</si>
  <si>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</si>
  <si>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</si>
  <si>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</si>
  <si>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</si>
  <si>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</si>
  <si>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</si>
  <si>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</si>
  <si>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</si>
  <si>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</si>
  <si>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</si>
  <si>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</si>
  <si>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</si>
  <si>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</si>
  <si>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</si>
  <si>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</si>
  <si>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</si>
  <si>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</si>
  <si>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</si>
  <si>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</si>
  <si>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</si>
  <si>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</si>
  <si>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</si>
  <si>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</si>
  <si>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</si>
  <si>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</si>
  <si>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</si>
  <si>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</si>
  <si>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</si>
  <si>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</si>
  <si>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</si>
  <si>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</si>
  <si>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</si>
  <si>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</si>
  <si>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</si>
  <si>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</si>
  <si>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</si>
  <si>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</si>
  <si>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</si>
  <si>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</si>
  <si>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</si>
  <si>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</si>
  <si>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</si>
  <si>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</si>
  <si>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</si>
  <si>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</si>
  <si>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</si>
  <si>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</si>
  <si>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</si>
  <si>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</si>
  <si>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</si>
  <si>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</si>
  <si>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</si>
  <si>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</si>
  <si>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</si>
  <si>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</si>
  <si>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</si>
  <si>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</si>
  <si>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</si>
  <si>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</si>
  <si>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</si>
  <si>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</si>
  <si>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</si>
  <si>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</si>
  <si>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</si>
  <si>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</si>
  <si>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</si>
  <si>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</si>
  <si>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</si>
  <si>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</si>
  <si>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</si>
  <si>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</si>
  <si>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</si>
  <si>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</si>
  <si>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</si>
  <si>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</si>
  <si>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</si>
  <si>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</si>
  <si>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</si>
  <si>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</si>
  <si>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</si>
  <si>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</si>
  <si>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</si>
  <si>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</si>
  <si>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</si>
  <si>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</si>
  <si>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</si>
  <si>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</si>
  <si>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</si>
  <si>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</si>
  <si>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</si>
  <si>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</si>
  <si>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</si>
  <si>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</si>
  <si>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</si>
  <si>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</si>
  <si>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</si>
  <si>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</si>
  <si>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</si>
  <si>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</si>
  <si>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</si>
  <si>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</si>
  <si>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</si>
  <si>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</si>
  <si>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</si>
  <si>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</si>
  <si>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</si>
  <si>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</si>
  <si>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</si>
  <si>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</si>
  <si>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</si>
  <si>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</si>
  <si>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</si>
  <si>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</si>
  <si>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</si>
  <si>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</si>
  <si>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</si>
  <si>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</si>
  <si>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</si>
  <si>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</si>
  <si>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</si>
  <si>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</si>
  <si>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</si>
  <si>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</si>
  <si>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</si>
  <si>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</si>
  <si>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</si>
  <si>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</si>
  <si>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</si>
  <si>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</si>
  <si>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</si>
  <si>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</si>
  <si>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</si>
  <si>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</si>
  <si>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</si>
  <si>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</si>
  <si>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</si>
  <si>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</si>
  <si>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</si>
  <si>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</si>
  <si>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</si>
  <si>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</si>
  <si>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</si>
  <si>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</si>
  <si>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</si>
  <si>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</si>
  <si>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</si>
  <si>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</si>
  <si>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</si>
  <si>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</si>
  <si>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</si>
  <si>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</si>
  <si>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</si>
  <si>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</si>
  <si>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</si>
  <si>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</si>
  <si>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</si>
  <si>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</si>
  <si>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</si>
  <si>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</si>
  <si>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</si>
  <si>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</si>
  <si>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</si>
  <si>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</si>
  <si>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</si>
  <si>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</si>
  <si>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</si>
  <si>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</si>
  <si>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</si>
  <si>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</si>
  <si>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</si>
  <si>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</si>
  <si>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</si>
  <si>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</si>
  <si>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</si>
  <si>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</si>
  <si>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</si>
  <si>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</si>
  <si>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</si>
  <si>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</si>
  <si>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</si>
  <si>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</si>
  <si>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</si>
  <si>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</si>
  <si>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</si>
  <si>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</si>
  <si>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</si>
  <si>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</si>
  <si>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</si>
  <si>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</si>
  <si>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</si>
  <si>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</si>
  <si>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</si>
  <si>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</si>
  <si>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</si>
  <si>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</si>
  <si>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</si>
  <si>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</si>
  <si>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</si>
  <si>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</si>
  <si>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</si>
  <si>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</si>
  <si>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</si>
  <si>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</si>
  <si>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</si>
  <si>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</si>
  <si>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</si>
  <si>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</si>
  <si>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</si>
  <si>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</si>
  <si>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</si>
  <si>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</si>
  <si>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</si>
  <si>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</si>
  <si>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</si>
  <si>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</si>
  <si>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</si>
  <si>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</si>
  <si>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</si>
  <si>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</si>
  <si>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</si>
  <si>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</si>
  <si>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</si>
  <si>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</si>
  <si>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</si>
  <si>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</si>
  <si>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</si>
  <si>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</si>
  <si>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</si>
  <si>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</si>
  <si>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</si>
  <si>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</si>
  <si>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</si>
  <si>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</si>
  <si>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</si>
  <si>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</si>
  <si>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</si>
  <si>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</si>
  <si>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</si>
  <si>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</si>
  <si>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</si>
  <si>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</si>
  <si>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</si>
  <si>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</si>
  <si>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</si>
  <si>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</si>
  <si>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</si>
  <si>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</si>
  <si>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</si>
  <si>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</si>
  <si>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</si>
  <si>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</si>
  <si>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</si>
  <si>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</si>
  <si>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</si>
  <si>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</si>
  <si>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</si>
  <si>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</si>
  <si>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</si>
  <si>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</si>
  <si>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</si>
  <si>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</si>
  <si>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</si>
  <si>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</si>
  <si>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</si>
  <si>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</si>
  <si>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</si>
  <si>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</si>
  <si>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</si>
  <si>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</si>
  <si>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</si>
  <si>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</si>
  <si>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</si>
  <si>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</si>
  <si>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</si>
  <si>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</si>
  <si>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</si>
  <si>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</si>
  <si>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</si>
  <si>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</si>
  <si>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</si>
  <si>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</si>
  <si>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</si>
  <si>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</si>
  <si>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</si>
  <si>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</si>
  <si>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</si>
  <si>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</si>
  <si>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</si>
  <si>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</si>
  <si>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</si>
  <si>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</si>
  <si>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</si>
  <si>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</si>
  <si>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</si>
  <si>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</si>
  <si>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</si>
  <si>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</si>
  <si>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</si>
  <si>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</si>
  <si>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</si>
  <si>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</si>
  <si>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</si>
  <si>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</si>
  <si>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</si>
  <si>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</si>
  <si>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</si>
  <si>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</si>
  <si>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</si>
  <si>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</si>
  <si>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</si>
  <si>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</si>
  <si>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</si>
  <si>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</si>
  <si>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</si>
  <si>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</si>
  <si>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</si>
  <si>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</si>
  <si>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</si>
  <si>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</si>
  <si>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</si>
  <si>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</si>
  <si>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</si>
  <si>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</si>
  <si>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</si>
  <si>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</si>
  <si>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</si>
  <si>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</si>
  <si>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</si>
  <si>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</si>
  <si>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</si>
  <si>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</si>
  <si>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</si>
  <si>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</si>
  <si>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</si>
  <si>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</si>
  <si>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</si>
  <si>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</si>
  <si>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</si>
  <si>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</si>
  <si>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</si>
  <si>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</si>
  <si>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</si>
  <si>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</si>
  <si>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</si>
  <si>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</si>
  <si>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</si>
  <si>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</si>
  <si>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</si>
  <si>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</si>
  <si>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</si>
  <si>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</si>
  <si>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</si>
  <si>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</si>
  <si>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</si>
  <si>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</si>
  <si>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</si>
  <si>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</si>
  <si>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</si>
  <si>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</si>
  <si>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</si>
  <si>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</si>
  <si>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</si>
  <si>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</si>
  <si>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</si>
  <si>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</si>
  <si>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</si>
  <si>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</si>
  <si>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</si>
  <si>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</si>
  <si>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</si>
  <si>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</si>
  <si>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</si>
  <si>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</si>
  <si>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</si>
  <si>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</si>
  <si>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</si>
  <si>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</si>
  <si>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</si>
  <si>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</si>
  <si>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</si>
  <si>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</si>
  <si>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</si>
  <si>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</si>
  <si>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</si>
  <si>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</si>
  <si>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</si>
  <si>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</si>
  <si>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</si>
  <si>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</si>
  <si>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</si>
  <si>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</si>
  <si>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</si>
  <si>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</si>
  <si>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</si>
  <si>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</si>
  <si>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</si>
  <si>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</si>
  <si>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</si>
  <si>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</si>
  <si>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</si>
  <si>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</si>
  <si>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</si>
  <si>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</si>
  <si>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</si>
  <si>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</si>
  <si>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</si>
  <si>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</si>
  <si>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</si>
  <si>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</si>
  <si>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</si>
  <si>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</si>
  <si>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</si>
  <si>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</si>
  <si>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</si>
  <si>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</si>
  <si>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</si>
  <si>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</si>
  <si>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</si>
  <si>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</si>
  <si>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</si>
  <si>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</si>
  <si>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</si>
  <si>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</si>
  <si>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</si>
  <si>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</si>
  <si>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</si>
  <si>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</si>
  <si>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</si>
  <si>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</si>
  <si>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</si>
  <si>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</si>
  <si>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</si>
  <si>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</si>
  <si>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</si>
  <si>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</si>
  <si>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</si>
  <si>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</si>
  <si>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</si>
  <si>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</si>
  <si>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</si>
  <si>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</si>
  <si>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</si>
  <si>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</si>
  <si>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</si>
  <si>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</si>
  <si>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</si>
  <si>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</si>
  <si>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</si>
  <si>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</si>
  <si>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</si>
  <si>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</si>
  <si>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</si>
  <si>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</si>
  <si>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</si>
  <si>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</si>
  <si>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</si>
  <si>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</si>
  <si>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</si>
  <si>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</si>
  <si>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</si>
  <si>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</si>
  <si>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</si>
  <si>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</si>
  <si>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</si>
  <si>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</si>
  <si>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</si>
  <si>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</si>
  <si>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</si>
  <si>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</si>
  <si>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</si>
  <si>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</si>
  <si>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</si>
  <si>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</si>
  <si>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</si>
  <si>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</si>
  <si>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</si>
  <si>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</si>
  <si>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</si>
  <si>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</si>
  <si>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</si>
  <si>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</si>
  <si>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</si>
  <si>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</si>
  <si>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</si>
  <si>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</si>
  <si>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</si>
  <si>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</si>
  <si>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</si>
  <si>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</si>
  <si>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</si>
  <si>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</si>
  <si>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</si>
  <si>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</si>
  <si>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</si>
  <si>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</si>
  <si>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</si>
  <si>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</si>
  <si>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</si>
  <si>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</si>
  <si>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</si>
  <si>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</si>
  <si>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</si>
  <si>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</si>
  <si>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</si>
  <si>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</si>
  <si>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</si>
  <si>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</si>
  <si>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</si>
  <si>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</si>
  <si>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</si>
  <si>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</si>
  <si>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</si>
  <si>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</si>
  <si>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</si>
  <si>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</si>
  <si>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</si>
  <si>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</si>
  <si>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</si>
  <si>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</si>
  <si>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</si>
  <si>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</si>
  <si>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</si>
  <si>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</si>
  <si>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</si>
  <si>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</si>
  <si>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</si>
  <si>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</si>
  <si>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</si>
  <si>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</si>
  <si>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</si>
  <si>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</si>
  <si>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</si>
  <si>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</si>
  <si>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</si>
  <si>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</si>
  <si>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</si>
  <si>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</si>
  <si>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</si>
  <si>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</si>
  <si>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</si>
  <si>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</si>
  <si>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</si>
  <si>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</si>
  <si>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</si>
  <si>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</si>
  <si>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</si>
  <si>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</si>
  <si>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</si>
  <si>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</si>
  <si>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</si>
  <si>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</si>
  <si>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</si>
  <si>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</si>
  <si>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</si>
  <si>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</si>
  <si>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</si>
  <si>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</si>
  <si>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</si>
  <si>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</si>
  <si>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</si>
  <si>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</si>
  <si>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</si>
  <si>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</si>
  <si>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</si>
  <si>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</si>
  <si>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</si>
  <si>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</si>
  <si>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</si>
  <si>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</si>
  <si>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</si>
  <si>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</si>
  <si>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</si>
  <si>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</si>
  <si>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</si>
  <si>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</si>
  <si>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</si>
  <si>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</si>
  <si>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</si>
  <si>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</si>
  <si>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</si>
  <si>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</si>
  <si>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</si>
  <si>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</si>
  <si>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</si>
  <si>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</si>
  <si>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</si>
  <si>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</si>
  <si>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</si>
  <si>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</si>
  <si>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</si>
  <si>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</si>
  <si>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</si>
  <si>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</si>
  <si>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</si>
  <si>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</si>
  <si>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</si>
  <si>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</si>
  <si>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</si>
  <si>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</si>
  <si>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</si>
  <si>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</si>
  <si>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</si>
  <si>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</si>
  <si>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</si>
  <si>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</si>
  <si>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</si>
  <si>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</si>
  <si>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</si>
  <si>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</si>
  <si>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</si>
  <si>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</si>
  <si>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</si>
  <si>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</si>
  <si>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</si>
  <si>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</si>
  <si>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</si>
  <si>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</si>
  <si>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</si>
  <si>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</si>
  <si>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</si>
  <si>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</si>
  <si>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</si>
  <si>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</si>
  <si>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</si>
  <si>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</si>
  <si>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</si>
  <si>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</si>
  <si>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</si>
  <si>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</si>
  <si>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</si>
  <si>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</si>
  <si>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</si>
  <si>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</si>
  <si>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</si>
  <si>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</si>
  <si>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</si>
  <si>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</si>
  <si>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</si>
  <si>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</si>
  <si>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</si>
  <si>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</si>
  <si>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</si>
  <si>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</si>
  <si>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</si>
  <si>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</si>
  <si>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</si>
  <si>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</si>
  <si>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</si>
  <si>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</si>
  <si>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</si>
  <si>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</si>
  <si>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</si>
  <si>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</si>
  <si>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</si>
  <si>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</si>
  <si>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</si>
  <si>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</si>
  <si>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</si>
  <si>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</si>
  <si>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</si>
  <si>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</si>
  <si>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</si>
  <si>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</si>
  <si>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</si>
  <si>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</si>
  <si>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</si>
  <si>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</si>
  <si>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</si>
  <si>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</si>
  <si>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</si>
  <si>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</si>
  <si>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</si>
  <si>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</si>
  <si>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</si>
  <si>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</si>
  <si>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</si>
  <si>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</si>
  <si>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</si>
  <si>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</si>
  <si>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</si>
  <si>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</si>
  <si>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</si>
  <si>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</si>
  <si>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</si>
  <si>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</si>
  <si>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</si>
  <si>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</si>
  <si>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</si>
  <si>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</si>
  <si>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</si>
  <si>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</si>
  <si>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</si>
  <si>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</si>
  <si>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</si>
  <si>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</si>
  <si>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</si>
  <si>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</si>
  <si>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</si>
  <si>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</si>
  <si>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</si>
  <si>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</si>
  <si>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</si>
  <si>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</si>
  <si>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</si>
  <si>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</si>
  <si>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</si>
  <si>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</si>
  <si>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</si>
  <si>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</si>
  <si>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</si>
  <si>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</si>
  <si>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</si>
  <si>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</si>
  <si>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</si>
  <si>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</si>
  <si>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</si>
  <si>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</si>
  <si>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</si>
  <si>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</si>
  <si>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</si>
  <si>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</si>
  <si>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</si>
  <si>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</si>
  <si>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</si>
  <si>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</si>
  <si>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</si>
  <si>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</si>
  <si>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</si>
  <si>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</si>
  <si>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</si>
  <si>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</si>
  <si>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</si>
  <si>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</si>
  <si>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</si>
  <si>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</si>
  <si>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</si>
  <si>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</si>
  <si>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</si>
  <si>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</si>
  <si>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</si>
  <si>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</si>
  <si>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</si>
  <si>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</si>
  <si>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</si>
  <si>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</si>
  <si>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</si>
  <si>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</si>
  <si>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</si>
  <si>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</si>
  <si>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</si>
  <si>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</si>
  <si>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</si>
  <si>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</si>
  <si>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</si>
  <si>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</si>
  <si>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</si>
  <si>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</si>
  <si>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</si>
  <si>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</si>
  <si>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</si>
  <si>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</si>
  <si>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</si>
  <si>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</si>
  <si>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</si>
  <si>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</si>
  <si>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</si>
  <si>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</si>
  <si>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</si>
  <si>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</si>
  <si>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</si>
  <si>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</si>
  <si>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</si>
  <si>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</si>
  <si>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</si>
  <si>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</si>
  <si>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</si>
  <si>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</si>
  <si>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</si>
  <si>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</si>
  <si>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</si>
  <si>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</si>
  <si>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</si>
  <si>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</si>
  <si>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</si>
  <si>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</si>
  <si>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</si>
  <si>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</si>
  <si>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</si>
  <si>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</si>
  <si>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</si>
  <si>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</si>
  <si>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</si>
  <si>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</si>
  <si>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</si>
  <si>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</si>
  <si>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</si>
  <si>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</si>
  <si>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</si>
  <si>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</si>
  <si>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</si>
  <si>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</si>
  <si>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</si>
  <si>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</si>
  <si>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</si>
  <si>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</si>
  <si>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</si>
  <si>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</si>
  <si>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</si>
  <si>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</si>
  <si>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</si>
  <si>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</si>
  <si>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</si>
  <si>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</si>
  <si>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</si>
  <si>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</si>
  <si>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</si>
  <si>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</si>
  <si>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</si>
  <si>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</si>
  <si>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</si>
  <si>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</si>
  <si>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</si>
  <si>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</si>
  <si>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</si>
  <si>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</si>
  <si>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</si>
  <si>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</si>
  <si>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</si>
  <si>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</si>
  <si>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</si>
  <si>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</si>
  <si>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</si>
  <si>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</si>
  <si>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</si>
  <si>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</si>
  <si>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</si>
  <si>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</si>
  <si>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</si>
  <si>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</si>
  <si>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</si>
  <si>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</si>
  <si>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</si>
  <si>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</si>
  <si>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</si>
  <si>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</si>
  <si>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</si>
  <si>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</si>
  <si>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</si>
  <si>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</si>
  <si>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</si>
  <si>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</si>
  <si>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</si>
  <si>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</si>
  <si>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</si>
  <si>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</si>
  <si>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</si>
  <si>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</si>
  <si>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</si>
  <si>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</si>
  <si>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</si>
  <si>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</si>
  <si>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</si>
  <si>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</si>
  <si>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</si>
  <si>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</si>
  <si>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</si>
  <si>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</si>
  <si>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</si>
  <si>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</si>
  <si>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</si>
  <si>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</si>
  <si>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</si>
  <si>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</si>
  <si>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</si>
  <si>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</si>
  <si>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</si>
  <si>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</si>
  <si>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</si>
  <si>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</si>
  <si>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</si>
  <si>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</si>
  <si>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</si>
  <si>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</si>
  <si>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</si>
  <si>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</si>
  <si>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</si>
  <si>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</si>
  <si>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</si>
  <si>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</si>
  <si>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</si>
  <si>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</si>
  <si>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</si>
  <si>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</si>
  <si>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</si>
  <si>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</si>
  <si>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</si>
  <si>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</si>
  <si>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</si>
  <si>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</si>
  <si>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</si>
  <si>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</si>
  <si>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</si>
  <si>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</si>
  <si>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</si>
  <si>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</si>
  <si>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</si>
  <si>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</si>
  <si>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</si>
  <si>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</si>
  <si>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</si>
  <si>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</si>
  <si>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</si>
  <si>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</si>
  <si>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</si>
  <si>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</si>
  <si>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</si>
  <si>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</si>
  <si>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</si>
  <si>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</si>
  <si>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</si>
  <si>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</si>
  <si>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</si>
  <si>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</si>
  <si>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</si>
  <si>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</si>
  <si>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</si>
  <si>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</si>
  <si>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</si>
  <si>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</si>
  <si>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</si>
  <si>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</si>
  <si>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</si>
  <si>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</si>
  <si>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</si>
  <si>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</si>
  <si>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</si>
  <si>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</si>
  <si>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</si>
  <si>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</si>
  <si>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</si>
  <si>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</si>
  <si>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</si>
  <si>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</si>
  <si>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</si>
  <si>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</si>
  <si>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</si>
  <si>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</si>
  <si>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</si>
  <si>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</si>
  <si>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</si>
  <si>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</si>
  <si>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</si>
  <si>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</si>
  <si>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</si>
  <si>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</si>
  <si>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</si>
  <si>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</si>
  <si>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</si>
  <si>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</si>
  <si>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</si>
  <si>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</si>
  <si>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</si>
  <si>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</si>
  <si>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</si>
  <si>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</si>
  <si>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</si>
  <si>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</si>
  <si>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</si>
  <si>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</si>
  <si>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</si>
  <si>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</si>
  <si>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</si>
  <si>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</si>
  <si>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</si>
  <si>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</si>
  <si>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</si>
  <si>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</si>
  <si>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</si>
  <si>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</si>
  <si>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</si>
  <si>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</si>
  <si>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</si>
  <si>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</si>
  <si>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</si>
  <si>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</si>
  <si>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</si>
  <si>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</si>
  <si>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</si>
  <si>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</si>
  <si>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</si>
  <si>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</si>
  <si>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</si>
  <si>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</si>
  <si>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</si>
  <si>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</si>
  <si>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</si>
  <si>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</si>
  <si>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</si>
  <si>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</si>
  <si>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</si>
  <si>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</si>
  <si>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</si>
  <si>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</si>
  <si>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</si>
  <si>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</si>
  <si>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</si>
  <si>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</si>
  <si>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</si>
  <si>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</si>
  <si>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</si>
  <si>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</si>
  <si>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</si>
  <si>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</si>
  <si>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</si>
  <si>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</si>
  <si>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</si>
  <si>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</si>
  <si>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</si>
  <si>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</si>
  <si>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</si>
  <si>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</si>
  <si>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</si>
  <si>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</si>
  <si>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</si>
  <si>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</si>
  <si>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</si>
  <si>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</si>
  <si>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</si>
  <si>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</si>
  <si>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</si>
  <si>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</si>
  <si>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</si>
  <si>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</si>
  <si>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</si>
  <si>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</si>
  <si>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</si>
  <si>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</si>
  <si>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</si>
  <si>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</si>
  <si>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</si>
  <si>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</si>
  <si>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</si>
  <si>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</si>
  <si>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</si>
  <si>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</si>
  <si>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</si>
  <si>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</si>
  <si>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</si>
  <si>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</si>
  <si>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</si>
  <si>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</si>
  <si>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</si>
  <si>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</si>
  <si>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</si>
  <si>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</si>
  <si>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</si>
  <si>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</si>
  <si>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</si>
  <si>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</si>
  <si>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</si>
  <si>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</si>
  <si>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</si>
  <si>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</si>
  <si>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</si>
  <si>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</si>
  <si>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</si>
  <si>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</si>
  <si>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</si>
  <si>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</si>
  <si>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</si>
  <si>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</si>
  <si>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</si>
  <si>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</si>
  <si>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</si>
  <si>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</si>
  <si>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</si>
  <si>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</si>
  <si>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</si>
  <si>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</si>
  <si>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</si>
  <si>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</si>
  <si>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</si>
  <si>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</si>
  <si>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</si>
  <si>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</si>
  <si>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</si>
  <si>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</si>
  <si>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</si>
  <si>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</si>
  <si>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</si>
  <si>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</si>
  <si>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</si>
  <si>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</si>
  <si>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</si>
  <si>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</si>
  <si>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</si>
  <si>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</si>
  <si>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</si>
  <si>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</si>
  <si>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</si>
  <si>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</si>
  <si>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</si>
  <si>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</si>
  <si>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</si>
  <si>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</si>
  <si>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</si>
  <si>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</si>
  <si>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</si>
  <si>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</si>
  <si>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</si>
  <si>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</si>
  <si>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</si>
  <si>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</si>
  <si>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</si>
  <si>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</si>
  <si>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</si>
  <si>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</si>
  <si>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</si>
  <si>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</si>
  <si>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</si>
  <si>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</si>
  <si>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</si>
  <si>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</si>
  <si>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</si>
  <si>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</si>
  <si>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</si>
  <si>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</si>
  <si>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</si>
  <si>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</si>
  <si>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</si>
  <si>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</si>
  <si>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</si>
  <si>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</si>
  <si>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</si>
  <si>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</si>
  <si>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</si>
  <si>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</si>
  <si>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</si>
  <si>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</si>
  <si>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</si>
  <si>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</si>
  <si>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</si>
  <si>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</si>
  <si>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</si>
  <si>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</si>
  <si>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</si>
  <si>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</si>
  <si>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</si>
  <si>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</si>
  <si>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</si>
  <si>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</si>
  <si>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</si>
  <si>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</si>
  <si>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</si>
  <si>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</si>
  <si>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</si>
  <si>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</si>
  <si>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</si>
  <si>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</si>
  <si>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</si>
  <si>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</si>
  <si>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</si>
  <si>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</si>
  <si>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</si>
  <si>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</si>
  <si>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</si>
  <si>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</si>
  <si>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</si>
  <si>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</si>
  <si>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</si>
  <si>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</si>
  <si>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</si>
  <si>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</si>
  <si>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</si>
  <si>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</si>
  <si>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</si>
  <si>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</si>
  <si>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</si>
  <si>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</si>
  <si>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</si>
  <si>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</si>
  <si>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</si>
  <si>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</si>
  <si>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</si>
  <si>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</si>
  <si>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</si>
  <si>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</si>
  <si>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</si>
  <si>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</si>
  <si>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</si>
  <si>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</si>
  <si>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</si>
  <si>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</si>
  <si>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</si>
  <si>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</si>
  <si>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</si>
  <si>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</si>
  <si>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</si>
  <si>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</si>
  <si>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</si>
  <si>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</si>
  <si>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</si>
  <si>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</si>
  <si>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</si>
  <si>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</si>
  <si>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</si>
  <si>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</si>
  <si>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</si>
  <si>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</si>
  <si>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</si>
  <si>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</si>
  <si>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</si>
  <si>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</si>
  <si>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</si>
  <si>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</si>
  <si>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</si>
  <si>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</si>
  <si>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</si>
  <si>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</si>
  <si>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</si>
  <si>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</si>
  <si>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</si>
  <si>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</si>
  <si>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</si>
  <si>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</si>
  <si>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</si>
  <si>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</si>
  <si>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</si>
  <si>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</si>
  <si>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</si>
  <si>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</si>
  <si>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</si>
  <si>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</si>
  <si>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</si>
  <si>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</si>
  <si>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</si>
  <si>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</si>
  <si>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</si>
  <si>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</si>
  <si>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</si>
  <si>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</si>
  <si>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</si>
  <si>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</si>
  <si>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</si>
  <si>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</si>
  <si>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</si>
  <si>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</si>
  <si>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</si>
  <si>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</si>
  <si>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</si>
  <si>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</si>
  <si>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</si>
  <si>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</si>
  <si>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</si>
  <si>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</si>
  <si>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</si>
  <si>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</si>
  <si>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</si>
  <si>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</si>
  <si>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</si>
  <si>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</si>
  <si>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</si>
  <si>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</si>
  <si>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</si>
  <si>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</si>
  <si>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</si>
  <si>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</si>
  <si>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</si>
  <si>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</si>
  <si>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</si>
  <si>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</si>
  <si>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</si>
  <si>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</si>
  <si>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</si>
  <si>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</si>
  <si>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</si>
  <si>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</si>
  <si>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</si>
  <si>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</si>
  <si>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</si>
  <si>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</si>
  <si>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</si>
  <si>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</si>
  <si>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</si>
  <si>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</si>
  <si>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</si>
  <si>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</si>
  <si>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</si>
  <si>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</si>
  <si>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</si>
  <si>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</si>
  <si>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</si>
  <si>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</si>
  <si>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</si>
  <si>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</si>
  <si>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</si>
  <si>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</si>
  <si>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</si>
  <si>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</si>
  <si>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</si>
  <si>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</si>
  <si>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</si>
  <si>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</si>
  <si>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</si>
  <si>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</si>
  <si>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</si>
  <si>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</si>
  <si>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</si>
  <si>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</si>
  <si>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</si>
  <si>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</si>
  <si>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</si>
  <si>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</si>
  <si>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</si>
  <si>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</si>
  <si>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</si>
  <si>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</si>
  <si>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</si>
  <si>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</si>
  <si>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</si>
  <si>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</si>
  <si>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</si>
  <si>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</si>
  <si>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</si>
  <si>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</si>
  <si>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</si>
  <si>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</si>
  <si>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</si>
  <si>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</si>
  <si>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</si>
  <si>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</si>
  <si>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</si>
  <si>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</si>
  <si>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</si>
  <si>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</si>
  <si>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</si>
  <si>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</si>
  <si>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</si>
  <si>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</si>
  <si>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</si>
  <si>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</si>
  <si>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</si>
  <si>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</si>
  <si>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</si>
  <si>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</si>
  <si>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</si>
  <si>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</si>
  <si>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</si>
  <si>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</si>
  <si>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</si>
  <si>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</si>
  <si>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</si>
  <si>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</si>
  <si>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</si>
  <si>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</si>
  <si>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</si>
  <si>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</si>
  <si>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</si>
  <si>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</si>
  <si>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</si>
  <si>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</si>
  <si>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</si>
  <si>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</si>
  <si>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</si>
  <si>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</si>
  <si>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</si>
  <si>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</si>
  <si>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</si>
  <si>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</si>
  <si>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</si>
  <si>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</si>
  <si>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</si>
  <si>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</si>
  <si>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</si>
  <si>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</si>
  <si>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</si>
  <si>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</si>
  <si>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</si>
  <si>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</si>
  <si>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</si>
  <si>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</si>
  <si>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</si>
  <si>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</si>
  <si>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</si>
  <si>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</si>
  <si>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</si>
  <si>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</si>
  <si>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</si>
  <si>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</si>
  <si>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</si>
  <si>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</si>
  <si>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</si>
  <si>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</si>
  <si>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</si>
  <si>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</si>
  <si>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</si>
  <si>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</si>
  <si>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</si>
  <si>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</si>
  <si>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</si>
  <si>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</si>
  <si>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</si>
  <si>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</si>
  <si>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</si>
  <si>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</si>
  <si>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</si>
  <si>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</si>
  <si>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</si>
  <si>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</si>
  <si>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</si>
  <si>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</si>
  <si>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</si>
  <si>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</si>
  <si>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</si>
  <si>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</si>
  <si>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</si>
  <si>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</si>
  <si>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</si>
  <si>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</si>
  <si>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</si>
  <si>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</si>
  <si>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</si>
  <si>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</si>
  <si>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</si>
  <si>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</si>
  <si>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</si>
  <si>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</si>
  <si>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</si>
  <si>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</si>
  <si>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</si>
  <si>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</si>
  <si>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</si>
  <si>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</si>
  <si>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</si>
  <si>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</si>
  <si>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</si>
  <si>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</si>
  <si>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</si>
  <si>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</si>
  <si>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</si>
  <si>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</si>
  <si>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</si>
  <si>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</si>
  <si>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</si>
  <si>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</si>
  <si>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</si>
  <si>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</si>
  <si>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</si>
  <si>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</si>
  <si>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</si>
  <si>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</si>
  <si>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</si>
  <si>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</si>
  <si>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</si>
  <si>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</si>
  <si>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</si>
  <si>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</si>
  <si>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</si>
  <si>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</si>
  <si>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</si>
  <si>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</si>
  <si>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</si>
  <si>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</si>
  <si>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</si>
  <si>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</si>
  <si>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</si>
  <si>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</si>
  <si>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</si>
  <si>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</si>
  <si>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</si>
  <si>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</si>
  <si>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</si>
  <si>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</si>
  <si>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</si>
  <si>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</si>
  <si>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</si>
  <si>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</si>
  <si>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</si>
  <si>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</si>
  <si>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</si>
  <si>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</si>
  <si>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</si>
  <si>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</si>
  <si>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</si>
  <si>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</si>
  <si>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</si>
  <si>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</si>
  <si>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</si>
  <si>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</si>
  <si>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</si>
  <si>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</si>
  <si>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</si>
  <si>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</si>
  <si>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</si>
  <si>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</si>
  <si>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</si>
  <si>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</si>
  <si>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</si>
  <si>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</si>
  <si>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</si>
  <si>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</si>
  <si>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</si>
  <si>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</si>
  <si>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</si>
  <si>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</si>
  <si>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</si>
  <si>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</si>
  <si>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</si>
  <si>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</si>
  <si>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</si>
  <si>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</si>
  <si>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</si>
  <si>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</si>
  <si>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</si>
  <si>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</si>
  <si>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</si>
  <si>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</si>
  <si>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</si>
  <si>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</si>
  <si>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</si>
  <si>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</si>
  <si>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</si>
  <si>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</si>
  <si>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</si>
  <si>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</si>
  <si>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</si>
  <si>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</si>
  <si>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</si>
  <si>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</si>
  <si>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</si>
  <si>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</si>
  <si>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</si>
  <si>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</si>
  <si>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</si>
  <si>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</si>
  <si>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</si>
  <si>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</si>
  <si>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</si>
  <si>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</si>
  <si>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</si>
  <si>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</si>
  <si>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</si>
  <si>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</si>
  <si>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</si>
  <si>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</si>
  <si>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</si>
  <si>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</si>
  <si>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</si>
  <si>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</si>
  <si>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</si>
  <si>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</si>
  <si>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</si>
  <si>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</si>
  <si>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</si>
  <si>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</si>
  <si>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</si>
  <si>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</si>
  <si>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</si>
  <si>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</si>
  <si>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</si>
  <si>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</si>
  <si>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</si>
  <si>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</si>
  <si>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</si>
  <si>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</si>
  <si>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</si>
  <si>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</si>
  <si>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</si>
  <si>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</si>
  <si>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</si>
  <si>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</si>
  <si>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</si>
  <si>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</si>
  <si>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</si>
  <si>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</si>
  <si>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</si>
  <si>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</si>
  <si>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</si>
  <si>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</si>
  <si>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</si>
  <si>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</si>
  <si>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</si>
  <si>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</si>
  <si>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</si>
  <si>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</si>
  <si>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</si>
  <si>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</si>
  <si>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Solar Demand Est[WestEu]</t>
  </si>
  <si>
    <t>Total Wind Demand Est[WestEu]</t>
  </si>
  <si>
    <t>Solar Energy Production EST[Africa]</t>
  </si>
  <si>
    <t>Total Wind Demand EST[Africa]</t>
  </si>
  <si>
    <t>Wind Energy Production EST[Africa]</t>
  </si>
  <si>
    <t>Expenditure per Capita Total["0-4"]</t>
  </si>
  <si>
    <t>Expenditure per Capita Total["5-9"]</t>
  </si>
  <si>
    <t>Expenditure per Capita Total["10-14"]</t>
  </si>
  <si>
    <t>Expenditure per Capita Total["15-19"]</t>
  </si>
  <si>
    <t>Expenditure per Capita Total["20-24"]</t>
  </si>
  <si>
    <t>Expenditure per Capita Total["25-29"]</t>
  </si>
  <si>
    <t>Expenditure per Capita Total["30-34"]</t>
  </si>
  <si>
    <t>Expenditure per Capita Total["35-39"]</t>
  </si>
  <si>
    <t>Expenditure per Capita Total["40-44"]</t>
  </si>
  <si>
    <t>Expenditure per Capita Total["45-49"]</t>
  </si>
  <si>
    <t>Expenditure per Capita Total["50-54"]</t>
  </si>
  <si>
    <t>Expenditure per Capita Total["55-59"]</t>
  </si>
  <si>
    <t>Expenditure per Capita Total["60-64"]</t>
  </si>
  <si>
    <t>Expenditure per Capita Total["65-69"]</t>
  </si>
  <si>
    <t>Expenditure per Capita Total["70-74"]</t>
  </si>
  <si>
    <t>Expenditure per Capita Total["75-79"]</t>
  </si>
  <si>
    <t>Expenditure per Capita Total["80-84"]</t>
  </si>
  <si>
    <t>Expenditure per Capita Total["85-89"]</t>
  </si>
  <si>
    <t>Expenditure per Capita Total["90-94"]</t>
  </si>
  <si>
    <t>Expenditure per Capita Total["95-99"]</t>
  </si>
  <si>
    <t>Expenditure per Capita Total["100+"]</t>
  </si>
  <si>
    <t>Expenditure Total in 2015 $</t>
  </si>
  <si>
    <t>Expenditure Total</t>
  </si>
  <si>
    <t>Share of Expenditure in GWP</t>
  </si>
  <si>
    <t>Total Solar Demand EST[LAC]</t>
  </si>
  <si>
    <t>Total Wind Demand EST[LAC]</t>
  </si>
  <si>
    <t>Market Share Oil EST[EastEu]</t>
  </si>
  <si>
    <t>Market Share Gas EST[EastEu]</t>
  </si>
  <si>
    <t>Market Share Coal EST[EastEu]</t>
  </si>
  <si>
    <t>Time (Year)</t>
  </si>
  <si>
    <t>Total Wind Demand EST[EastEu]</t>
  </si>
  <si>
    <t>Total Solar Demand EST[EastEu]</t>
  </si>
  <si>
    <t>Total Wind Demand[EastEu] : felix_reg_oil_v9.6.8_2024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</si>
</sst>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0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68" fillId="4" borderId="0" applyNumberFormat="0" applyBorder="0" applyAlignment="0" applyProtection="0"/>
    <xf numFmtId="0" fontId="68" fillId="5" borderId="0" applyNumberFormat="0" applyBorder="0" applyAlignment="0" applyProtection="0"/>
    <xf numFmtId="0" fontId="68" fillId="6" borderId="0" applyNumberFormat="0" applyBorder="0" applyAlignment="0" applyProtection="0"/>
    <xf numFmtId="0" fontId="68" fillId="7" borderId="0" applyNumberFormat="0" applyBorder="0" applyAlignment="0" applyProtection="0"/>
    <xf numFmtId="0" fontId="68" fillId="8" borderId="0" applyNumberFormat="0" applyBorder="0" applyAlignment="0" applyProtection="0"/>
    <xf numFmtId="0" fontId="68" fillId="9" borderId="0" applyNumberFormat="0" applyBorder="0" applyAlignment="0" applyProtection="0"/>
    <xf numFmtId="43" fontId="61" fillId="0" borderId="0" applyFont="0" applyFill="0" applyBorder="0" applyAlignment="0" applyProtection="0"/>
    <xf numFmtId="0" fontId="61" fillId="2" borderId="0" applyNumberFormat="0" applyFont="0" applyBorder="0" applyAlignment="0"/>
    <xf numFmtId="0" fontId="61" fillId="3" borderId="0" applyNumberFormat="0" applyFont="0" applyBorder="0" applyAlignment="0"/>
    <xf numFmtId="0" fontId="69" fillId="10" borderId="0" applyNumberFormat="0" applyBorder="0" applyAlignment="0" applyProtection="0"/>
    <xf numFmtId="0" fontId="61" fillId="0" borderId="0"/>
    <xf numFmtId="0" fontId="68" fillId="0" borderId="0"/>
    <xf numFmtId="0" fontId="68" fillId="0" borderId="0"/>
    <xf numFmtId="0" fontId="58" fillId="0" borderId="0" applyFill="0" applyProtection="0"/>
    <xf numFmtId="0" fontId="63" fillId="0" borderId="0"/>
    <xf numFmtId="0" fontId="68" fillId="0" borderId="0"/>
    <xf numFmtId="0" fontId="62" fillId="2" borderId="0">
      <alignment horizontal="left" vertical="center" indent="1"/>
    </xf>
    <xf numFmtId="0" fontId="77" fillId="0" borderId="0" applyNumberFormat="0" applyFill="0" applyBorder="0" applyAlignment="0" applyProtection="0"/>
    <xf numFmtId="0" fontId="78" fillId="0" borderId="13" applyNumberFormat="0" applyFill="0" applyAlignment="0" applyProtection="0"/>
    <xf numFmtId="0" fontId="79" fillId="0" borderId="14" applyNumberFormat="0" applyFill="0" applyAlignment="0" applyProtection="0"/>
    <xf numFmtId="0" fontId="80" fillId="0" borderId="15" applyNumberFormat="0" applyFill="0" applyAlignment="0" applyProtection="0"/>
    <xf numFmtId="0" fontId="80" fillId="0" borderId="0" applyNumberFormat="0" applyFill="0" applyBorder="0" applyAlignment="0" applyProtection="0"/>
    <xf numFmtId="0" fontId="81" fillId="16" borderId="0" applyNumberFormat="0" applyBorder="0" applyAlignment="0" applyProtection="0"/>
    <xf numFmtId="0" fontId="82" fillId="17" borderId="0" applyNumberFormat="0" applyBorder="0" applyAlignment="0" applyProtection="0"/>
    <xf numFmtId="0" fontId="83" fillId="18" borderId="16" applyNumberFormat="0" applyAlignment="0" applyProtection="0"/>
    <xf numFmtId="0" fontId="84" fillId="19" borderId="17" applyNumberFormat="0" applyAlignment="0" applyProtection="0"/>
    <xf numFmtId="0" fontId="85" fillId="19" borderId="16" applyNumberFormat="0" applyAlignment="0" applyProtection="0"/>
    <xf numFmtId="0" fontId="86" fillId="0" borderId="18" applyNumberFormat="0" applyFill="0" applyAlignment="0" applyProtection="0"/>
    <xf numFmtId="0" fontId="87" fillId="20" borderId="19" applyNumberFormat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4" fillId="0" borderId="21" applyNumberFormat="0" applyFill="0" applyAlignment="0" applyProtection="0"/>
    <xf numFmtId="0" fontId="89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89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89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89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89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89" fillId="37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0" borderId="0"/>
    <xf numFmtId="0" fontId="90" fillId="10" borderId="0" applyNumberFormat="0" applyBorder="0" applyAlignment="0" applyProtection="0"/>
    <xf numFmtId="0" fontId="45" fillId="21" borderId="20" applyNumberFormat="0" applyFont="0" applyAlignment="0" applyProtection="0"/>
    <xf numFmtId="0" fontId="89" fillId="4" borderId="0" applyNumberFormat="0" applyBorder="0" applyAlignment="0" applyProtection="0"/>
    <xf numFmtId="0" fontId="89" fillId="5" borderId="0" applyNumberFormat="0" applyBorder="0" applyAlignment="0" applyProtection="0"/>
    <xf numFmtId="0" fontId="89" fillId="6" borderId="0" applyNumberFormat="0" applyBorder="0" applyAlignment="0" applyProtection="0"/>
    <xf numFmtId="0" fontId="89" fillId="7" borderId="0" applyNumberFormat="0" applyBorder="0" applyAlignment="0" applyProtection="0"/>
    <xf numFmtId="0" fontId="89" fillId="8" borderId="0" applyNumberFormat="0" applyBorder="0" applyAlignment="0" applyProtection="0"/>
    <xf numFmtId="0" fontId="89" fillId="9" borderId="0" applyNumberFormat="0" applyBorder="0" applyAlignment="0" applyProtection="0"/>
    <xf numFmtId="0" fontId="91" fillId="0" borderId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13" applyNumberFormat="0" applyFill="0" applyAlignment="0" applyProtection="0">
      <alignment vertical="center"/>
    </xf>
    <xf numFmtId="0" fontId="94" fillId="0" borderId="14" applyNumberFormat="0" applyFill="0" applyAlignment="0" applyProtection="0">
      <alignment vertical="center"/>
    </xf>
    <xf numFmtId="0" fontId="95" fillId="0" borderId="15" applyNumberFormat="0" applyFill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16" borderId="0" applyNumberFormat="0" applyBorder="0" applyAlignment="0" applyProtection="0">
      <alignment vertical="center"/>
    </xf>
    <xf numFmtId="0" fontId="97" fillId="17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9" fillId="18" borderId="16" applyNumberFormat="0" applyAlignment="0" applyProtection="0">
      <alignment vertical="center"/>
    </xf>
    <xf numFmtId="0" fontId="100" fillId="19" borderId="17" applyNumberFormat="0" applyAlignment="0" applyProtection="0">
      <alignment vertical="center"/>
    </xf>
    <xf numFmtId="0" fontId="101" fillId="19" borderId="16" applyNumberFormat="0" applyAlignment="0" applyProtection="0">
      <alignment vertical="center"/>
    </xf>
    <xf numFmtId="0" fontId="102" fillId="0" borderId="18" applyNumberFormat="0" applyFill="0" applyAlignment="0" applyProtection="0">
      <alignment vertical="center"/>
    </xf>
    <xf numFmtId="0" fontId="103" fillId="20" borderId="19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1" fillId="21" borderId="20" applyNumberFormat="0" applyFont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0" fontId="107" fillId="22" borderId="0" applyNumberFormat="0" applyBorder="0" applyAlignment="0" applyProtection="0">
      <alignment vertical="center"/>
    </xf>
    <xf numFmtId="0" fontId="91" fillId="23" borderId="0" applyNumberFormat="0" applyBorder="0" applyAlignment="0" applyProtection="0">
      <alignment vertical="center"/>
    </xf>
    <xf numFmtId="0" fontId="91" fillId="24" borderId="0" applyNumberFormat="0" applyBorder="0" applyAlignment="0" applyProtection="0">
      <alignment vertical="center"/>
    </xf>
    <xf numFmtId="0" fontId="91" fillId="4" borderId="0" applyNumberFormat="0" applyBorder="0" applyAlignment="0" applyProtection="0">
      <alignment vertical="center"/>
    </xf>
    <xf numFmtId="0" fontId="107" fillId="25" borderId="0" applyNumberFormat="0" applyBorder="0" applyAlignment="0" applyProtection="0">
      <alignment vertical="center"/>
    </xf>
    <xf numFmtId="0" fontId="91" fillId="26" borderId="0" applyNumberFormat="0" applyBorder="0" applyAlignment="0" applyProtection="0">
      <alignment vertical="center"/>
    </xf>
    <xf numFmtId="0" fontId="91" fillId="27" borderId="0" applyNumberFormat="0" applyBorder="0" applyAlignment="0" applyProtection="0">
      <alignment vertical="center"/>
    </xf>
    <xf numFmtId="0" fontId="91" fillId="5" borderId="0" applyNumberFormat="0" applyBorder="0" applyAlignment="0" applyProtection="0">
      <alignment vertical="center"/>
    </xf>
    <xf numFmtId="0" fontId="107" fillId="28" borderId="0" applyNumberFormat="0" applyBorder="0" applyAlignment="0" applyProtection="0">
      <alignment vertical="center"/>
    </xf>
    <xf numFmtId="0" fontId="91" fillId="29" borderId="0" applyNumberFormat="0" applyBorder="0" applyAlignment="0" applyProtection="0">
      <alignment vertical="center"/>
    </xf>
    <xf numFmtId="0" fontId="91" fillId="30" borderId="0" applyNumberFormat="0" applyBorder="0" applyAlignment="0" applyProtection="0">
      <alignment vertical="center"/>
    </xf>
    <xf numFmtId="0" fontId="91" fillId="6" borderId="0" applyNumberFormat="0" applyBorder="0" applyAlignment="0" applyProtection="0">
      <alignment vertical="center"/>
    </xf>
    <xf numFmtId="0" fontId="107" fillId="31" borderId="0" applyNumberFormat="0" applyBorder="0" applyAlignment="0" applyProtection="0">
      <alignment vertical="center"/>
    </xf>
    <xf numFmtId="0" fontId="91" fillId="32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91" fillId="7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91" fillId="36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9" borderId="0" applyNumberFormat="0" applyBorder="0" applyAlignment="0" applyProtection="0">
      <alignment vertical="center"/>
    </xf>
    <xf numFmtId="0" fontId="91" fillId="9" borderId="0" applyNumberFormat="0" applyBorder="0" applyAlignment="0" applyProtection="0">
      <alignment vertical="center"/>
    </xf>
    <xf numFmtId="0" fontId="45" fillId="0" borderId="0"/>
    <xf numFmtId="0" fontId="77" fillId="0" borderId="0" applyNumberFormat="0" applyFill="0" applyBorder="0" applyAlignment="0" applyProtection="0"/>
    <xf numFmtId="0" fontId="78" fillId="0" borderId="13" applyNumberFormat="0" applyFill="0" applyAlignment="0" applyProtection="0"/>
    <xf numFmtId="0" fontId="79" fillId="0" borderId="14" applyNumberFormat="0" applyFill="0" applyAlignment="0" applyProtection="0"/>
    <xf numFmtId="0" fontId="80" fillId="0" borderId="15" applyNumberFormat="0" applyFill="0" applyAlignment="0" applyProtection="0"/>
    <xf numFmtId="0" fontId="80" fillId="0" borderId="0" applyNumberFormat="0" applyFill="0" applyBorder="0" applyAlignment="0" applyProtection="0"/>
    <xf numFmtId="0" fontId="81" fillId="16" borderId="0" applyNumberFormat="0" applyBorder="0" applyAlignment="0" applyProtection="0"/>
    <xf numFmtId="0" fontId="82" fillId="17" borderId="0" applyNumberFormat="0" applyBorder="0" applyAlignment="0" applyProtection="0"/>
    <xf numFmtId="0" fontId="90" fillId="10" borderId="0" applyNumberFormat="0" applyBorder="0" applyAlignment="0" applyProtection="0"/>
    <xf numFmtId="0" fontId="83" fillId="18" borderId="16" applyNumberFormat="0" applyAlignment="0" applyProtection="0"/>
    <xf numFmtId="0" fontId="84" fillId="19" borderId="17" applyNumberFormat="0" applyAlignment="0" applyProtection="0"/>
    <xf numFmtId="0" fontId="85" fillId="19" borderId="16" applyNumberFormat="0" applyAlignment="0" applyProtection="0"/>
    <xf numFmtId="0" fontId="86" fillId="0" borderId="18" applyNumberFormat="0" applyFill="0" applyAlignment="0" applyProtection="0"/>
    <xf numFmtId="0" fontId="87" fillId="20" borderId="19" applyNumberFormat="0" applyAlignment="0" applyProtection="0"/>
    <xf numFmtId="0" fontId="75" fillId="0" borderId="0" applyNumberFormat="0" applyFill="0" applyBorder="0" applyAlignment="0" applyProtection="0"/>
    <xf numFmtId="0" fontId="45" fillId="21" borderId="20" applyNumberFormat="0" applyFont="0" applyAlignment="0" applyProtection="0"/>
    <xf numFmtId="0" fontId="88" fillId="0" borderId="0" applyNumberFormat="0" applyFill="0" applyBorder="0" applyAlignment="0" applyProtection="0"/>
    <xf numFmtId="0" fontId="74" fillId="0" borderId="21" applyNumberFormat="0" applyFill="0" applyAlignment="0" applyProtection="0"/>
    <xf numFmtId="0" fontId="89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89" fillId="4" borderId="0" applyNumberFormat="0" applyBorder="0" applyAlignment="0" applyProtection="0"/>
    <xf numFmtId="0" fontId="89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89" fillId="5" borderId="0" applyNumberFormat="0" applyBorder="0" applyAlignment="0" applyProtection="0"/>
    <xf numFmtId="0" fontId="89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89" fillId="6" borderId="0" applyNumberFormat="0" applyBorder="0" applyAlignment="0" applyProtection="0"/>
    <xf numFmtId="0" fontId="89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89" fillId="7" borderId="0" applyNumberFormat="0" applyBorder="0" applyAlignment="0" applyProtection="0"/>
    <xf numFmtId="0" fontId="89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89" fillId="8" borderId="0" applyNumberFormat="0" applyBorder="0" applyAlignment="0" applyProtection="0"/>
    <xf numFmtId="0" fontId="89" fillId="37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89" fillId="9" borderId="0" applyNumberFormat="0" applyBorder="0" applyAlignment="0" applyProtection="0"/>
    <xf numFmtId="0" fontId="44" fillId="0" borderId="0"/>
    <xf numFmtId="0" fontId="44" fillId="21" borderId="20" applyNumberFormat="0" applyFont="0" applyAlignment="0" applyProtection="0"/>
    <xf numFmtId="0" fontId="44" fillId="23" borderId="0" applyNumberFormat="0" applyBorder="0" applyAlignment="0" applyProtection="0"/>
    <xf numFmtId="0" fontId="44" fillId="24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9" borderId="0" applyNumberFormat="0" applyBorder="0" applyAlignment="0" applyProtection="0"/>
    <xf numFmtId="0" fontId="44" fillId="30" borderId="0" applyNumberFormat="0" applyBorder="0" applyAlignment="0" applyProtection="0"/>
    <xf numFmtId="0" fontId="44" fillId="32" borderId="0" applyNumberFormat="0" applyBorder="0" applyAlignment="0" applyProtection="0"/>
    <xf numFmtId="0" fontId="44" fillId="33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0" borderId="0"/>
    <xf numFmtId="0" fontId="44" fillId="21" borderId="20" applyNumberFormat="0" applyFont="0" applyAlignment="0" applyProtection="0"/>
    <xf numFmtId="0" fontId="44" fillId="23" borderId="0" applyNumberFormat="0" applyBorder="0" applyAlignment="0" applyProtection="0"/>
    <xf numFmtId="0" fontId="44" fillId="24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9" borderId="0" applyNumberFormat="0" applyBorder="0" applyAlignment="0" applyProtection="0"/>
    <xf numFmtId="0" fontId="44" fillId="30" borderId="0" applyNumberFormat="0" applyBorder="0" applyAlignment="0" applyProtection="0"/>
    <xf numFmtId="0" fontId="44" fillId="32" borderId="0" applyNumberFormat="0" applyBorder="0" applyAlignment="0" applyProtection="0"/>
    <xf numFmtId="0" fontId="44" fillId="33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69" fillId="10" borderId="0" applyNumberFormat="0" applyBorder="0" applyAlignment="0" applyProtection="0"/>
    <xf numFmtId="0" fontId="44" fillId="4" borderId="0" applyNumberFormat="0" applyBorder="0" applyAlignment="0" applyProtection="0"/>
    <xf numFmtId="0" fontId="44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90" fillId="10" borderId="0" applyNumberFormat="0" applyBorder="0" applyAlignment="0" applyProtection="0"/>
    <xf numFmtId="0" fontId="89" fillId="4" borderId="0" applyNumberFormat="0" applyBorder="0" applyAlignment="0" applyProtection="0"/>
    <xf numFmtId="0" fontId="89" fillId="5" borderId="0" applyNumberFormat="0" applyBorder="0" applyAlignment="0" applyProtection="0"/>
    <xf numFmtId="0" fontId="89" fillId="6" borderId="0" applyNumberFormat="0" applyBorder="0" applyAlignment="0" applyProtection="0"/>
    <xf numFmtId="0" fontId="89" fillId="7" borderId="0" applyNumberFormat="0" applyBorder="0" applyAlignment="0" applyProtection="0"/>
    <xf numFmtId="0" fontId="89" fillId="8" borderId="0" applyNumberFormat="0" applyBorder="0" applyAlignment="0" applyProtection="0"/>
    <xf numFmtId="0" fontId="89" fillId="9" borderId="0" applyNumberFormat="0" applyBorder="0" applyAlignment="0" applyProtection="0"/>
    <xf numFmtId="0" fontId="35" fillId="0" borderId="0"/>
  </cellStyleXfs>
  <cellXfs count="204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70" fillId="0" borderId="0" xfId="15" applyFont="1" applyAlignment="1">
      <alignment horizontal="center" vertical="center" wrapText="1"/>
    </xf>
    <xf numFmtId="0" fontId="63" fillId="0" borderId="0" xfId="15"/>
    <xf numFmtId="0" fontId="68" fillId="0" borderId="0" xfId="12"/>
    <xf numFmtId="0" fontId="68" fillId="0" borderId="0" xfId="16"/>
    <xf numFmtId="0" fontId="63" fillId="0" borderId="1" xfId="15" applyBorder="1"/>
    <xf numFmtId="0" fontId="68" fillId="0" borderId="1" xfId="16" applyBorder="1"/>
    <xf numFmtId="0" fontId="61" fillId="0" borderId="0" xfId="11"/>
    <xf numFmtId="0" fontId="0" fillId="12" borderId="0" xfId="0" applyFill="1"/>
    <xf numFmtId="0" fontId="68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68" fillId="11" borderId="0" xfId="13" applyFill="1"/>
    <xf numFmtId="0" fontId="0" fillId="11" borderId="2" xfId="0" applyFill="1" applyBorder="1"/>
    <xf numFmtId="165" fontId="71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68" fillId="13" borderId="0" xfId="13" applyFill="1"/>
    <xf numFmtId="0" fontId="70" fillId="13" borderId="0" xfId="15" applyFont="1" applyFill="1" applyAlignment="1">
      <alignment horizontal="center" vertical="center" wrapText="1"/>
    </xf>
    <xf numFmtId="0" fontId="70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72" fillId="0" borderId="5" xfId="0" applyFont="1" applyBorder="1" applyAlignment="1">
      <alignment horizontal="center" vertical="top"/>
    </xf>
    <xf numFmtId="0" fontId="72" fillId="11" borderId="5" xfId="0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74" fillId="0" borderId="0" xfId="0" applyFont="1"/>
    <xf numFmtId="0" fontId="57" fillId="0" borderId="0" xfId="0" applyFont="1"/>
    <xf numFmtId="0" fontId="74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75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0" fontId="56" fillId="0" borderId="0" xfId="0" applyFont="1" applyAlignment="1">
      <alignment horizontal="left"/>
    </xf>
    <xf numFmtId="0" fontId="56" fillId="0" borderId="0" xfId="0" applyFont="1"/>
    <xf numFmtId="0" fontId="55" fillId="0" borderId="0" xfId="0" applyFont="1"/>
    <xf numFmtId="2" fontId="56" fillId="0" borderId="0" xfId="0" applyNumberFormat="1" applyFont="1" applyAlignment="1">
      <alignment horizontal="right"/>
    </xf>
    <xf numFmtId="2" fontId="56" fillId="0" borderId="0" xfId="0" applyNumberFormat="1" applyFont="1"/>
    <xf numFmtId="2" fontId="76" fillId="0" borderId="0" xfId="0" applyNumberFormat="1" applyFont="1" applyAlignment="1">
      <alignment horizontal="right"/>
    </xf>
    <xf numFmtId="164" fontId="56" fillId="0" borderId="0" xfId="0" applyNumberFormat="1" applyFont="1" applyAlignment="1">
      <alignment horizontal="right"/>
    </xf>
    <xf numFmtId="164" fontId="76" fillId="0" borderId="0" xfId="0" applyNumberFormat="1" applyFont="1" applyAlignment="1">
      <alignment horizontal="right"/>
    </xf>
    <xf numFmtId="166" fontId="56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left"/>
    </xf>
    <xf numFmtId="0" fontId="54" fillId="0" borderId="0" xfId="0" applyFont="1"/>
    <xf numFmtId="167" fontId="56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75" fillId="0" borderId="0" xfId="0" applyNumberFormat="1" applyFont="1" applyAlignment="1">
      <alignment horizontal="right"/>
    </xf>
    <xf numFmtId="0" fontId="53" fillId="0" borderId="0" xfId="0" applyFont="1"/>
    <xf numFmtId="0" fontId="52" fillId="0" borderId="0" xfId="0" applyFont="1"/>
    <xf numFmtId="166" fontId="76" fillId="0" borderId="0" xfId="0" applyNumberFormat="1" applyFont="1" applyAlignment="1">
      <alignment horizontal="right"/>
    </xf>
    <xf numFmtId="0" fontId="51" fillId="0" borderId="0" xfId="0" applyFont="1"/>
    <xf numFmtId="1" fontId="56" fillId="0" borderId="0" xfId="0" applyNumberFormat="1" applyFont="1" applyAlignment="1">
      <alignment horizontal="right"/>
    </xf>
    <xf numFmtId="0" fontId="50" fillId="0" borderId="0" xfId="0" applyFont="1" applyAlignment="1">
      <alignment horizontal="left"/>
    </xf>
    <xf numFmtId="168" fontId="56" fillId="0" borderId="0" xfId="0" applyNumberFormat="1" applyFont="1" applyAlignment="1">
      <alignment horizontal="right"/>
    </xf>
    <xf numFmtId="0" fontId="49" fillId="12" borderId="0" xfId="0" applyFont="1" applyFill="1"/>
    <xf numFmtId="0" fontId="49" fillId="0" borderId="0" xfId="0" applyFont="1"/>
    <xf numFmtId="0" fontId="49" fillId="0" borderId="0" xfId="0" applyFont="1" applyAlignment="1">
      <alignment horizontal="left"/>
    </xf>
    <xf numFmtId="1" fontId="76" fillId="0" borderId="0" xfId="0" applyNumberFormat="1" applyFont="1" applyAlignment="1">
      <alignment horizontal="right"/>
    </xf>
    <xf numFmtId="169" fontId="0" fillId="0" borderId="0" xfId="0" applyNumberFormat="1"/>
    <xf numFmtId="0" fontId="48" fillId="0" borderId="0" xfId="0" applyFont="1"/>
    <xf numFmtId="167" fontId="0" fillId="0" borderId="0" xfId="0" applyNumberFormat="1"/>
    <xf numFmtId="167" fontId="75" fillId="0" borderId="0" xfId="0" applyNumberFormat="1" applyFont="1"/>
    <xf numFmtId="0" fontId="56" fillId="15" borderId="0" xfId="0" applyFont="1" applyFill="1"/>
    <xf numFmtId="1" fontId="75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56" fillId="15" borderId="0" xfId="0" applyFont="1" applyFill="1" applyAlignment="1">
      <alignment horizontal="right"/>
    </xf>
    <xf numFmtId="0" fontId="48" fillId="15" borderId="0" xfId="0" applyFont="1" applyFill="1"/>
    <xf numFmtId="1" fontId="75" fillId="15" borderId="0" xfId="0" applyNumberFormat="1" applyFont="1" applyFill="1"/>
    <xf numFmtId="170" fontId="56" fillId="0" borderId="0" xfId="0" applyNumberFormat="1" applyFont="1" applyAlignment="1">
      <alignment horizontal="right"/>
    </xf>
    <xf numFmtId="170" fontId="0" fillId="0" borderId="0" xfId="0" applyNumberFormat="1"/>
    <xf numFmtId="2" fontId="75" fillId="15" borderId="0" xfId="0" applyNumberFormat="1" applyFont="1" applyFill="1" applyAlignment="1">
      <alignment horizontal="right"/>
    </xf>
    <xf numFmtId="0" fontId="47" fillId="0" borderId="0" xfId="0" applyFont="1" applyAlignment="1">
      <alignment horizontal="left"/>
    </xf>
    <xf numFmtId="0" fontId="46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76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5" fillId="0" borderId="0" xfId="0" applyFont="1"/>
    <xf numFmtId="0" fontId="45" fillId="15" borderId="0" xfId="0" applyFont="1" applyFill="1"/>
    <xf numFmtId="0" fontId="45" fillId="0" borderId="0" xfId="51"/>
    <xf numFmtId="0" fontId="45" fillId="0" borderId="22" xfId="51" applyBorder="1"/>
    <xf numFmtId="0" fontId="44" fillId="0" borderId="0" xfId="144"/>
    <xf numFmtId="0" fontId="43" fillId="0" borderId="0" xfId="0" applyFont="1" applyAlignment="1">
      <alignment horizontal="left"/>
    </xf>
    <xf numFmtId="164" fontId="56" fillId="15" borderId="0" xfId="0" applyNumberFormat="1" applyFont="1" applyFill="1" applyAlignment="1">
      <alignment horizontal="right"/>
    </xf>
    <xf numFmtId="170" fontId="56" fillId="15" borderId="0" xfId="0" applyNumberFormat="1" applyFont="1" applyFill="1" applyAlignment="1">
      <alignment horizontal="right"/>
    </xf>
    <xf numFmtId="0" fontId="42" fillId="0" borderId="0" xfId="0" applyFont="1" applyAlignment="1">
      <alignment horizontal="left"/>
    </xf>
    <xf numFmtId="0" fontId="42" fillId="15" borderId="0" xfId="0" applyFont="1" applyFill="1" applyAlignment="1">
      <alignment horizontal="left"/>
    </xf>
    <xf numFmtId="11" fontId="56" fillId="0" borderId="0" xfId="0" applyNumberFormat="1" applyFont="1" applyAlignment="1">
      <alignment horizontal="right"/>
    </xf>
    <xf numFmtId="0" fontId="41" fillId="0" borderId="0" xfId="0" applyFont="1"/>
    <xf numFmtId="0" fontId="41" fillId="15" borderId="0" xfId="0" applyFont="1" applyFill="1" applyAlignment="1">
      <alignment horizontal="left"/>
    </xf>
    <xf numFmtId="0" fontId="40" fillId="0" borderId="0" xfId="0" applyFont="1"/>
    <xf numFmtId="0" fontId="39" fillId="15" borderId="0" xfId="0" applyFont="1" applyFill="1" applyAlignment="1">
      <alignment horizontal="left"/>
    </xf>
    <xf numFmtId="0" fontId="38" fillId="0" borderId="0" xfId="0" applyFont="1" applyAlignment="1">
      <alignment horizontal="left"/>
    </xf>
    <xf numFmtId="2" fontId="56" fillId="15" borderId="0" xfId="0" applyNumberFormat="1" applyFont="1" applyFill="1" applyAlignment="1">
      <alignment horizontal="right"/>
    </xf>
    <xf numFmtId="0" fontId="37" fillId="0" borderId="0" xfId="0" applyFont="1"/>
    <xf numFmtId="164" fontId="37" fillId="0" borderId="0" xfId="0" applyNumberFormat="1" applyFont="1"/>
    <xf numFmtId="170" fontId="37" fillId="0" borderId="0" xfId="0" applyNumberFormat="1" applyFont="1"/>
    <xf numFmtId="172" fontId="37" fillId="0" borderId="0" xfId="0" applyNumberFormat="1" applyFont="1"/>
    <xf numFmtId="0" fontId="36" fillId="0" borderId="0" xfId="0" applyFont="1" applyAlignment="1">
      <alignment horizontal="left"/>
    </xf>
    <xf numFmtId="0" fontId="36" fillId="15" borderId="0" xfId="0" applyFont="1" applyFill="1" applyAlignment="1">
      <alignment horizontal="left"/>
    </xf>
    <xf numFmtId="2" fontId="108" fillId="0" borderId="0" xfId="186" applyNumberFormat="1" applyFont="1" applyAlignment="1">
      <alignment vertical="center"/>
    </xf>
    <xf numFmtId="2" fontId="76" fillId="0" borderId="0" xfId="186" applyNumberFormat="1" applyFont="1" applyAlignment="1">
      <alignment vertical="center"/>
    </xf>
    <xf numFmtId="2" fontId="76" fillId="0" borderId="2" xfId="186" applyNumberFormat="1" applyFont="1" applyBorder="1" applyAlignment="1">
      <alignment vertical="center"/>
    </xf>
    <xf numFmtId="0" fontId="35" fillId="15" borderId="0" xfId="0" applyFont="1" applyFill="1"/>
    <xf numFmtId="2" fontId="108" fillId="15" borderId="0" xfId="186" applyNumberFormat="1" applyFont="1" applyFill="1" applyAlignment="1">
      <alignment vertical="center"/>
    </xf>
    <xf numFmtId="2" fontId="76" fillId="15" borderId="0" xfId="186" applyNumberFormat="1" applyFont="1" applyFill="1" applyAlignment="1">
      <alignment vertical="center"/>
    </xf>
    <xf numFmtId="1" fontId="35" fillId="15" borderId="0" xfId="0" applyNumberFormat="1" applyFont="1" applyFill="1"/>
    <xf numFmtId="169" fontId="37" fillId="0" borderId="0" xfId="0" applyNumberFormat="1" applyFont="1"/>
    <xf numFmtId="0" fontId="37" fillId="15" borderId="0" xfId="0" applyFont="1" applyFill="1"/>
    <xf numFmtId="170" fontId="37" fillId="15" borderId="0" xfId="0" applyNumberFormat="1" applyFont="1" applyFill="1"/>
    <xf numFmtId="172" fontId="37" fillId="15" borderId="0" xfId="0" applyNumberFormat="1" applyFont="1" applyFill="1"/>
    <xf numFmtId="164" fontId="37" fillId="15" borderId="0" xfId="0" applyNumberFormat="1" applyFont="1" applyFill="1"/>
    <xf numFmtId="1" fontId="56" fillId="15" borderId="0" xfId="0" applyNumberFormat="1" applyFont="1" applyFill="1" applyAlignment="1">
      <alignment horizontal="right"/>
    </xf>
    <xf numFmtId="170" fontId="76" fillId="15" borderId="0" xfId="0" applyNumberFormat="1" applyFont="1" applyFill="1" applyAlignment="1">
      <alignment horizontal="right"/>
    </xf>
    <xf numFmtId="170" fontId="75" fillId="0" borderId="0" xfId="0" applyNumberFormat="1" applyFont="1"/>
    <xf numFmtId="0" fontId="34" fillId="15" borderId="0" xfId="0" applyFont="1" applyFill="1"/>
    <xf numFmtId="166" fontId="0" fillId="0" borderId="0" xfId="0" applyNumberFormat="1"/>
    <xf numFmtId="166" fontId="37" fillId="0" borderId="0" xfId="0" applyNumberFormat="1" applyFont="1"/>
    <xf numFmtId="170" fontId="75" fillId="15" borderId="0" xfId="0" applyNumberFormat="1" applyFont="1" applyFill="1"/>
    <xf numFmtId="166" fontId="56" fillId="15" borderId="0" xfId="0" applyNumberFormat="1" applyFont="1" applyFill="1" applyAlignment="1">
      <alignment horizontal="right"/>
    </xf>
    <xf numFmtId="166" fontId="37" fillId="15" borderId="0" xfId="0" applyNumberFormat="1" applyFont="1" applyFill="1"/>
    <xf numFmtId="0" fontId="33" fillId="0" borderId="0" xfId="0" applyFont="1" applyAlignment="1">
      <alignment horizontal="left"/>
    </xf>
    <xf numFmtId="0" fontId="75" fillId="15" borderId="0" xfId="0" applyFont="1" applyFill="1"/>
    <xf numFmtId="0" fontId="76" fillId="15" borderId="0" xfId="0" applyFont="1" applyFill="1"/>
    <xf numFmtId="170" fontId="76" fillId="15" borderId="0" xfId="0" applyNumberFormat="1" applyFont="1" applyFill="1"/>
    <xf numFmtId="0" fontId="32" fillId="15" borderId="0" xfId="0" applyFont="1" applyFill="1" applyAlignment="1">
      <alignment horizontal="left"/>
    </xf>
    <xf numFmtId="0" fontId="56" fillId="15" borderId="0" xfId="0" applyFont="1" applyFill="1" applyAlignment="1">
      <alignment horizontal="left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169" fontId="56" fillId="0" borderId="0" xfId="0" applyNumberFormat="1" applyFont="1" applyAlignment="1">
      <alignment horizontal="right"/>
    </xf>
    <xf numFmtId="169" fontId="56" fillId="15" borderId="0" xfId="0" applyNumberFormat="1" applyFont="1" applyFill="1" applyAlignment="1">
      <alignment horizontal="right"/>
    </xf>
    <xf numFmtId="169" fontId="30" fillId="15" borderId="0" xfId="0" applyNumberFormat="1" applyFont="1" applyFill="1" applyAlignment="1">
      <alignment horizontal="right"/>
    </xf>
    <xf numFmtId="0" fontId="30" fillId="15" borderId="0" xfId="0" applyFont="1" applyFill="1" applyAlignment="1">
      <alignment horizontal="right"/>
    </xf>
    <xf numFmtId="0" fontId="29" fillId="0" borderId="0" xfId="0" applyFont="1" applyAlignment="1">
      <alignment horizontal="left"/>
    </xf>
    <xf numFmtId="0" fontId="29" fillId="15" borderId="0" xfId="0" applyFont="1" applyFill="1" applyAlignment="1">
      <alignment horizontal="left"/>
    </xf>
    <xf numFmtId="0" fontId="28" fillId="15" borderId="0" xfId="0" applyFont="1" applyFill="1" applyAlignment="1">
      <alignment horizontal="left"/>
    </xf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56" fillId="0" borderId="0" xfId="0" applyFont="1" applyAlignment="1">
      <alignment horizontal="right" wrapText="1"/>
    </xf>
    <xf numFmtId="164" fontId="56" fillId="0" borderId="0" xfId="0" applyNumberFormat="1" applyFont="1" applyAlignment="1">
      <alignment horizontal="right" wrapText="1"/>
    </xf>
    <xf numFmtId="49" fontId="28" fillId="0" borderId="0" xfId="0" applyNumberFormat="1" applyFont="1" applyAlignment="1">
      <alignment horizontal="left" wrapText="1"/>
    </xf>
    <xf numFmtId="0" fontId="30" fillId="0" borderId="0" xfId="0" applyFont="1" applyAlignment="1">
      <alignment horizontal="right"/>
    </xf>
    <xf numFmtId="49" fontId="27" fillId="0" borderId="0" xfId="0" applyNumberFormat="1" applyFont="1" applyAlignment="1">
      <alignment horizontal="left"/>
    </xf>
    <xf numFmtId="0" fontId="27" fillId="0" borderId="0" xfId="0" applyFont="1" applyAlignment="1">
      <alignment horizontal="left" wrapText="1"/>
    </xf>
    <xf numFmtId="0" fontId="108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5" fillId="15" borderId="0" xfId="0" applyFont="1" applyFill="1"/>
    <xf numFmtId="0" fontId="24" fillId="0" borderId="0" xfId="0" applyFont="1"/>
    <xf numFmtId="166" fontId="61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23" fillId="0" borderId="0" xfId="0" applyFont="1" applyAlignment="1">
      <alignment horizontal="left"/>
    </xf>
    <xf numFmtId="0" fontId="23" fillId="15" borderId="0" xfId="0" applyFont="1" applyFill="1" applyAlignment="1">
      <alignment horizontal="left"/>
    </xf>
    <xf numFmtId="0" fontId="22" fillId="15" borderId="0" xfId="0" applyFont="1" applyFill="1" applyAlignment="1">
      <alignment horizontal="left"/>
    </xf>
    <xf numFmtId="174" fontId="56" fillId="15" borderId="0" xfId="0" applyNumberFormat="1" applyFont="1" applyFill="1" applyAlignment="1">
      <alignment horizontal="right"/>
    </xf>
    <xf numFmtId="0" fontId="21" fillId="15" borderId="0" xfId="0" applyFont="1" applyFill="1" applyAlignment="1">
      <alignment horizontal="left"/>
    </xf>
    <xf numFmtId="0" fontId="20" fillId="15" borderId="0" xfId="0" applyFont="1" applyFill="1" applyAlignment="1">
      <alignment horizontal="left"/>
    </xf>
    <xf numFmtId="0" fontId="19" fillId="15" borderId="0" xfId="0" applyFont="1" applyFill="1" applyAlignment="1">
      <alignment horizontal="left"/>
    </xf>
    <xf numFmtId="0" fontId="18" fillId="15" borderId="0" xfId="0" applyFont="1" applyFill="1" applyAlignment="1">
      <alignment horizontal="left"/>
    </xf>
    <xf numFmtId="0" fontId="17" fillId="0" borderId="0" xfId="0" applyFont="1"/>
    <xf numFmtId="0" fontId="16" fillId="15" borderId="0" xfId="0" applyFont="1" applyFill="1" applyAlignment="1">
      <alignment horizontal="left"/>
    </xf>
    <xf numFmtId="0" fontId="15" fillId="15" borderId="0" xfId="0" applyFont="1" applyFill="1" applyAlignment="1">
      <alignment horizontal="left"/>
    </xf>
    <xf numFmtId="0" fontId="14" fillId="0" borderId="0" xfId="0" applyFont="1" applyAlignment="1">
      <alignment horizontal="left"/>
    </xf>
    <xf numFmtId="0" fontId="13" fillId="15" borderId="0" xfId="0" applyFont="1" applyFill="1" applyAlignment="1">
      <alignment horizontal="left"/>
    </xf>
    <xf numFmtId="0" fontId="12" fillId="15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11" fillId="15" borderId="0" xfId="0" applyFont="1" applyFill="1" applyAlignment="1">
      <alignment horizontal="left"/>
    </xf>
    <xf numFmtId="0" fontId="10" fillId="15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4" fillId="15" borderId="0" xfId="0" applyFont="1" applyFill="1" applyAlignment="1">
      <alignment horizontal="left"/>
    </xf>
    <xf numFmtId="0" fontId="3" fillId="15" borderId="0" xfId="0" applyFont="1" applyFill="1" applyAlignment="1">
      <alignment horizontal="lef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2084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81" dT="2024-11-19T09:17:27.00" personId="{DD3F3A34-35D4-48C7-9C29-CB7A208AF4F8}" id="{95BE9CA7-8FD0-4B57-81C4-461F21F1E2F3}">
    <text xml:space="preserve">Using global average
</text>
  </threadedComment>
  <threadedComment ref="A2082" dT="2024-11-19T09:17:52.48" personId="{DD3F3A34-35D4-48C7-9C29-CB7A208AF4F8}" id="{2D2D4CB1-FB6C-4F6C-8DCB-50407E3F09B3}">
    <text>Data from IRENA</text>
  </threadedComment>
  <threadedComment ref="A2083" dT="2024-11-19T09:17:34.93" personId="{DD3F3A34-35D4-48C7-9C29-CB7A208AF4F8}" id="{FDFE57AA-F472-4A6B-AAF0-128B8C25B6BE}">
    <text>Using global average</text>
  </threadedComment>
  <threadedComment ref="A2093" dT="2024-11-20T10:09:49.90" personId="{DD3F3A34-35D4-48C7-9C29-CB7A208AF4F8}" id="{F6AF27E6-1B90-4FB4-AB9E-DDF20AE84770}">
    <text xml:space="preserve">Data from IRENA
</text>
  </threadedComment>
  <threadedComment ref="DT2099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6" dT="2024-11-19T09:17:27.00" personId="{DD3F3A34-35D4-48C7-9C29-CB7A208AF4F8}" id="{D888BC0C-888E-4472-8D0C-4E75B5770E7F}">
    <text xml:space="preserve">Using global average
</text>
  </threadedComment>
  <threadedComment ref="A2117" dT="2024-11-19T09:17:52.48" personId="{DD3F3A34-35D4-48C7-9C29-CB7A208AF4F8}" id="{01D75E09-8261-4584-9316-23C2F94E05B3}">
    <text>Data from IRENA</text>
  </threadedComment>
  <threadedComment ref="A2118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729"/>
  <sheetViews>
    <sheetView zoomScaleNormal="100" workbookViewId="0">
      <pane xSplit="51" ySplit="1" topLeftCell="BN714" activePane="bottomRight" state="frozen"/>
      <selection pane="topRight" activeCell="AZ1" sqref="AZ1"/>
      <selection pane="bottomLeft" activeCell="A2" sqref="A2"/>
      <selection pane="bottomRight" activeCellId="1" sqref="A729:XFD729 A1:XFD1"/>
    </sheetView>
  </sheetViews>
  <sheetFormatPr defaultRowHeight="14.3"/>
  <cols>
    <col min="1" max="1" width="48.62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16" max="116" width="9.125" bestFit="1" customWidth="1"/>
    <col min="118" max="118" width="9.125" bestFit="1" customWidth="1"/>
    <col min="120" max="120" width="9.125" bestFit="1" customWidth="1"/>
    <col min="122" max="122" width="9.375" bestFit="1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9" t="s">
        <v>2837</v>
      </c>
      <c r="AZ559" s="58"/>
      <c r="BE559" s="58"/>
      <c r="DL559" s="58">
        <v>807.19328310000003</v>
      </c>
      <c r="DM559" s="58"/>
      <c r="DN559" s="58">
        <v>778.58870160000004</v>
      </c>
      <c r="DO559" s="58"/>
      <c r="DP559" s="58">
        <v>801.75800560000005</v>
      </c>
      <c r="DQ559" s="58"/>
      <c r="DR559" s="58">
        <v>948.95835339999996</v>
      </c>
    </row>
    <row r="560" spans="1:202" s="51" customFormat="1">
      <c r="A560" s="189" t="s">
        <v>2838</v>
      </c>
      <c r="AZ560" s="58"/>
      <c r="BE560" s="58"/>
      <c r="DL560" s="58">
        <v>807.19328310000003</v>
      </c>
      <c r="DM560" s="58"/>
      <c r="DN560" s="58">
        <v>778.58870160000004</v>
      </c>
      <c r="DO560" s="58"/>
      <c r="DP560" s="58">
        <v>801.75800560000005</v>
      </c>
      <c r="DQ560" s="58"/>
      <c r="DR560" s="58">
        <v>948.95835339999996</v>
      </c>
    </row>
    <row r="561" spans="1:122" s="51" customFormat="1">
      <c r="A561" s="189" t="s">
        <v>2839</v>
      </c>
      <c r="AZ561" s="58"/>
      <c r="BE561" s="58"/>
      <c r="DL561" s="58">
        <v>807.19328310000003</v>
      </c>
      <c r="DM561" s="58"/>
      <c r="DN561" s="58">
        <v>778.58870160000004</v>
      </c>
      <c r="DO561" s="58"/>
      <c r="DP561" s="58">
        <v>801.75800560000005</v>
      </c>
      <c r="DQ561" s="58"/>
      <c r="DR561" s="58">
        <v>948.95835339999996</v>
      </c>
    </row>
    <row r="562" spans="1:122" s="51" customFormat="1">
      <c r="A562" s="189" t="s">
        <v>2840</v>
      </c>
      <c r="AZ562" s="58"/>
      <c r="BE562" s="58"/>
      <c r="DL562" s="58">
        <v>1015.334827</v>
      </c>
      <c r="DM562" s="58"/>
      <c r="DN562" s="58">
        <v>1017.455743</v>
      </c>
      <c r="DO562" s="58"/>
      <c r="DP562" s="58">
        <v>1087.7542000000001</v>
      </c>
      <c r="DQ562" s="58"/>
      <c r="DR562" s="58">
        <v>1183.14678</v>
      </c>
    </row>
    <row r="563" spans="1:122" s="51" customFormat="1">
      <c r="A563" s="189" t="s">
        <v>2841</v>
      </c>
      <c r="AZ563" s="58"/>
      <c r="BE563" s="58"/>
      <c r="DL563" s="58">
        <v>1015.334827</v>
      </c>
      <c r="DM563" s="58"/>
      <c r="DN563" s="58">
        <v>1017.455743</v>
      </c>
      <c r="DO563" s="58"/>
      <c r="DP563" s="58">
        <v>1087.7542000000001</v>
      </c>
      <c r="DQ563" s="58"/>
      <c r="DR563" s="58">
        <v>1183.14678</v>
      </c>
    </row>
    <row r="564" spans="1:122" s="51" customFormat="1">
      <c r="A564" s="189" t="s">
        <v>2842</v>
      </c>
      <c r="AZ564" s="58"/>
      <c r="BE564" s="58"/>
      <c r="DL564" s="58">
        <v>1039.1828419999999</v>
      </c>
      <c r="DM564" s="58"/>
      <c r="DN564" s="58">
        <v>1003.267425</v>
      </c>
      <c r="DO564" s="58"/>
      <c r="DP564" s="58">
        <v>1115.4373949999999</v>
      </c>
      <c r="DQ564" s="58"/>
      <c r="DR564" s="58">
        <v>1319.7588929999999</v>
      </c>
    </row>
    <row r="565" spans="1:122" s="51" customFormat="1">
      <c r="A565" s="189" t="s">
        <v>2843</v>
      </c>
      <c r="AZ565" s="58"/>
      <c r="BE565" s="58"/>
      <c r="DL565" s="58">
        <v>1039.1828419999999</v>
      </c>
      <c r="DM565" s="58"/>
      <c r="DN565" s="58">
        <v>1003.267425</v>
      </c>
      <c r="DO565" s="58"/>
      <c r="DP565" s="58">
        <v>1115.4373949999999</v>
      </c>
      <c r="DQ565" s="58"/>
      <c r="DR565" s="58">
        <v>1319.7588929999999</v>
      </c>
    </row>
    <row r="566" spans="1:122" s="51" customFormat="1">
      <c r="A566" s="189" t="s">
        <v>2844</v>
      </c>
      <c r="AZ566" s="58"/>
      <c r="BE566" s="58"/>
      <c r="DL566" s="58">
        <v>1039.1828419999999</v>
      </c>
      <c r="DM566" s="58"/>
      <c r="DN566" s="58">
        <v>1003.267425</v>
      </c>
      <c r="DO566" s="58"/>
      <c r="DP566" s="58">
        <v>1115.4373949999999</v>
      </c>
      <c r="DQ566" s="58"/>
      <c r="DR566" s="58">
        <v>1319.7588929999999</v>
      </c>
    </row>
    <row r="567" spans="1:122" s="51" customFormat="1">
      <c r="A567" s="189" t="s">
        <v>2845</v>
      </c>
      <c r="AZ567" s="58"/>
      <c r="BE567" s="58"/>
      <c r="DL567" s="58">
        <v>1039.1828419999999</v>
      </c>
      <c r="DM567" s="58"/>
      <c r="DN567" s="58">
        <v>1003.267425</v>
      </c>
      <c r="DO567" s="58"/>
      <c r="DP567" s="58">
        <v>1115.4373949999999</v>
      </c>
      <c r="DQ567" s="58"/>
      <c r="DR567" s="58">
        <v>1319.7588929999999</v>
      </c>
    </row>
    <row r="568" spans="1:122" s="51" customFormat="1">
      <c r="A568" s="189" t="s">
        <v>2846</v>
      </c>
      <c r="AZ568" s="58"/>
      <c r="BE568" s="58"/>
      <c r="DL568" s="58">
        <v>1081.0342909999999</v>
      </c>
      <c r="DM568" s="58"/>
      <c r="DN568" s="58">
        <v>1005.071352</v>
      </c>
      <c r="DO568" s="58"/>
      <c r="DP568" s="58">
        <v>1060.7539389999999</v>
      </c>
      <c r="DQ568" s="58"/>
      <c r="DR568" s="58">
        <v>1303.161194</v>
      </c>
    </row>
    <row r="569" spans="1:122" s="51" customFormat="1">
      <c r="A569" s="189" t="s">
        <v>2847</v>
      </c>
      <c r="AZ569" s="58"/>
      <c r="BE569" s="58"/>
      <c r="DL569" s="58">
        <v>1081.0342909999999</v>
      </c>
      <c r="DM569" s="58"/>
      <c r="DN569" s="58">
        <v>1005.071352</v>
      </c>
      <c r="DO569" s="58"/>
      <c r="DP569" s="58">
        <v>1060.7539389999999</v>
      </c>
      <c r="DQ569" s="58"/>
      <c r="DR569" s="58">
        <v>1303.161194</v>
      </c>
    </row>
    <row r="570" spans="1:122" s="51" customFormat="1">
      <c r="A570" s="189" t="s">
        <v>2848</v>
      </c>
      <c r="AZ570" s="58"/>
      <c r="BE570" s="58"/>
      <c r="DL570" s="58">
        <v>1081.0342909999999</v>
      </c>
      <c r="DM570" s="58"/>
      <c r="DN570" s="58">
        <v>1005.071352</v>
      </c>
      <c r="DO570" s="58"/>
      <c r="DP570" s="58">
        <v>1060.7539389999999</v>
      </c>
      <c r="DQ570" s="58"/>
      <c r="DR570" s="58">
        <v>1303.161194</v>
      </c>
    </row>
    <row r="571" spans="1:122" s="51" customFormat="1">
      <c r="A571" s="189" t="s">
        <v>2849</v>
      </c>
      <c r="AZ571" s="58"/>
      <c r="BE571" s="58"/>
      <c r="DL571" s="58">
        <v>1081.0342909999999</v>
      </c>
      <c r="DM571" s="58"/>
      <c r="DN571" s="58">
        <v>1005.071352</v>
      </c>
      <c r="DO571" s="58"/>
      <c r="DP571" s="58">
        <v>1060.7539389999999</v>
      </c>
      <c r="DQ571" s="58"/>
      <c r="DR571" s="58">
        <v>1303.161194</v>
      </c>
    </row>
    <row r="572" spans="1:122" s="51" customFormat="1">
      <c r="A572" s="189" t="s">
        <v>2850</v>
      </c>
      <c r="AZ572" s="58"/>
      <c r="BE572" s="58"/>
      <c r="DL572" s="58">
        <v>1167.7693870000001</v>
      </c>
      <c r="DM572" s="58"/>
      <c r="DN572" s="58">
        <v>1147.6974190000001</v>
      </c>
      <c r="DO572" s="58"/>
      <c r="DP572" s="58">
        <v>1166.475195</v>
      </c>
      <c r="DQ572" s="58"/>
      <c r="DR572" s="58">
        <v>1442.642556</v>
      </c>
    </row>
    <row r="573" spans="1:122" s="51" customFormat="1">
      <c r="A573" s="189" t="s">
        <v>2851</v>
      </c>
      <c r="AZ573" s="58"/>
      <c r="BE573" s="58"/>
      <c r="DL573" s="58">
        <v>1167.7693870000001</v>
      </c>
      <c r="DM573" s="58"/>
      <c r="DN573" s="58">
        <v>1147.6974190000001</v>
      </c>
      <c r="DO573" s="58"/>
      <c r="DP573" s="58">
        <v>1166.475195</v>
      </c>
      <c r="DQ573" s="58"/>
      <c r="DR573" s="58">
        <v>1442.642556</v>
      </c>
    </row>
    <row r="574" spans="1:122" s="51" customFormat="1">
      <c r="A574" s="189" t="s">
        <v>2852</v>
      </c>
      <c r="AZ574" s="58"/>
      <c r="BE574" s="58"/>
      <c r="DL574" s="58">
        <v>1167.7693870000001</v>
      </c>
      <c r="DM574" s="58"/>
      <c r="DN574" s="58">
        <v>1147.6974190000001</v>
      </c>
      <c r="DO574" s="58"/>
      <c r="DP574" s="58">
        <v>1166.475195</v>
      </c>
      <c r="DQ574" s="58"/>
      <c r="DR574" s="58">
        <v>1442.642556</v>
      </c>
    </row>
    <row r="575" spans="1:122" s="51" customFormat="1">
      <c r="A575" s="189" t="s">
        <v>2853</v>
      </c>
      <c r="AZ575" s="58"/>
      <c r="BE575" s="58"/>
      <c r="DL575" s="58">
        <v>1167.7693870000001</v>
      </c>
      <c r="DM575" s="58"/>
      <c r="DN575" s="58">
        <v>1147.6974190000001</v>
      </c>
      <c r="DO575" s="58"/>
      <c r="DP575" s="58">
        <v>1166.475195</v>
      </c>
      <c r="DQ575" s="58"/>
      <c r="DR575" s="58">
        <v>1442.642556</v>
      </c>
    </row>
    <row r="576" spans="1:122" s="51" customFormat="1">
      <c r="A576" s="189" t="s">
        <v>2854</v>
      </c>
      <c r="AZ576" s="58"/>
      <c r="BE576" s="58"/>
      <c r="DL576" s="58">
        <v>1167.7693870000001</v>
      </c>
      <c r="DM576" s="58"/>
      <c r="DN576" s="58">
        <v>1147.6974190000001</v>
      </c>
      <c r="DO576" s="58"/>
      <c r="DP576" s="58">
        <v>1166.475195</v>
      </c>
      <c r="DQ576" s="58"/>
      <c r="DR576" s="58">
        <v>1442.642556</v>
      </c>
    </row>
    <row r="577" spans="1:122" s="51" customFormat="1">
      <c r="A577" s="189" t="s">
        <v>2855</v>
      </c>
      <c r="AZ577" s="58"/>
      <c r="BE577" s="58"/>
      <c r="DL577" s="58">
        <v>1167.7693870000001</v>
      </c>
      <c r="DM577" s="58"/>
      <c r="DN577" s="58">
        <v>1147.6974190000001</v>
      </c>
      <c r="DO577" s="58"/>
      <c r="DP577" s="58">
        <v>1166.475195</v>
      </c>
      <c r="DQ577" s="58"/>
      <c r="DR577" s="58">
        <v>1442.642556</v>
      </c>
    </row>
    <row r="578" spans="1:122" s="51" customFormat="1">
      <c r="A578" s="189" t="s">
        <v>2856</v>
      </c>
      <c r="AZ578" s="58"/>
      <c r="BE578" s="58"/>
      <c r="DL578" s="58">
        <v>1167.7693870000001</v>
      </c>
      <c r="DM578" s="58"/>
      <c r="DN578" s="58">
        <v>1147.6974190000001</v>
      </c>
      <c r="DO578" s="58"/>
      <c r="DP578" s="58">
        <v>1166.475195</v>
      </c>
      <c r="DQ578" s="58"/>
      <c r="DR578" s="58">
        <v>1442.642556</v>
      </c>
    </row>
    <row r="579" spans="1:122" s="51" customFormat="1">
      <c r="A579" s="189" t="s">
        <v>2857</v>
      </c>
      <c r="AZ579" s="58"/>
      <c r="BE579" s="58"/>
      <c r="DL579" s="58">
        <v>1167.7693870000001</v>
      </c>
      <c r="DM579" s="58"/>
      <c r="DN579" s="58">
        <v>1147.6974190000001</v>
      </c>
      <c r="DO579" s="58"/>
      <c r="DP579" s="58">
        <v>1166.475195</v>
      </c>
      <c r="DQ579" s="58"/>
      <c r="DR579" s="58">
        <v>1442.642556</v>
      </c>
    </row>
    <row r="580" spans="1:122" s="51" customFormat="1">
      <c r="A580" s="189" t="s">
        <v>2858</v>
      </c>
      <c r="AZ580" s="58"/>
      <c r="BE580" s="58"/>
      <c r="DL580" s="58">
        <v>170.95860880000001</v>
      </c>
      <c r="DM580" s="58"/>
      <c r="DN580" s="58">
        <v>173.33749879999999</v>
      </c>
      <c r="DO580" s="58"/>
      <c r="DP580" s="58">
        <v>184.0608704</v>
      </c>
      <c r="DQ580" s="58"/>
      <c r="DR580" s="58">
        <v>220.2105569</v>
      </c>
    </row>
    <row r="581" spans="1:122" s="51" customFormat="1">
      <c r="A581" s="189" t="s">
        <v>2859</v>
      </c>
      <c r="AZ581" s="58"/>
      <c r="BE581" s="58"/>
      <c r="DL581" s="58">
        <v>170.95860880000001</v>
      </c>
      <c r="DM581" s="58"/>
      <c r="DN581" s="58">
        <v>173.33749879999999</v>
      </c>
      <c r="DO581" s="58"/>
      <c r="DP581" s="58">
        <v>184.0608704</v>
      </c>
      <c r="DQ581" s="58"/>
      <c r="DR581" s="58">
        <v>220.2105569</v>
      </c>
    </row>
    <row r="582" spans="1:122" s="51" customFormat="1">
      <c r="A582" s="189" t="s">
        <v>2860</v>
      </c>
      <c r="AZ582" s="58"/>
      <c r="BE582" s="58"/>
      <c r="DL582" s="58">
        <v>170.95860880000001</v>
      </c>
      <c r="DM582" s="58"/>
      <c r="DN582" s="58">
        <v>173.33749879999999</v>
      </c>
      <c r="DO582" s="58"/>
      <c r="DP582" s="58">
        <v>184.0608704</v>
      </c>
      <c r="DQ582" s="58"/>
      <c r="DR582" s="58">
        <v>220.2105569</v>
      </c>
    </row>
    <row r="583" spans="1:122" s="51" customFormat="1">
      <c r="A583" s="189" t="s">
        <v>2861</v>
      </c>
      <c r="AZ583" s="58"/>
      <c r="BE583" s="58"/>
      <c r="DL583" s="58">
        <v>315.75887160000002</v>
      </c>
      <c r="DM583" s="58"/>
      <c r="DN583" s="58">
        <v>309.88006669999999</v>
      </c>
      <c r="DO583" s="58"/>
      <c r="DP583" s="58">
        <v>357.37176849999997</v>
      </c>
      <c r="DQ583" s="58"/>
      <c r="DR583" s="58">
        <v>360.17432609999997</v>
      </c>
    </row>
    <row r="584" spans="1:122" s="51" customFormat="1">
      <c r="A584" s="189" t="s">
        <v>2862</v>
      </c>
      <c r="AZ584" s="58"/>
      <c r="BE584" s="58"/>
      <c r="DL584" s="58">
        <v>315.75887160000002</v>
      </c>
      <c r="DM584" s="58"/>
      <c r="DN584" s="58">
        <v>309.88006669999999</v>
      </c>
      <c r="DO584" s="58"/>
      <c r="DP584" s="58">
        <v>357.37176849999997</v>
      </c>
      <c r="DQ584" s="58"/>
      <c r="DR584" s="58">
        <v>360.17432609999997</v>
      </c>
    </row>
    <row r="585" spans="1:122" s="51" customFormat="1">
      <c r="A585" s="189" t="s">
        <v>2863</v>
      </c>
      <c r="AZ585" s="58"/>
      <c r="BE585" s="58"/>
      <c r="DL585" s="58">
        <v>258.27400230000001</v>
      </c>
      <c r="DM585" s="58"/>
      <c r="DN585" s="58">
        <v>252.3730037</v>
      </c>
      <c r="DO585" s="58"/>
      <c r="DP585" s="58">
        <v>286.2950945</v>
      </c>
      <c r="DQ585" s="58"/>
      <c r="DR585" s="58">
        <v>318.11298499999998</v>
      </c>
    </row>
    <row r="586" spans="1:122" s="51" customFormat="1">
      <c r="A586" s="189" t="s">
        <v>2864</v>
      </c>
      <c r="AZ586" s="58"/>
      <c r="BE586" s="58"/>
      <c r="DL586" s="58">
        <v>258.27400230000001</v>
      </c>
      <c r="DM586" s="58"/>
      <c r="DN586" s="58">
        <v>252.3730037</v>
      </c>
      <c r="DO586" s="58"/>
      <c r="DP586" s="58">
        <v>286.2950945</v>
      </c>
      <c r="DQ586" s="58"/>
      <c r="DR586" s="58">
        <v>318.11298499999998</v>
      </c>
    </row>
    <row r="587" spans="1:122" s="51" customFormat="1">
      <c r="A587" s="189" t="s">
        <v>2865</v>
      </c>
      <c r="AZ587" s="58"/>
      <c r="BE587" s="58"/>
      <c r="DL587" s="58">
        <v>258.27400230000001</v>
      </c>
      <c r="DM587" s="58"/>
      <c r="DN587" s="58">
        <v>252.3730037</v>
      </c>
      <c r="DO587" s="58"/>
      <c r="DP587" s="58">
        <v>286.2950945</v>
      </c>
      <c r="DQ587" s="58"/>
      <c r="DR587" s="58">
        <v>318.11298499999998</v>
      </c>
    </row>
    <row r="588" spans="1:122" s="51" customFormat="1">
      <c r="A588" s="189" t="s">
        <v>2866</v>
      </c>
      <c r="AZ588" s="58"/>
      <c r="BE588" s="58"/>
      <c r="DL588" s="58">
        <v>258.27400230000001</v>
      </c>
      <c r="DM588" s="58"/>
      <c r="DN588" s="58">
        <v>252.3730037</v>
      </c>
      <c r="DO588" s="58"/>
      <c r="DP588" s="58">
        <v>286.2950945</v>
      </c>
      <c r="DQ588" s="58"/>
      <c r="DR588" s="58">
        <v>318.11298499999998</v>
      </c>
    </row>
    <row r="589" spans="1:122" s="51" customFormat="1">
      <c r="A589" s="189" t="s">
        <v>2867</v>
      </c>
      <c r="AZ589" s="58"/>
      <c r="BE589" s="58"/>
      <c r="DL589" s="58">
        <v>236.02382130000001</v>
      </c>
      <c r="DM589" s="58"/>
      <c r="DN589" s="58">
        <v>216.7690671</v>
      </c>
      <c r="DO589" s="58"/>
      <c r="DP589" s="58">
        <v>222.26350120000001</v>
      </c>
      <c r="DQ589" s="58"/>
      <c r="DR589" s="58">
        <v>258.47568890000002</v>
      </c>
    </row>
    <row r="590" spans="1:122" s="51" customFormat="1">
      <c r="A590" s="189" t="s">
        <v>2868</v>
      </c>
      <c r="AZ590" s="58"/>
      <c r="BE590" s="58"/>
      <c r="DL590" s="58">
        <v>236.02382130000001</v>
      </c>
      <c r="DM590" s="58"/>
      <c r="DN590" s="58">
        <v>216.7690671</v>
      </c>
      <c r="DO590" s="58"/>
      <c r="DP590" s="58">
        <v>222.26350120000001</v>
      </c>
      <c r="DQ590" s="58"/>
      <c r="DR590" s="58">
        <v>258.47568890000002</v>
      </c>
    </row>
    <row r="591" spans="1:122" s="51" customFormat="1">
      <c r="A591" s="189" t="s">
        <v>2869</v>
      </c>
      <c r="AZ591" s="58"/>
      <c r="BE591" s="58"/>
      <c r="DL591" s="58">
        <v>236.02382130000001</v>
      </c>
      <c r="DM591" s="58"/>
      <c r="DN591" s="58">
        <v>216.7690671</v>
      </c>
      <c r="DO591" s="58"/>
      <c r="DP591" s="58">
        <v>222.26350120000001</v>
      </c>
      <c r="DQ591" s="58"/>
      <c r="DR591" s="58">
        <v>258.47568890000002</v>
      </c>
    </row>
    <row r="592" spans="1:122" s="51" customFormat="1">
      <c r="A592" s="189" t="s">
        <v>2870</v>
      </c>
      <c r="AZ592" s="58"/>
      <c r="BE592" s="58"/>
      <c r="DL592" s="58">
        <v>236.02382130000001</v>
      </c>
      <c r="DM592" s="58"/>
      <c r="DN592" s="58">
        <v>216.7690671</v>
      </c>
      <c r="DO592" s="58"/>
      <c r="DP592" s="58">
        <v>222.26350120000001</v>
      </c>
      <c r="DQ592" s="58"/>
      <c r="DR592" s="58">
        <v>258.47568890000002</v>
      </c>
    </row>
    <row r="593" spans="1:122" s="51" customFormat="1">
      <c r="A593" s="189" t="s">
        <v>2871</v>
      </c>
      <c r="AZ593" s="58"/>
      <c r="BE593" s="58"/>
      <c r="DL593" s="58">
        <v>213.73710560000001</v>
      </c>
      <c r="DM593" s="58"/>
      <c r="DN593" s="58">
        <v>189.46297989999999</v>
      </c>
      <c r="DO593" s="58"/>
      <c r="DP593" s="58">
        <v>197.54017350000001</v>
      </c>
      <c r="DQ593" s="58"/>
      <c r="DR593" s="58">
        <v>216.63669780000001</v>
      </c>
    </row>
    <row r="594" spans="1:122" s="51" customFormat="1">
      <c r="A594" s="189" t="s">
        <v>2872</v>
      </c>
      <c r="AZ594" s="58"/>
      <c r="BE594" s="58"/>
      <c r="DL594" s="58">
        <v>213.73710560000001</v>
      </c>
      <c r="DM594" s="58"/>
      <c r="DN594" s="58">
        <v>189.46297989999999</v>
      </c>
      <c r="DO594" s="58"/>
      <c r="DP594" s="58">
        <v>197.54017350000001</v>
      </c>
      <c r="DQ594" s="58"/>
      <c r="DR594" s="58">
        <v>216.63669780000001</v>
      </c>
    </row>
    <row r="595" spans="1:122" s="51" customFormat="1">
      <c r="A595" s="189" t="s">
        <v>2873</v>
      </c>
      <c r="AZ595" s="58"/>
      <c r="BE595" s="58"/>
      <c r="DL595" s="58">
        <v>213.73710560000001</v>
      </c>
      <c r="DM595" s="58"/>
      <c r="DN595" s="58">
        <v>189.46297989999999</v>
      </c>
      <c r="DO595" s="58"/>
      <c r="DP595" s="58">
        <v>197.54017350000001</v>
      </c>
      <c r="DQ595" s="58"/>
      <c r="DR595" s="58">
        <v>216.63669780000001</v>
      </c>
    </row>
    <row r="596" spans="1:122" s="51" customFormat="1">
      <c r="A596" s="189" t="s">
        <v>2874</v>
      </c>
      <c r="AZ596" s="58"/>
      <c r="BE596" s="58"/>
      <c r="DL596" s="58">
        <v>213.73710560000001</v>
      </c>
      <c r="DM596" s="58"/>
      <c r="DN596" s="58">
        <v>189.46297989999999</v>
      </c>
      <c r="DO596" s="58"/>
      <c r="DP596" s="58">
        <v>197.54017350000001</v>
      </c>
      <c r="DQ596" s="58"/>
      <c r="DR596" s="58">
        <v>216.63669780000001</v>
      </c>
    </row>
    <row r="597" spans="1:122" s="51" customFormat="1">
      <c r="A597" s="189" t="s">
        <v>2875</v>
      </c>
      <c r="AZ597" s="58"/>
      <c r="BE597" s="58"/>
      <c r="DL597" s="58">
        <v>213.73710560000001</v>
      </c>
      <c r="DM597" s="58"/>
      <c r="DN597" s="58">
        <v>189.46297989999999</v>
      </c>
      <c r="DO597" s="58"/>
      <c r="DP597" s="58">
        <v>197.54017350000001</v>
      </c>
      <c r="DQ597" s="58"/>
      <c r="DR597" s="58">
        <v>216.63669780000001</v>
      </c>
    </row>
    <row r="598" spans="1:122" s="51" customFormat="1">
      <c r="A598" s="189" t="s">
        <v>2876</v>
      </c>
      <c r="AZ598" s="58"/>
      <c r="BE598" s="58"/>
      <c r="DL598" s="58">
        <v>213.73710560000001</v>
      </c>
      <c r="DM598" s="58"/>
      <c r="DN598" s="58">
        <v>189.46297989999999</v>
      </c>
      <c r="DO598" s="58"/>
      <c r="DP598" s="58">
        <v>197.54017350000001</v>
      </c>
      <c r="DQ598" s="58"/>
      <c r="DR598" s="58">
        <v>216.63669780000001</v>
      </c>
    </row>
    <row r="599" spans="1:122" s="51" customFormat="1">
      <c r="A599" s="189" t="s">
        <v>2877</v>
      </c>
      <c r="AZ599" s="58"/>
      <c r="BE599" s="58"/>
      <c r="DL599" s="58">
        <v>213.73710560000001</v>
      </c>
      <c r="DM599" s="58"/>
      <c r="DN599" s="58">
        <v>189.46297989999999</v>
      </c>
      <c r="DO599" s="58"/>
      <c r="DP599" s="58">
        <v>197.54017350000001</v>
      </c>
      <c r="DQ599" s="58"/>
      <c r="DR599" s="58">
        <v>216.63669780000001</v>
      </c>
    </row>
    <row r="600" spans="1:122" s="51" customFormat="1">
      <c r="A600" s="189" t="s">
        <v>2878</v>
      </c>
      <c r="AZ600" s="58"/>
      <c r="BE600" s="58"/>
      <c r="DL600" s="58">
        <v>213.73710560000001</v>
      </c>
      <c r="DM600" s="58"/>
      <c r="DN600" s="58">
        <v>189.46297989999999</v>
      </c>
      <c r="DO600" s="58"/>
      <c r="DP600" s="58">
        <v>197.54017350000001</v>
      </c>
      <c r="DQ600" s="58"/>
      <c r="DR600" s="58">
        <v>216.63669780000001</v>
      </c>
    </row>
    <row r="601" spans="1:122" s="51" customFormat="1">
      <c r="A601" s="189" t="s">
        <v>2879</v>
      </c>
      <c r="AZ601" s="58"/>
      <c r="BE601" s="58"/>
      <c r="DL601" s="58">
        <v>415.49486469999999</v>
      </c>
      <c r="DM601" s="58"/>
      <c r="DN601" s="58">
        <v>465.92939730000001</v>
      </c>
      <c r="DO601" s="58"/>
      <c r="DP601" s="58">
        <v>476.71233469999999</v>
      </c>
      <c r="DQ601" s="58"/>
      <c r="DR601" s="58">
        <v>623.30548299999998</v>
      </c>
    </row>
    <row r="602" spans="1:122" s="51" customFormat="1">
      <c r="A602" s="189" t="s">
        <v>2880</v>
      </c>
      <c r="AZ602" s="58"/>
      <c r="BE602" s="58"/>
      <c r="DL602" s="58">
        <v>415.49486469999999</v>
      </c>
      <c r="DM602" s="58"/>
      <c r="DN602" s="58">
        <v>465.92939730000001</v>
      </c>
      <c r="DO602" s="58"/>
      <c r="DP602" s="58">
        <v>476.71233469999999</v>
      </c>
      <c r="DQ602" s="58"/>
      <c r="DR602" s="58">
        <v>623.30548299999998</v>
      </c>
    </row>
    <row r="603" spans="1:122" s="51" customFormat="1">
      <c r="A603" s="189" t="s">
        <v>2881</v>
      </c>
      <c r="AZ603" s="58"/>
      <c r="BE603" s="58"/>
      <c r="DL603" s="58">
        <v>415.49486469999999</v>
      </c>
      <c r="DM603" s="58"/>
      <c r="DN603" s="58">
        <v>465.92939730000001</v>
      </c>
      <c r="DO603" s="58"/>
      <c r="DP603" s="58">
        <v>476.71233469999999</v>
      </c>
      <c r="DQ603" s="58"/>
      <c r="DR603" s="58">
        <v>623.30548299999998</v>
      </c>
    </row>
    <row r="604" spans="1:122" s="51" customFormat="1">
      <c r="A604" s="189" t="s">
        <v>2882</v>
      </c>
      <c r="AZ604" s="58"/>
      <c r="BE604" s="58"/>
      <c r="DL604" s="58">
        <v>513.94155999999998</v>
      </c>
      <c r="DM604" s="58"/>
      <c r="DN604" s="58">
        <v>552.82629940000004</v>
      </c>
      <c r="DO604" s="58"/>
      <c r="DP604" s="58">
        <v>559.44241869999996</v>
      </c>
      <c r="DQ604" s="58"/>
      <c r="DR604" s="58">
        <v>675.03621020000003</v>
      </c>
    </row>
    <row r="605" spans="1:122" s="51" customFormat="1">
      <c r="A605" s="189" t="s">
        <v>2883</v>
      </c>
      <c r="AZ605" s="58"/>
      <c r="BE605" s="58"/>
      <c r="DL605" s="58">
        <v>513.94155999999998</v>
      </c>
      <c r="DM605" s="58"/>
      <c r="DN605" s="58">
        <v>552.82629940000004</v>
      </c>
      <c r="DO605" s="58"/>
      <c r="DP605" s="58">
        <v>559.44241869999996</v>
      </c>
      <c r="DQ605" s="58"/>
      <c r="DR605" s="58">
        <v>675.03621020000003</v>
      </c>
    </row>
    <row r="606" spans="1:122" s="51" customFormat="1">
      <c r="A606" s="189" t="s">
        <v>2884</v>
      </c>
      <c r="AZ606" s="58"/>
      <c r="BE606" s="58"/>
      <c r="DL606" s="58">
        <v>454.11958870000001</v>
      </c>
      <c r="DM606" s="58"/>
      <c r="DN606" s="58">
        <v>485.26018429999999</v>
      </c>
      <c r="DO606" s="58"/>
      <c r="DP606" s="58">
        <v>535.08392230000004</v>
      </c>
      <c r="DQ606" s="58"/>
      <c r="DR606" s="58">
        <v>735.46009600000002</v>
      </c>
    </row>
    <row r="607" spans="1:122" s="51" customFormat="1">
      <c r="A607" s="189" t="s">
        <v>2885</v>
      </c>
      <c r="AZ607" s="58"/>
      <c r="BE607" s="58"/>
      <c r="DL607" s="58">
        <v>454.11958870000001</v>
      </c>
      <c r="DM607" s="58"/>
      <c r="DN607" s="58">
        <v>485.26018429999999</v>
      </c>
      <c r="DO607" s="58"/>
      <c r="DP607" s="58">
        <v>535.08392230000004</v>
      </c>
      <c r="DQ607" s="58"/>
      <c r="DR607" s="58">
        <v>735.46009600000002</v>
      </c>
    </row>
    <row r="608" spans="1:122" s="51" customFormat="1">
      <c r="A608" s="189" t="s">
        <v>2886</v>
      </c>
      <c r="AZ608" s="58"/>
      <c r="BE608" s="58"/>
      <c r="DL608" s="58">
        <v>454.11958870000001</v>
      </c>
      <c r="DM608" s="58"/>
      <c r="DN608" s="58">
        <v>485.26018429999999</v>
      </c>
      <c r="DO608" s="58"/>
      <c r="DP608" s="58">
        <v>535.08392230000004</v>
      </c>
      <c r="DQ608" s="58"/>
      <c r="DR608" s="58">
        <v>735.46009600000002</v>
      </c>
    </row>
    <row r="609" spans="1:122" s="51" customFormat="1">
      <c r="A609" s="189" t="s">
        <v>2887</v>
      </c>
      <c r="AZ609" s="58"/>
      <c r="BE609" s="58"/>
      <c r="DL609" s="58">
        <v>454.11958870000001</v>
      </c>
      <c r="DM609" s="58"/>
      <c r="DN609" s="58">
        <v>485.26018429999999</v>
      </c>
      <c r="DO609" s="58"/>
      <c r="DP609" s="58">
        <v>535.08392230000004</v>
      </c>
      <c r="DQ609" s="58"/>
      <c r="DR609" s="58">
        <v>735.46009600000002</v>
      </c>
    </row>
    <row r="610" spans="1:122" s="51" customFormat="1">
      <c r="A610" s="189" t="s">
        <v>2888</v>
      </c>
      <c r="AZ610" s="58"/>
      <c r="BE610" s="58"/>
      <c r="DL610" s="58">
        <v>459.76078940000002</v>
      </c>
      <c r="DM610" s="58"/>
      <c r="DN610" s="58">
        <v>486.4774587</v>
      </c>
      <c r="DO610" s="58"/>
      <c r="DP610" s="58">
        <v>535.08136649999994</v>
      </c>
      <c r="DQ610" s="58"/>
      <c r="DR610" s="58">
        <v>734.64566300000001</v>
      </c>
    </row>
    <row r="611" spans="1:122" s="51" customFormat="1">
      <c r="A611" s="189" t="s">
        <v>2889</v>
      </c>
      <c r="AZ611" s="58"/>
      <c r="BE611" s="58"/>
      <c r="DL611" s="58">
        <v>459.76078940000002</v>
      </c>
      <c r="DM611" s="58"/>
      <c r="DN611" s="58">
        <v>486.4774587</v>
      </c>
      <c r="DO611" s="58"/>
      <c r="DP611" s="58">
        <v>535.08136649999994</v>
      </c>
      <c r="DQ611" s="58"/>
      <c r="DR611" s="58">
        <v>734.64566300000001</v>
      </c>
    </row>
    <row r="612" spans="1:122" s="51" customFormat="1">
      <c r="A612" s="189" t="s">
        <v>2890</v>
      </c>
      <c r="AZ612" s="58"/>
      <c r="BE612" s="58"/>
      <c r="DL612" s="58">
        <v>459.76078940000002</v>
      </c>
      <c r="DM612" s="58"/>
      <c r="DN612" s="58">
        <v>486.4774587</v>
      </c>
      <c r="DO612" s="58"/>
      <c r="DP612" s="58">
        <v>535.08136649999994</v>
      </c>
      <c r="DQ612" s="58"/>
      <c r="DR612" s="58">
        <v>734.64566300000001</v>
      </c>
    </row>
    <row r="613" spans="1:122" s="51" customFormat="1">
      <c r="A613" s="189" t="s">
        <v>2891</v>
      </c>
      <c r="AZ613" s="58"/>
      <c r="BE613" s="58"/>
      <c r="DL613" s="58">
        <v>459.76078940000002</v>
      </c>
      <c r="DM613" s="58"/>
      <c r="DN613" s="58">
        <v>486.4774587</v>
      </c>
      <c r="DO613" s="58"/>
      <c r="DP613" s="58">
        <v>535.08136649999994</v>
      </c>
      <c r="DQ613" s="58"/>
      <c r="DR613" s="58">
        <v>734.64566300000001</v>
      </c>
    </row>
    <row r="614" spans="1:122" s="51" customFormat="1">
      <c r="A614" s="189" t="s">
        <v>2892</v>
      </c>
      <c r="AZ614" s="58"/>
      <c r="BE614" s="58"/>
      <c r="DL614" s="58">
        <v>507.04396020000001</v>
      </c>
      <c r="DM614" s="58"/>
      <c r="DN614" s="58">
        <v>531.07731739999997</v>
      </c>
      <c r="DO614" s="58"/>
      <c r="DP614" s="58">
        <v>563.46698690000005</v>
      </c>
      <c r="DQ614" s="58"/>
      <c r="DR614" s="58">
        <v>849.19071710000003</v>
      </c>
    </row>
    <row r="615" spans="1:122" s="51" customFormat="1">
      <c r="A615" s="189" t="s">
        <v>2893</v>
      </c>
      <c r="AZ615" s="58"/>
      <c r="BE615" s="58"/>
      <c r="DL615" s="58">
        <v>507.04396020000001</v>
      </c>
      <c r="DM615" s="58"/>
      <c r="DN615" s="58">
        <v>531.07731739999997</v>
      </c>
      <c r="DO615" s="58"/>
      <c r="DP615" s="58">
        <v>563.46698690000005</v>
      </c>
      <c r="DQ615" s="58"/>
      <c r="DR615" s="58">
        <v>849.19071710000003</v>
      </c>
    </row>
    <row r="616" spans="1:122" s="51" customFormat="1">
      <c r="A616" s="189" t="s">
        <v>2894</v>
      </c>
      <c r="AZ616" s="58"/>
      <c r="BE616" s="58"/>
      <c r="DL616" s="58">
        <v>507.04396020000001</v>
      </c>
      <c r="DM616" s="58"/>
      <c r="DN616" s="58">
        <v>531.07731739999997</v>
      </c>
      <c r="DO616" s="58"/>
      <c r="DP616" s="58">
        <v>563.46698690000005</v>
      </c>
      <c r="DQ616" s="58"/>
      <c r="DR616" s="58">
        <v>849.19071710000003</v>
      </c>
    </row>
    <row r="617" spans="1:122" s="51" customFormat="1">
      <c r="A617" s="189" t="s">
        <v>2895</v>
      </c>
      <c r="AZ617" s="58"/>
      <c r="BE617" s="58"/>
      <c r="DL617" s="58">
        <v>507.04396020000001</v>
      </c>
      <c r="DM617" s="58"/>
      <c r="DN617" s="58">
        <v>531.07731739999997</v>
      </c>
      <c r="DO617" s="58"/>
      <c r="DP617" s="58">
        <v>563.46698690000005</v>
      </c>
      <c r="DQ617" s="58"/>
      <c r="DR617" s="58">
        <v>849.19071710000003</v>
      </c>
    </row>
    <row r="618" spans="1:122" s="51" customFormat="1">
      <c r="A618" s="189" t="s">
        <v>2896</v>
      </c>
      <c r="AZ618" s="58"/>
      <c r="BE618" s="58"/>
      <c r="DL618" s="58">
        <v>507.04396020000001</v>
      </c>
      <c r="DM618" s="58"/>
      <c r="DN618" s="58">
        <v>531.07731739999997</v>
      </c>
      <c r="DO618" s="58"/>
      <c r="DP618" s="58">
        <v>563.46698690000005</v>
      </c>
      <c r="DQ618" s="58"/>
      <c r="DR618" s="58">
        <v>849.19071710000003</v>
      </c>
    </row>
    <row r="619" spans="1:122" s="51" customFormat="1">
      <c r="A619" s="189" t="s">
        <v>2897</v>
      </c>
      <c r="AZ619" s="58"/>
      <c r="BE619" s="58"/>
      <c r="DL619" s="58">
        <v>507.04396020000001</v>
      </c>
      <c r="DM619" s="58"/>
      <c r="DN619" s="58">
        <v>531.07731739999997</v>
      </c>
      <c r="DO619" s="58"/>
      <c r="DP619" s="58">
        <v>563.46698690000005</v>
      </c>
      <c r="DQ619" s="58"/>
      <c r="DR619" s="58">
        <v>849.19071710000003</v>
      </c>
    </row>
    <row r="620" spans="1:122" s="51" customFormat="1">
      <c r="A620" s="189" t="s">
        <v>2898</v>
      </c>
      <c r="AZ620" s="58"/>
      <c r="BE620" s="58"/>
      <c r="DL620" s="58">
        <v>507.04396020000001</v>
      </c>
      <c r="DM620" s="58"/>
      <c r="DN620" s="58">
        <v>531.07731739999997</v>
      </c>
      <c r="DO620" s="58"/>
      <c r="DP620" s="58">
        <v>563.46698690000005</v>
      </c>
      <c r="DQ620" s="58"/>
      <c r="DR620" s="58">
        <v>849.19071710000003</v>
      </c>
    </row>
    <row r="621" spans="1:122" s="51" customFormat="1">
      <c r="A621" s="189" t="s">
        <v>2899</v>
      </c>
      <c r="AZ621" s="58"/>
      <c r="BE621" s="58"/>
      <c r="DL621" s="58">
        <v>507.04396020000001</v>
      </c>
      <c r="DM621" s="58"/>
      <c r="DN621" s="58">
        <v>531.07731739999997</v>
      </c>
      <c r="DO621" s="58"/>
      <c r="DP621" s="58">
        <v>563.46698690000005</v>
      </c>
      <c r="DQ621" s="58"/>
      <c r="DR621" s="58">
        <v>849.19071710000003</v>
      </c>
    </row>
    <row r="622" spans="1:122" s="51" customFormat="1">
      <c r="A622" s="189" t="s">
        <v>2900</v>
      </c>
      <c r="AZ622" s="58"/>
      <c r="BE622" s="58"/>
      <c r="DL622" s="58">
        <v>696.00665670000001</v>
      </c>
      <c r="DM622" s="58"/>
      <c r="DN622" s="58">
        <v>682.07071059999998</v>
      </c>
      <c r="DO622" s="58"/>
      <c r="DP622" s="58">
        <v>691.24198869999998</v>
      </c>
      <c r="DQ622" s="58"/>
      <c r="DR622" s="58">
        <v>1153.881294</v>
      </c>
    </row>
    <row r="623" spans="1:122" s="51" customFormat="1">
      <c r="A623" s="189" t="s">
        <v>2901</v>
      </c>
      <c r="AZ623" s="58"/>
      <c r="BE623" s="58"/>
      <c r="DL623" s="58">
        <v>696.00665670000001</v>
      </c>
      <c r="DM623" s="58"/>
      <c r="DN623" s="58">
        <v>682.07071059999998</v>
      </c>
      <c r="DO623" s="58"/>
      <c r="DP623" s="58">
        <v>691.24198869999998</v>
      </c>
      <c r="DQ623" s="58"/>
      <c r="DR623" s="58">
        <v>1153.881294</v>
      </c>
    </row>
    <row r="624" spans="1:122" s="51" customFormat="1">
      <c r="A624" s="189" t="s">
        <v>2902</v>
      </c>
      <c r="AZ624" s="58"/>
      <c r="BE624" s="58"/>
      <c r="DL624" s="58">
        <v>696.00665670000001</v>
      </c>
      <c r="DM624" s="58"/>
      <c r="DN624" s="58">
        <v>682.07071059999998</v>
      </c>
      <c r="DO624" s="58"/>
      <c r="DP624" s="58">
        <v>691.24198869999998</v>
      </c>
      <c r="DQ624" s="58"/>
      <c r="DR624" s="58">
        <v>1153.881294</v>
      </c>
    </row>
    <row r="625" spans="1:122" s="51" customFormat="1">
      <c r="A625" s="189" t="s">
        <v>2903</v>
      </c>
      <c r="AZ625" s="58"/>
      <c r="BE625" s="58"/>
      <c r="DL625" s="58">
        <v>972.7129774</v>
      </c>
      <c r="DM625" s="58"/>
      <c r="DN625" s="58">
        <v>947.53424629999995</v>
      </c>
      <c r="DO625" s="58"/>
      <c r="DP625" s="58">
        <v>991.67940380000005</v>
      </c>
      <c r="DQ625" s="58"/>
      <c r="DR625" s="58">
        <v>1465.2050529999999</v>
      </c>
    </row>
    <row r="626" spans="1:122" s="51" customFormat="1">
      <c r="A626" s="189" t="s">
        <v>2904</v>
      </c>
      <c r="AZ626" s="58"/>
      <c r="BE626" s="58"/>
      <c r="DL626" s="58">
        <v>972.7129774</v>
      </c>
      <c r="DM626" s="58"/>
      <c r="DN626" s="58">
        <v>947.53424629999995</v>
      </c>
      <c r="DO626" s="58"/>
      <c r="DP626" s="58">
        <v>991.67940380000005</v>
      </c>
      <c r="DQ626" s="58"/>
      <c r="DR626" s="58">
        <v>1465.2050529999999</v>
      </c>
    </row>
    <row r="627" spans="1:122" s="51" customFormat="1">
      <c r="A627" s="189" t="s">
        <v>2905</v>
      </c>
      <c r="AZ627" s="58"/>
      <c r="BE627" s="58"/>
      <c r="DL627" s="58">
        <v>1048.093768</v>
      </c>
      <c r="DM627" s="58"/>
      <c r="DN627" s="58">
        <v>1071.036589</v>
      </c>
      <c r="DO627" s="58"/>
      <c r="DP627" s="58">
        <v>1105.402574</v>
      </c>
      <c r="DQ627" s="58"/>
      <c r="DR627" s="58">
        <v>1603.6047980000001</v>
      </c>
    </row>
    <row r="628" spans="1:122" s="51" customFormat="1">
      <c r="A628" s="189" t="s">
        <v>2906</v>
      </c>
      <c r="AZ628" s="58"/>
      <c r="BE628" s="58"/>
      <c r="DL628" s="58">
        <v>1048.093768</v>
      </c>
      <c r="DM628" s="58"/>
      <c r="DN628" s="58">
        <v>1071.036589</v>
      </c>
      <c r="DO628" s="58"/>
      <c r="DP628" s="58">
        <v>1105.402574</v>
      </c>
      <c r="DQ628" s="58"/>
      <c r="DR628" s="58">
        <v>1603.6047980000001</v>
      </c>
    </row>
    <row r="629" spans="1:122" s="51" customFormat="1">
      <c r="A629" s="189" t="s">
        <v>2907</v>
      </c>
      <c r="AZ629" s="58"/>
      <c r="BE629" s="58"/>
      <c r="DL629" s="58">
        <v>1048.093768</v>
      </c>
      <c r="DM629" s="58"/>
      <c r="DN629" s="58">
        <v>1071.036589</v>
      </c>
      <c r="DO629" s="58"/>
      <c r="DP629" s="58">
        <v>1105.402574</v>
      </c>
      <c r="DQ629" s="58"/>
      <c r="DR629" s="58">
        <v>1603.6047980000001</v>
      </c>
    </row>
    <row r="630" spans="1:122" s="51" customFormat="1">
      <c r="A630" s="189" t="s">
        <v>2908</v>
      </c>
      <c r="AZ630" s="58"/>
      <c r="BE630" s="58"/>
      <c r="DL630" s="58">
        <v>1048.093768</v>
      </c>
      <c r="DM630" s="58"/>
      <c r="DN630" s="58">
        <v>1071.036589</v>
      </c>
      <c r="DO630" s="58"/>
      <c r="DP630" s="58">
        <v>1105.402574</v>
      </c>
      <c r="DQ630" s="58"/>
      <c r="DR630" s="58">
        <v>1603.6047980000001</v>
      </c>
    </row>
    <row r="631" spans="1:122" s="51" customFormat="1">
      <c r="A631" s="189" t="s">
        <v>2909</v>
      </c>
      <c r="AZ631" s="58"/>
      <c r="BE631" s="58"/>
      <c r="DL631" s="58">
        <v>1230.0435950000001</v>
      </c>
      <c r="DM631" s="58"/>
      <c r="DN631" s="58">
        <v>1164.880977</v>
      </c>
      <c r="DO631" s="58"/>
      <c r="DP631" s="58">
        <v>1150.978699</v>
      </c>
      <c r="DQ631" s="58"/>
      <c r="DR631" s="58">
        <v>1674.110874</v>
      </c>
    </row>
    <row r="632" spans="1:122" s="51" customFormat="1">
      <c r="A632" s="189" t="s">
        <v>2910</v>
      </c>
      <c r="AZ632" s="58"/>
      <c r="BE632" s="58"/>
      <c r="DL632" s="58">
        <v>1230.0435950000001</v>
      </c>
      <c r="DM632" s="58"/>
      <c r="DN632" s="58">
        <v>1164.880977</v>
      </c>
      <c r="DO632" s="58"/>
      <c r="DP632" s="58">
        <v>1150.978699</v>
      </c>
      <c r="DQ632" s="58"/>
      <c r="DR632" s="58">
        <v>1674.110874</v>
      </c>
    </row>
    <row r="633" spans="1:122" s="51" customFormat="1">
      <c r="A633" s="189" t="s">
        <v>2911</v>
      </c>
      <c r="AZ633" s="58"/>
      <c r="BE633" s="58"/>
      <c r="DL633" s="58">
        <v>1230.0435950000001</v>
      </c>
      <c r="DM633" s="58"/>
      <c r="DN633" s="58">
        <v>1164.880977</v>
      </c>
      <c r="DO633" s="58"/>
      <c r="DP633" s="58">
        <v>1150.978699</v>
      </c>
      <c r="DQ633" s="58"/>
      <c r="DR633" s="58">
        <v>1674.110874</v>
      </c>
    </row>
    <row r="634" spans="1:122" s="51" customFormat="1">
      <c r="A634" s="189" t="s">
        <v>2912</v>
      </c>
      <c r="AZ634" s="58"/>
      <c r="BE634" s="58"/>
      <c r="DL634" s="58">
        <v>1230.0435950000001</v>
      </c>
      <c r="DM634" s="58"/>
      <c r="DN634" s="58">
        <v>1164.880977</v>
      </c>
      <c r="DO634" s="58"/>
      <c r="DP634" s="58">
        <v>1150.978699</v>
      </c>
      <c r="DQ634" s="58"/>
      <c r="DR634" s="58">
        <v>1674.110874</v>
      </c>
    </row>
    <row r="635" spans="1:122" s="51" customFormat="1">
      <c r="A635" s="189" t="s">
        <v>2913</v>
      </c>
      <c r="AZ635" s="58"/>
      <c r="BE635" s="58"/>
      <c r="DL635" s="58">
        <v>1521.81215</v>
      </c>
      <c r="DM635" s="58"/>
      <c r="DN635" s="58">
        <v>1531.9949120000001</v>
      </c>
      <c r="DO635" s="58"/>
      <c r="DP635" s="58">
        <v>1515.7938220000001</v>
      </c>
      <c r="DQ635" s="58"/>
      <c r="DR635" s="58">
        <v>2294.0121589999999</v>
      </c>
    </row>
    <row r="636" spans="1:122" s="51" customFormat="1">
      <c r="A636" s="189" t="s">
        <v>2914</v>
      </c>
      <c r="AZ636" s="58"/>
      <c r="BE636" s="58"/>
      <c r="DL636" s="58">
        <v>1521.81215</v>
      </c>
      <c r="DM636" s="58"/>
      <c r="DN636" s="58">
        <v>1531.9949120000001</v>
      </c>
      <c r="DO636" s="58"/>
      <c r="DP636" s="58">
        <v>1515.7938220000001</v>
      </c>
      <c r="DQ636" s="58"/>
      <c r="DR636" s="58">
        <v>2294.0121589999999</v>
      </c>
    </row>
    <row r="637" spans="1:122" s="51" customFormat="1">
      <c r="A637" s="189" t="s">
        <v>2915</v>
      </c>
      <c r="AZ637" s="58"/>
      <c r="BE637" s="58"/>
      <c r="DL637" s="58">
        <v>1521.81215</v>
      </c>
      <c r="DM637" s="58"/>
      <c r="DN637" s="58">
        <v>1531.9949120000001</v>
      </c>
      <c r="DO637" s="58"/>
      <c r="DP637" s="58">
        <v>1515.7938220000001</v>
      </c>
      <c r="DQ637" s="58"/>
      <c r="DR637" s="58">
        <v>2294.0121589999999</v>
      </c>
    </row>
    <row r="638" spans="1:122" s="51" customFormat="1">
      <c r="A638" s="189" t="s">
        <v>2916</v>
      </c>
      <c r="AZ638" s="58"/>
      <c r="BE638" s="58"/>
      <c r="DL638" s="58">
        <v>1521.81215</v>
      </c>
      <c r="DM638" s="58"/>
      <c r="DN638" s="58">
        <v>1531.9949120000001</v>
      </c>
      <c r="DO638" s="58"/>
      <c r="DP638" s="58">
        <v>1515.7938220000001</v>
      </c>
      <c r="DQ638" s="58"/>
      <c r="DR638" s="58">
        <v>2294.0121589999999</v>
      </c>
    </row>
    <row r="639" spans="1:122" s="51" customFormat="1">
      <c r="A639" s="189" t="s">
        <v>2917</v>
      </c>
      <c r="AZ639" s="58"/>
      <c r="BE639" s="58"/>
      <c r="DL639" s="58">
        <v>1521.81215</v>
      </c>
      <c r="DM639" s="58"/>
      <c r="DN639" s="58">
        <v>1531.9949120000001</v>
      </c>
      <c r="DO639" s="58"/>
      <c r="DP639" s="58">
        <v>1515.7938220000001</v>
      </c>
      <c r="DQ639" s="58"/>
      <c r="DR639" s="58">
        <v>2294.0121589999999</v>
      </c>
    </row>
    <row r="640" spans="1:122" s="51" customFormat="1">
      <c r="A640" s="189" t="s">
        <v>2918</v>
      </c>
      <c r="AZ640" s="58"/>
      <c r="BE640" s="58"/>
      <c r="DL640" s="58">
        <v>1521.81215</v>
      </c>
      <c r="DM640" s="58"/>
      <c r="DN640" s="58">
        <v>1531.9949120000001</v>
      </c>
      <c r="DO640" s="58"/>
      <c r="DP640" s="58">
        <v>1515.7938220000001</v>
      </c>
      <c r="DQ640" s="58"/>
      <c r="DR640" s="58">
        <v>2294.0121589999999</v>
      </c>
    </row>
    <row r="641" spans="1:122" s="51" customFormat="1">
      <c r="A641" s="189" t="s">
        <v>2919</v>
      </c>
      <c r="AZ641" s="58"/>
      <c r="BE641" s="58"/>
      <c r="DL641" s="58">
        <v>1521.81215</v>
      </c>
      <c r="DM641" s="58"/>
      <c r="DN641" s="58">
        <v>1531.9949120000001</v>
      </c>
      <c r="DO641" s="58"/>
      <c r="DP641" s="58">
        <v>1515.7938220000001</v>
      </c>
      <c r="DQ641" s="58"/>
      <c r="DR641" s="58">
        <v>2294.0121589999999</v>
      </c>
    </row>
    <row r="642" spans="1:122" s="51" customFormat="1">
      <c r="A642" s="189" t="s">
        <v>2920</v>
      </c>
      <c r="AZ642" s="58"/>
      <c r="BE642" s="58"/>
      <c r="DL642" s="58">
        <v>1521.81215</v>
      </c>
      <c r="DM642" s="58"/>
      <c r="DN642" s="58">
        <v>1531.9949120000001</v>
      </c>
      <c r="DO642" s="58"/>
      <c r="DP642" s="58">
        <v>1515.7938220000001</v>
      </c>
      <c r="DQ642" s="58"/>
      <c r="DR642" s="58">
        <v>2294.0121589999999</v>
      </c>
    </row>
    <row r="643" spans="1:122" s="51" customFormat="1">
      <c r="A643" s="189" t="s">
        <v>2921</v>
      </c>
      <c r="AZ643" s="58"/>
      <c r="BE643" s="58"/>
      <c r="DL643" s="58">
        <v>196.5339755</v>
      </c>
      <c r="DM643" s="58"/>
      <c r="DN643" s="58">
        <v>201.4428704</v>
      </c>
      <c r="DO643" s="58"/>
      <c r="DP643" s="58">
        <v>203.09232299999999</v>
      </c>
      <c r="DQ643" s="58"/>
      <c r="DR643" s="58">
        <v>189.95838409999999</v>
      </c>
    </row>
    <row r="644" spans="1:122" s="51" customFormat="1">
      <c r="A644" s="189" t="s">
        <v>2922</v>
      </c>
      <c r="AZ644" s="58"/>
      <c r="BE644" s="58"/>
      <c r="DL644" s="58">
        <v>196.5339755</v>
      </c>
      <c r="DM644" s="58"/>
      <c r="DN644" s="58">
        <v>201.4428704</v>
      </c>
      <c r="DO644" s="58"/>
      <c r="DP644" s="58">
        <v>203.09232299999999</v>
      </c>
      <c r="DQ644" s="58"/>
      <c r="DR644" s="58">
        <v>189.95838409999999</v>
      </c>
    </row>
    <row r="645" spans="1:122" s="51" customFormat="1">
      <c r="A645" s="189" t="s">
        <v>2923</v>
      </c>
      <c r="AZ645" s="58"/>
      <c r="BE645" s="58"/>
      <c r="DL645" s="58">
        <v>196.5339755</v>
      </c>
      <c r="DM645" s="58"/>
      <c r="DN645" s="58">
        <v>201.4428704</v>
      </c>
      <c r="DO645" s="58"/>
      <c r="DP645" s="58">
        <v>203.09232299999999</v>
      </c>
      <c r="DQ645" s="58"/>
      <c r="DR645" s="58">
        <v>189.95838409999999</v>
      </c>
    </row>
    <row r="646" spans="1:122" s="51" customFormat="1">
      <c r="A646" s="189" t="s">
        <v>2924</v>
      </c>
      <c r="AZ646" s="58"/>
      <c r="BE646" s="58"/>
      <c r="DL646" s="58">
        <v>212.65993259999999</v>
      </c>
      <c r="DM646" s="58"/>
      <c r="DN646" s="58">
        <v>202.26773979999999</v>
      </c>
      <c r="DO646" s="58"/>
      <c r="DP646" s="58">
        <v>207.10756649999999</v>
      </c>
      <c r="DQ646" s="58"/>
      <c r="DR646" s="58">
        <v>187.69594839999999</v>
      </c>
    </row>
    <row r="647" spans="1:122" s="51" customFormat="1">
      <c r="A647" s="189" t="s">
        <v>2925</v>
      </c>
      <c r="AZ647" s="58"/>
      <c r="BE647" s="58"/>
      <c r="DL647" s="58">
        <v>212.65993259999999</v>
      </c>
      <c r="DM647" s="58"/>
      <c r="DN647" s="58">
        <v>202.26773979999999</v>
      </c>
      <c r="DO647" s="58"/>
      <c r="DP647" s="58">
        <v>207.10756649999999</v>
      </c>
      <c r="DQ647" s="58"/>
      <c r="DR647" s="58">
        <v>187.69594839999999</v>
      </c>
    </row>
    <row r="648" spans="1:122" s="51" customFormat="1">
      <c r="A648" s="189" t="s">
        <v>2926</v>
      </c>
      <c r="AZ648" s="58"/>
      <c r="BE648" s="58"/>
      <c r="DL648" s="58">
        <v>259.09187370000001</v>
      </c>
      <c r="DM648" s="58"/>
      <c r="DN648" s="58">
        <v>259.80766999999997</v>
      </c>
      <c r="DO648" s="58"/>
      <c r="DP648" s="58">
        <v>276.84246080000003</v>
      </c>
      <c r="DQ648" s="58"/>
      <c r="DR648" s="58">
        <v>260.86322589999997</v>
      </c>
    </row>
    <row r="649" spans="1:122" s="51" customFormat="1">
      <c r="A649" s="189" t="s">
        <v>2927</v>
      </c>
      <c r="AZ649" s="58"/>
      <c r="BE649" s="58"/>
      <c r="DL649" s="58">
        <v>259.09187370000001</v>
      </c>
      <c r="DM649" s="58"/>
      <c r="DN649" s="58">
        <v>259.80766999999997</v>
      </c>
      <c r="DO649" s="58"/>
      <c r="DP649" s="58">
        <v>276.84246080000003</v>
      </c>
      <c r="DQ649" s="58"/>
      <c r="DR649" s="58">
        <v>260.86322589999997</v>
      </c>
    </row>
    <row r="650" spans="1:122" s="51" customFormat="1">
      <c r="A650" s="189" t="s">
        <v>2928</v>
      </c>
      <c r="AZ650" s="58"/>
      <c r="BE650" s="58"/>
      <c r="DL650" s="58">
        <v>259.09187370000001</v>
      </c>
      <c r="DM650" s="58"/>
      <c r="DN650" s="58">
        <v>259.80766999999997</v>
      </c>
      <c r="DO650" s="58"/>
      <c r="DP650" s="58">
        <v>276.84246080000003</v>
      </c>
      <c r="DQ650" s="58"/>
      <c r="DR650" s="58">
        <v>260.86322589999997</v>
      </c>
    </row>
    <row r="651" spans="1:122" s="51" customFormat="1">
      <c r="A651" s="189" t="s">
        <v>2929</v>
      </c>
      <c r="AZ651" s="58"/>
      <c r="BE651" s="58"/>
      <c r="DL651" s="58">
        <v>259.09187370000001</v>
      </c>
      <c r="DM651" s="58"/>
      <c r="DN651" s="58">
        <v>259.80766999999997</v>
      </c>
      <c r="DO651" s="58"/>
      <c r="DP651" s="58">
        <v>276.84246080000003</v>
      </c>
      <c r="DQ651" s="58"/>
      <c r="DR651" s="58">
        <v>260.86322589999997</v>
      </c>
    </row>
    <row r="652" spans="1:122" s="51" customFormat="1">
      <c r="A652" s="189" t="s">
        <v>2930</v>
      </c>
      <c r="AZ652" s="58"/>
      <c r="BE652" s="58"/>
      <c r="DL652" s="58">
        <v>391.44413479999997</v>
      </c>
      <c r="DM652" s="58"/>
      <c r="DN652" s="58">
        <v>408.06518299999999</v>
      </c>
      <c r="DO652" s="58"/>
      <c r="DP652" s="58">
        <v>387.92057069999998</v>
      </c>
      <c r="DQ652" s="58"/>
      <c r="DR652" s="58">
        <v>369.22449499999999</v>
      </c>
    </row>
    <row r="653" spans="1:122" s="51" customFormat="1">
      <c r="A653" s="189" t="s">
        <v>2931</v>
      </c>
      <c r="AZ653" s="58"/>
      <c r="BE653" s="58"/>
      <c r="DL653" s="58">
        <v>391.44413479999997</v>
      </c>
      <c r="DM653" s="58"/>
      <c r="DN653" s="58">
        <v>408.06518299999999</v>
      </c>
      <c r="DO653" s="58"/>
      <c r="DP653" s="58">
        <v>387.92057069999998</v>
      </c>
      <c r="DQ653" s="58"/>
      <c r="DR653" s="58">
        <v>369.22449499999999</v>
      </c>
    </row>
    <row r="654" spans="1:122" s="51" customFormat="1">
      <c r="A654" s="189" t="s">
        <v>2932</v>
      </c>
      <c r="AZ654" s="58"/>
      <c r="BE654" s="58"/>
      <c r="DL654" s="58">
        <v>391.44413479999997</v>
      </c>
      <c r="DM654" s="58"/>
      <c r="DN654" s="58">
        <v>408.06518299999999</v>
      </c>
      <c r="DO654" s="58"/>
      <c r="DP654" s="58">
        <v>387.92057069999998</v>
      </c>
      <c r="DQ654" s="58"/>
      <c r="DR654" s="58">
        <v>369.22449499999999</v>
      </c>
    </row>
    <row r="655" spans="1:122" s="51" customFormat="1">
      <c r="A655" s="189" t="s">
        <v>2933</v>
      </c>
      <c r="AZ655" s="58"/>
      <c r="BE655" s="58"/>
      <c r="DL655" s="58">
        <v>391.44413479999997</v>
      </c>
      <c r="DM655" s="58"/>
      <c r="DN655" s="58">
        <v>408.06518299999999</v>
      </c>
      <c r="DO655" s="58"/>
      <c r="DP655" s="58">
        <v>387.92057069999998</v>
      </c>
      <c r="DQ655" s="58"/>
      <c r="DR655" s="58">
        <v>369.22449499999999</v>
      </c>
    </row>
    <row r="656" spans="1:122" s="51" customFormat="1">
      <c r="A656" s="189" t="s">
        <v>2934</v>
      </c>
      <c r="AZ656" s="58"/>
      <c r="BE656" s="58"/>
      <c r="DL656" s="58">
        <v>703.74302160000002</v>
      </c>
      <c r="DM656" s="58"/>
      <c r="DN656" s="58">
        <v>716.36519429999998</v>
      </c>
      <c r="DO656" s="58"/>
      <c r="DP656" s="58">
        <v>718.60217839999996</v>
      </c>
      <c r="DQ656" s="58"/>
      <c r="DR656" s="58">
        <v>659.72480029999997</v>
      </c>
    </row>
    <row r="657" spans="1:122" s="51" customFormat="1">
      <c r="A657" s="189" t="s">
        <v>2935</v>
      </c>
      <c r="AZ657" s="58"/>
      <c r="BE657" s="58"/>
      <c r="DL657" s="58">
        <v>703.74302160000002</v>
      </c>
      <c r="DM657" s="58"/>
      <c r="DN657" s="58">
        <v>716.36519429999998</v>
      </c>
      <c r="DO657" s="58"/>
      <c r="DP657" s="58">
        <v>718.60217839999996</v>
      </c>
      <c r="DQ657" s="58"/>
      <c r="DR657" s="58">
        <v>659.72480029999997</v>
      </c>
    </row>
    <row r="658" spans="1:122" s="51" customFormat="1">
      <c r="A658" s="189" t="s">
        <v>2936</v>
      </c>
      <c r="AZ658" s="58"/>
      <c r="BE658" s="58"/>
      <c r="DL658" s="58">
        <v>703.74302160000002</v>
      </c>
      <c r="DM658" s="58"/>
      <c r="DN658" s="58">
        <v>716.36519429999998</v>
      </c>
      <c r="DO658" s="58"/>
      <c r="DP658" s="58">
        <v>718.60217839999996</v>
      </c>
      <c r="DQ658" s="58"/>
      <c r="DR658" s="58">
        <v>659.72480029999997</v>
      </c>
    </row>
    <row r="659" spans="1:122" s="51" customFormat="1">
      <c r="A659" s="189" t="s">
        <v>2937</v>
      </c>
      <c r="AZ659" s="58"/>
      <c r="BE659" s="58"/>
      <c r="DL659" s="58">
        <v>703.74302160000002</v>
      </c>
      <c r="DM659" s="58"/>
      <c r="DN659" s="58">
        <v>716.36519429999998</v>
      </c>
      <c r="DO659" s="58"/>
      <c r="DP659" s="58">
        <v>718.60217839999996</v>
      </c>
      <c r="DQ659" s="58"/>
      <c r="DR659" s="58">
        <v>659.72480029999997</v>
      </c>
    </row>
    <row r="660" spans="1:122" s="51" customFormat="1">
      <c r="A660" s="189" t="s">
        <v>2938</v>
      </c>
      <c r="AZ660" s="58"/>
      <c r="BE660" s="58"/>
      <c r="DL660" s="58">
        <v>703.74302160000002</v>
      </c>
      <c r="DM660" s="58"/>
      <c r="DN660" s="58">
        <v>716.36519429999998</v>
      </c>
      <c r="DO660" s="58"/>
      <c r="DP660" s="58">
        <v>718.60217839999996</v>
      </c>
      <c r="DQ660" s="58"/>
      <c r="DR660" s="58">
        <v>659.72480029999997</v>
      </c>
    </row>
    <row r="661" spans="1:122" s="51" customFormat="1">
      <c r="A661" s="189" t="s">
        <v>2939</v>
      </c>
      <c r="AZ661" s="58"/>
      <c r="BE661" s="58"/>
      <c r="DL661" s="58">
        <v>703.74302160000002</v>
      </c>
      <c r="DM661" s="58"/>
      <c r="DN661" s="58">
        <v>716.36519429999998</v>
      </c>
      <c r="DO661" s="58"/>
      <c r="DP661" s="58">
        <v>718.60217839999996</v>
      </c>
      <c r="DQ661" s="58"/>
      <c r="DR661" s="58">
        <v>659.72480029999997</v>
      </c>
    </row>
    <row r="662" spans="1:122" s="51" customFormat="1">
      <c r="A662" s="189" t="s">
        <v>2940</v>
      </c>
      <c r="AZ662" s="58"/>
      <c r="BE662" s="58"/>
      <c r="DL662" s="58">
        <v>703.74302160000002</v>
      </c>
      <c r="DM662" s="58"/>
      <c r="DN662" s="58">
        <v>716.36519429999998</v>
      </c>
      <c r="DO662" s="58"/>
      <c r="DP662" s="58">
        <v>718.60217839999996</v>
      </c>
      <c r="DQ662" s="58"/>
      <c r="DR662" s="58">
        <v>659.72480029999997</v>
      </c>
    </row>
    <row r="663" spans="1:122" s="51" customFormat="1">
      <c r="A663" s="189" t="s">
        <v>2941</v>
      </c>
      <c r="AZ663" s="58"/>
      <c r="BE663" s="58"/>
      <c r="DL663" s="58">
        <v>703.74302160000002</v>
      </c>
      <c r="DM663" s="58"/>
      <c r="DN663" s="58">
        <v>716.36519429999998</v>
      </c>
      <c r="DO663" s="58"/>
      <c r="DP663" s="58">
        <v>718.60217839999996</v>
      </c>
      <c r="DQ663" s="58"/>
      <c r="DR663" s="58">
        <v>659.72480029999997</v>
      </c>
    </row>
    <row r="664" spans="1:122" s="51" customFormat="1">
      <c r="A664" s="189" t="s">
        <v>2962</v>
      </c>
      <c r="AZ664" s="58"/>
      <c r="BE664" s="58"/>
      <c r="DL664" s="58">
        <v>484.01739479999998</v>
      </c>
      <c r="DM664" s="58"/>
      <c r="DN664" s="58">
        <v>470.86542170000001</v>
      </c>
      <c r="DO664" s="58"/>
      <c r="DP664" s="58">
        <v>465.66769870000002</v>
      </c>
      <c r="DQ664" s="58"/>
      <c r="DR664" s="58">
        <v>650.55039320000003</v>
      </c>
    </row>
    <row r="665" spans="1:122" s="51" customFormat="1">
      <c r="A665" s="189" t="s">
        <v>2942</v>
      </c>
      <c r="AZ665" s="58"/>
      <c r="BE665" s="58"/>
      <c r="DL665" s="58">
        <v>484.01739479999998</v>
      </c>
      <c r="DM665" s="58"/>
      <c r="DN665" s="58">
        <v>470.86542170000001</v>
      </c>
      <c r="DO665" s="58"/>
      <c r="DP665" s="58">
        <v>465.66769870000002</v>
      </c>
      <c r="DQ665" s="58"/>
      <c r="DR665" s="58">
        <v>650.55039320000003</v>
      </c>
    </row>
    <row r="666" spans="1:122" s="51" customFormat="1">
      <c r="A666" s="189" t="s">
        <v>2943</v>
      </c>
      <c r="AZ666" s="58"/>
      <c r="BE666" s="58"/>
      <c r="DL666" s="58">
        <v>484.01739479999998</v>
      </c>
      <c r="DM666" s="58"/>
      <c r="DN666" s="58">
        <v>470.86542170000001</v>
      </c>
      <c r="DO666" s="58"/>
      <c r="DP666" s="58">
        <v>465.66769870000002</v>
      </c>
      <c r="DQ666" s="58"/>
      <c r="DR666" s="58">
        <v>650.55039320000003</v>
      </c>
    </row>
    <row r="667" spans="1:122" s="51" customFormat="1">
      <c r="A667" s="189" t="s">
        <v>2944</v>
      </c>
      <c r="AZ667" s="58"/>
      <c r="BE667" s="58"/>
      <c r="DL667" s="58">
        <v>686.17455210000003</v>
      </c>
      <c r="DM667" s="58"/>
      <c r="DN667" s="58">
        <v>704.84854089999999</v>
      </c>
      <c r="DO667" s="58"/>
      <c r="DP667" s="58">
        <v>731.74294870000006</v>
      </c>
      <c r="DQ667" s="58"/>
      <c r="DR667" s="58">
        <v>848.67828940000004</v>
      </c>
    </row>
    <row r="668" spans="1:122" s="51" customFormat="1">
      <c r="A668" s="189" t="s">
        <v>2945</v>
      </c>
      <c r="AZ668" s="58"/>
      <c r="BE668" s="58"/>
      <c r="DL668" s="58">
        <v>686.17455210000003</v>
      </c>
      <c r="DM668" s="58"/>
      <c r="DN668" s="58">
        <v>704.84854089999999</v>
      </c>
      <c r="DO668" s="58"/>
      <c r="DP668" s="58">
        <v>731.74294870000006</v>
      </c>
      <c r="DQ668" s="58"/>
      <c r="DR668" s="58">
        <v>848.67828940000004</v>
      </c>
    </row>
    <row r="669" spans="1:122" s="51" customFormat="1">
      <c r="A669" s="189" t="s">
        <v>2946</v>
      </c>
      <c r="AZ669" s="58"/>
      <c r="BE669" s="58"/>
      <c r="DL669" s="58">
        <v>690.06194159999995</v>
      </c>
      <c r="DM669" s="58"/>
      <c r="DN669" s="58">
        <v>713.79670959999999</v>
      </c>
      <c r="DO669" s="58"/>
      <c r="DP669" s="58">
        <v>789.56633790000001</v>
      </c>
      <c r="DQ669" s="58"/>
      <c r="DR669" s="58">
        <v>912.58424449999995</v>
      </c>
    </row>
    <row r="670" spans="1:122" s="51" customFormat="1">
      <c r="A670" s="189" t="s">
        <v>2947</v>
      </c>
      <c r="AZ670" s="58"/>
      <c r="BE670" s="58"/>
      <c r="DL670" s="58">
        <v>690.06194159999995</v>
      </c>
      <c r="DM670" s="58"/>
      <c r="DN670" s="58">
        <v>713.79670959999999</v>
      </c>
      <c r="DO670" s="58"/>
      <c r="DP670" s="58">
        <v>789.56633790000001</v>
      </c>
      <c r="DQ670" s="58"/>
      <c r="DR670" s="58">
        <v>912.58424449999995</v>
      </c>
    </row>
    <row r="671" spans="1:122" s="51" customFormat="1">
      <c r="A671" s="189" t="s">
        <v>2948</v>
      </c>
      <c r="AZ671" s="58"/>
      <c r="BE671" s="58"/>
      <c r="DL671" s="58">
        <v>690.06194159999995</v>
      </c>
      <c r="DM671" s="58"/>
      <c r="DN671" s="58">
        <v>713.79670959999999</v>
      </c>
      <c r="DO671" s="58"/>
      <c r="DP671" s="58">
        <v>789.56633790000001</v>
      </c>
      <c r="DQ671" s="58"/>
      <c r="DR671" s="58">
        <v>912.58424449999995</v>
      </c>
    </row>
    <row r="672" spans="1:122" s="51" customFormat="1">
      <c r="A672" s="189" t="s">
        <v>2949</v>
      </c>
      <c r="AZ672" s="58"/>
      <c r="BE672" s="58"/>
      <c r="DL672" s="58">
        <v>690.06194159999995</v>
      </c>
      <c r="DM672" s="58"/>
      <c r="DN672" s="58">
        <v>713.79670959999999</v>
      </c>
      <c r="DO672" s="58"/>
      <c r="DP672" s="58">
        <v>789.56633790000001</v>
      </c>
      <c r="DQ672" s="58"/>
      <c r="DR672" s="58">
        <v>912.58424449999995</v>
      </c>
    </row>
    <row r="673" spans="1:122" s="51" customFormat="1">
      <c r="A673" s="189" t="s">
        <v>2950</v>
      </c>
      <c r="AZ673" s="58"/>
      <c r="BE673" s="58"/>
      <c r="DL673" s="58">
        <v>768.56233339999994</v>
      </c>
      <c r="DM673" s="58"/>
      <c r="DN673" s="58">
        <v>717.54082889999995</v>
      </c>
      <c r="DO673" s="58"/>
      <c r="DP673" s="58">
        <v>745.53653559999998</v>
      </c>
      <c r="DQ673" s="58"/>
      <c r="DR673" s="58">
        <v>884.49575709999999</v>
      </c>
    </row>
    <row r="674" spans="1:122" s="51" customFormat="1">
      <c r="A674" s="189" t="s">
        <v>2951</v>
      </c>
      <c r="AZ674" s="58"/>
      <c r="BE674" s="58"/>
      <c r="DL674" s="58">
        <v>768.56233339999994</v>
      </c>
      <c r="DM674" s="58"/>
      <c r="DN674" s="58">
        <v>717.54082889999995</v>
      </c>
      <c r="DO674" s="58"/>
      <c r="DP674" s="58">
        <v>745.53653559999998</v>
      </c>
      <c r="DQ674" s="58"/>
      <c r="DR674" s="58">
        <v>884.49575709999999</v>
      </c>
    </row>
    <row r="675" spans="1:122" s="51" customFormat="1">
      <c r="A675" s="189" t="s">
        <v>2952</v>
      </c>
      <c r="AZ675" s="58"/>
      <c r="BE675" s="58"/>
      <c r="DL675" s="58">
        <v>768.56233339999994</v>
      </c>
      <c r="DM675" s="58"/>
      <c r="DN675" s="58">
        <v>717.54082889999995</v>
      </c>
      <c r="DO675" s="58"/>
      <c r="DP675" s="58">
        <v>745.53653559999998</v>
      </c>
      <c r="DQ675" s="58"/>
      <c r="DR675" s="58">
        <v>884.49575709999999</v>
      </c>
    </row>
    <row r="676" spans="1:122" s="51" customFormat="1">
      <c r="A676" s="189" t="s">
        <v>2953</v>
      </c>
      <c r="AZ676" s="58"/>
      <c r="BE676" s="58"/>
      <c r="DL676" s="58">
        <v>768.56233339999994</v>
      </c>
      <c r="DM676" s="58"/>
      <c r="DN676" s="58">
        <v>717.54082889999995</v>
      </c>
      <c r="DO676" s="58"/>
      <c r="DP676" s="58">
        <v>745.53653559999998</v>
      </c>
      <c r="DQ676" s="58"/>
      <c r="DR676" s="58">
        <v>884.49575709999999</v>
      </c>
    </row>
    <row r="677" spans="1:122" s="51" customFormat="1">
      <c r="A677" s="189" t="s">
        <v>2954</v>
      </c>
      <c r="AZ677" s="58"/>
      <c r="BE677" s="58"/>
      <c r="DL677" s="58">
        <v>748.01407610000001</v>
      </c>
      <c r="DM677" s="58"/>
      <c r="DN677" s="58">
        <v>718.75921970000002</v>
      </c>
      <c r="DO677" s="58"/>
      <c r="DP677" s="58">
        <v>724.99221450000005</v>
      </c>
      <c r="DQ677" s="58"/>
      <c r="DR677" s="58">
        <v>789.66013750000002</v>
      </c>
    </row>
    <row r="678" spans="1:122" s="51" customFormat="1">
      <c r="A678" s="189" t="s">
        <v>2955</v>
      </c>
      <c r="AZ678" s="58"/>
      <c r="BE678" s="58"/>
      <c r="DL678" s="58">
        <v>748.01407610000001</v>
      </c>
      <c r="DM678" s="58"/>
      <c r="DN678" s="58">
        <v>718.75921970000002</v>
      </c>
      <c r="DO678" s="58"/>
      <c r="DP678" s="58">
        <v>724.99221450000005</v>
      </c>
      <c r="DQ678" s="58"/>
      <c r="DR678" s="58">
        <v>789.66013750000002</v>
      </c>
    </row>
    <row r="679" spans="1:122" s="51" customFormat="1">
      <c r="A679" s="189" t="s">
        <v>2956</v>
      </c>
      <c r="AZ679" s="58"/>
      <c r="BE679" s="58"/>
      <c r="DL679" s="58">
        <v>748.01407610000001</v>
      </c>
      <c r="DM679" s="58"/>
      <c r="DN679" s="58">
        <v>718.75921970000002</v>
      </c>
      <c r="DO679" s="58"/>
      <c r="DP679" s="58">
        <v>724.99221450000005</v>
      </c>
      <c r="DQ679" s="58"/>
      <c r="DR679" s="58">
        <v>789.66013750000002</v>
      </c>
    </row>
    <row r="680" spans="1:122" s="51" customFormat="1">
      <c r="A680" s="189" t="s">
        <v>2957</v>
      </c>
      <c r="AZ680" s="58"/>
      <c r="BE680" s="58"/>
      <c r="DL680" s="58">
        <v>748.01407610000001</v>
      </c>
      <c r="DM680" s="58"/>
      <c r="DN680" s="58">
        <v>718.75921970000002</v>
      </c>
      <c r="DO680" s="58"/>
      <c r="DP680" s="58">
        <v>724.99221450000005</v>
      </c>
      <c r="DQ680" s="58"/>
      <c r="DR680" s="58">
        <v>789.66013750000002</v>
      </c>
    </row>
    <row r="681" spans="1:122" s="51" customFormat="1">
      <c r="A681" s="189" t="s">
        <v>2958</v>
      </c>
      <c r="AZ681" s="58"/>
      <c r="BE681" s="58"/>
      <c r="DL681" s="58">
        <v>748.01407610000001</v>
      </c>
      <c r="DM681" s="58"/>
      <c r="DN681" s="58">
        <v>718.75921970000002</v>
      </c>
      <c r="DO681" s="58"/>
      <c r="DP681" s="58">
        <v>724.99221450000005</v>
      </c>
      <c r="DQ681" s="58"/>
      <c r="DR681" s="58">
        <v>789.66013750000002</v>
      </c>
    </row>
    <row r="682" spans="1:122" s="51" customFormat="1">
      <c r="A682" s="189" t="s">
        <v>2959</v>
      </c>
      <c r="AZ682" s="58"/>
      <c r="BE682" s="58"/>
      <c r="DL682" s="58">
        <v>748.01407610000001</v>
      </c>
      <c r="DM682" s="58"/>
      <c r="DN682" s="58">
        <v>718.75921970000002</v>
      </c>
      <c r="DO682" s="58"/>
      <c r="DP682" s="58">
        <v>724.99221450000005</v>
      </c>
      <c r="DQ682" s="58"/>
      <c r="DR682" s="58">
        <v>789.66013750000002</v>
      </c>
    </row>
    <row r="683" spans="1:122" s="51" customFormat="1">
      <c r="A683" s="189" t="s">
        <v>2960</v>
      </c>
      <c r="AZ683" s="58"/>
      <c r="BE683" s="58"/>
      <c r="DL683" s="58">
        <v>748.01407610000001</v>
      </c>
      <c r="DM683" s="58"/>
      <c r="DN683" s="58">
        <v>718.75921970000002</v>
      </c>
      <c r="DO683" s="58"/>
      <c r="DP683" s="58">
        <v>724.99221450000005</v>
      </c>
      <c r="DQ683" s="58"/>
      <c r="DR683" s="58">
        <v>789.66013750000002</v>
      </c>
    </row>
    <row r="684" spans="1:122" s="51" customFormat="1">
      <c r="A684" s="189" t="s">
        <v>2961</v>
      </c>
      <c r="AZ684" s="58"/>
      <c r="BE684" s="58"/>
      <c r="DL684" s="58">
        <v>748.01407610000001</v>
      </c>
      <c r="DM684" s="58"/>
      <c r="DN684" s="58">
        <v>718.75921970000002</v>
      </c>
      <c r="DO684" s="58"/>
      <c r="DP684" s="58">
        <v>724.99221450000005</v>
      </c>
      <c r="DQ684" s="58"/>
      <c r="DR684" s="58">
        <v>789.66013750000002</v>
      </c>
    </row>
    <row r="685" spans="1:122" s="51" customFormat="1">
      <c r="A685" s="189" t="s">
        <v>2983</v>
      </c>
      <c r="AZ685" s="58"/>
      <c r="BE685" s="58"/>
      <c r="DL685" s="58">
        <v>295.94555759999997</v>
      </c>
      <c r="DM685" s="58"/>
      <c r="DN685" s="58">
        <v>368.85536359999998</v>
      </c>
      <c r="DO685" s="58"/>
      <c r="DP685" s="58">
        <v>355.42525219999999</v>
      </c>
      <c r="DQ685" s="58"/>
      <c r="DR685" s="58">
        <v>606.41352859999995</v>
      </c>
    </row>
    <row r="686" spans="1:122" s="51" customFormat="1">
      <c r="A686" s="189" t="s">
        <v>2963</v>
      </c>
      <c r="AZ686" s="58"/>
      <c r="BE686" s="58"/>
      <c r="DL686" s="58">
        <v>295.94555759999997</v>
      </c>
      <c r="DM686" s="58"/>
      <c r="DN686" s="58">
        <v>368.85536359999998</v>
      </c>
      <c r="DO686" s="58"/>
      <c r="DP686" s="58">
        <v>355.42525219999999</v>
      </c>
      <c r="DQ686" s="58"/>
      <c r="DR686" s="58">
        <v>606.41352859999995</v>
      </c>
    </row>
    <row r="687" spans="1:122" s="51" customFormat="1">
      <c r="A687" s="189" t="s">
        <v>2964</v>
      </c>
      <c r="AZ687" s="58"/>
      <c r="BE687" s="58"/>
      <c r="DL687" s="58">
        <v>295.94555759999997</v>
      </c>
      <c r="DM687" s="58"/>
      <c r="DN687" s="58">
        <v>368.85536359999998</v>
      </c>
      <c r="DO687" s="58"/>
      <c r="DP687" s="58">
        <v>355.42525219999999</v>
      </c>
      <c r="DQ687" s="58"/>
      <c r="DR687" s="58">
        <v>606.41352859999995</v>
      </c>
    </row>
    <row r="688" spans="1:122">
      <c r="A688" s="189" t="s">
        <v>2965</v>
      </c>
      <c r="DL688" s="2">
        <v>364.40544360000001</v>
      </c>
      <c r="DM688" s="2"/>
      <c r="DN688" s="2">
        <v>435.73016680000001</v>
      </c>
      <c r="DO688" s="2"/>
      <c r="DP688" s="2">
        <v>415.31076680000001</v>
      </c>
      <c r="DQ688" s="2"/>
      <c r="DR688" s="2">
        <v>676.8581322</v>
      </c>
    </row>
    <row r="689" spans="1:122">
      <c r="A689" s="189" t="s">
        <v>2966</v>
      </c>
      <c r="DL689" s="2">
        <v>364.40544360000001</v>
      </c>
      <c r="DM689" s="2"/>
      <c r="DN689" s="2">
        <v>435.73016680000001</v>
      </c>
      <c r="DO689" s="2"/>
      <c r="DP689" s="2">
        <v>415.31076680000001</v>
      </c>
      <c r="DQ689" s="2"/>
      <c r="DR689" s="2">
        <v>676.8581322</v>
      </c>
    </row>
    <row r="690" spans="1:122">
      <c r="A690" s="189" t="s">
        <v>2967</v>
      </c>
      <c r="DL690" s="2">
        <v>539.95830609999996</v>
      </c>
      <c r="DM690" s="2"/>
      <c r="DN690" s="2">
        <v>585.21389920000001</v>
      </c>
      <c r="DO690" s="2"/>
      <c r="DP690" s="2">
        <v>682.03134230000001</v>
      </c>
      <c r="DQ690" s="2"/>
      <c r="DR690" s="2">
        <v>925.02662810000004</v>
      </c>
    </row>
    <row r="691" spans="1:122">
      <c r="A691" s="189" t="s">
        <v>2968</v>
      </c>
      <c r="DL691" s="2">
        <v>539.95830609999996</v>
      </c>
      <c r="DM691" s="2"/>
      <c r="DN691" s="2">
        <v>585.21389920000001</v>
      </c>
      <c r="DO691" s="2"/>
      <c r="DP691" s="2">
        <v>682.03134230000001</v>
      </c>
      <c r="DQ691" s="2"/>
      <c r="DR691" s="2">
        <v>925.02662810000004</v>
      </c>
    </row>
    <row r="692" spans="1:122">
      <c r="A692" s="189" t="s">
        <v>2969</v>
      </c>
      <c r="DL692" s="2">
        <v>539.95830609999996</v>
      </c>
      <c r="DM692" s="2"/>
      <c r="DN692" s="2">
        <v>585.21389920000001</v>
      </c>
      <c r="DO692" s="2"/>
      <c r="DP692" s="2">
        <v>682.03134230000001</v>
      </c>
      <c r="DQ692" s="2"/>
      <c r="DR692" s="2">
        <v>925.02662810000004</v>
      </c>
    </row>
    <row r="693" spans="1:122">
      <c r="A693" s="189" t="s">
        <v>2970</v>
      </c>
      <c r="DL693" s="2">
        <v>539.95830609999996</v>
      </c>
      <c r="DM693" s="2"/>
      <c r="DN693" s="2">
        <v>585.21389920000001</v>
      </c>
      <c r="DO693" s="2"/>
      <c r="DP693" s="2">
        <v>682.03134230000001</v>
      </c>
      <c r="DQ693" s="2"/>
      <c r="DR693" s="2">
        <v>925.02662810000004</v>
      </c>
    </row>
    <row r="694" spans="1:122">
      <c r="A694" s="189" t="s">
        <v>2971</v>
      </c>
      <c r="DL694" s="2">
        <v>711.87934410000003</v>
      </c>
      <c r="DM694" s="2"/>
      <c r="DN694" s="2">
        <v>780.53171220000002</v>
      </c>
      <c r="DO694" s="2"/>
      <c r="DP694" s="2">
        <v>779.16228569999998</v>
      </c>
      <c r="DQ694" s="2"/>
      <c r="DR694" s="2">
        <v>950.34449949999998</v>
      </c>
    </row>
    <row r="695" spans="1:122">
      <c r="A695" s="189" t="s">
        <v>2972</v>
      </c>
      <c r="DL695" s="2">
        <v>711.87934410000003</v>
      </c>
      <c r="DM695" s="2"/>
      <c r="DN695" s="2">
        <v>780.53171220000002</v>
      </c>
      <c r="DO695" s="2"/>
      <c r="DP695" s="2">
        <v>779.16228569999998</v>
      </c>
      <c r="DQ695" s="2"/>
      <c r="DR695" s="2">
        <v>950.34449949999998</v>
      </c>
    </row>
    <row r="696" spans="1:122">
      <c r="A696" s="189" t="s">
        <v>2973</v>
      </c>
      <c r="DL696" s="2">
        <v>711.87934410000003</v>
      </c>
      <c r="DM696" s="2"/>
      <c r="DN696" s="2">
        <v>780.53171220000002</v>
      </c>
      <c r="DO696" s="2"/>
      <c r="DP696" s="2">
        <v>779.16228569999998</v>
      </c>
      <c r="DQ696" s="2"/>
      <c r="DR696" s="2">
        <v>950.34449949999998</v>
      </c>
    </row>
    <row r="697" spans="1:122">
      <c r="A697" s="189" t="s">
        <v>2974</v>
      </c>
      <c r="DL697" s="2">
        <v>711.87934410000003</v>
      </c>
      <c r="DM697" s="2"/>
      <c r="DN697" s="2">
        <v>780.53171220000002</v>
      </c>
      <c r="DO697" s="2"/>
      <c r="DP697" s="2">
        <v>779.16228569999998</v>
      </c>
      <c r="DQ697" s="2"/>
      <c r="DR697" s="2">
        <v>950.34449949999998</v>
      </c>
    </row>
    <row r="698" spans="1:122">
      <c r="A698" s="189" t="s">
        <v>2975</v>
      </c>
      <c r="DL698" s="2">
        <v>844.08604560000003</v>
      </c>
      <c r="DM698" s="2"/>
      <c r="DN698" s="2">
        <v>842.88945049999995</v>
      </c>
      <c r="DO698" s="2"/>
      <c r="DP698" s="2">
        <v>870.37745640000003</v>
      </c>
      <c r="DQ698" s="2"/>
      <c r="DR698" s="2">
        <v>1009.741979</v>
      </c>
    </row>
    <row r="699" spans="1:122">
      <c r="A699" s="189" t="s">
        <v>2976</v>
      </c>
      <c r="DL699" s="2">
        <v>844.08604560000003</v>
      </c>
      <c r="DM699" s="2"/>
      <c r="DN699" s="2">
        <v>842.88945049999995</v>
      </c>
      <c r="DO699" s="2"/>
      <c r="DP699" s="2">
        <v>870.37745640000003</v>
      </c>
      <c r="DQ699" s="2"/>
      <c r="DR699" s="2">
        <v>1009.741979</v>
      </c>
    </row>
    <row r="700" spans="1:122">
      <c r="A700" s="189" t="s">
        <v>2977</v>
      </c>
      <c r="DL700" s="2">
        <v>844.08604560000003</v>
      </c>
      <c r="DM700" s="2"/>
      <c r="DN700" s="2">
        <v>842.88945049999995</v>
      </c>
      <c r="DO700" s="2"/>
      <c r="DP700" s="2">
        <v>870.37745640000003</v>
      </c>
      <c r="DQ700" s="2"/>
      <c r="DR700" s="2">
        <v>1009.741979</v>
      </c>
    </row>
    <row r="701" spans="1:122">
      <c r="A701" s="189" t="s">
        <v>2978</v>
      </c>
      <c r="DL701" s="2">
        <v>844.08604560000003</v>
      </c>
      <c r="DM701" s="2"/>
      <c r="DN701" s="2">
        <v>842.88945049999995</v>
      </c>
      <c r="DO701" s="2"/>
      <c r="DP701" s="2">
        <v>870.37745640000003</v>
      </c>
      <c r="DQ701" s="2"/>
      <c r="DR701" s="2">
        <v>1009.741979</v>
      </c>
    </row>
    <row r="702" spans="1:122">
      <c r="A702" s="189" t="s">
        <v>2979</v>
      </c>
      <c r="DL702" s="2">
        <v>844.08604560000003</v>
      </c>
      <c r="DM702" s="2"/>
      <c r="DN702" s="2">
        <v>842.88945049999995</v>
      </c>
      <c r="DO702" s="2"/>
      <c r="DP702" s="2">
        <v>870.37745640000003</v>
      </c>
      <c r="DQ702" s="2"/>
      <c r="DR702" s="2">
        <v>1009.741979</v>
      </c>
    </row>
    <row r="703" spans="1:122">
      <c r="A703" s="189" t="s">
        <v>2980</v>
      </c>
      <c r="DL703" s="2">
        <v>844.08604560000003</v>
      </c>
      <c r="DM703" s="2"/>
      <c r="DN703" s="2">
        <v>842.88945049999995</v>
      </c>
      <c r="DO703" s="2"/>
      <c r="DP703" s="2">
        <v>870.37745640000003</v>
      </c>
      <c r="DQ703" s="2"/>
      <c r="DR703" s="2">
        <v>1009.741979</v>
      </c>
    </row>
    <row r="704" spans="1:122">
      <c r="A704" s="189" t="s">
        <v>2981</v>
      </c>
      <c r="DL704" s="2">
        <v>844.08604560000003</v>
      </c>
      <c r="DM704" s="2"/>
      <c r="DN704" s="2">
        <v>842.88945049999995</v>
      </c>
      <c r="DO704" s="2"/>
      <c r="DP704" s="2">
        <v>870.37745640000003</v>
      </c>
      <c r="DQ704" s="2"/>
      <c r="DR704" s="2">
        <v>1009.741979</v>
      </c>
    </row>
    <row r="705" spans="1:123">
      <c r="A705" s="189" t="s">
        <v>2982</v>
      </c>
      <c r="DL705" s="2">
        <v>844.08604560000003</v>
      </c>
      <c r="DM705" s="2"/>
      <c r="DN705" s="2">
        <v>842.88945049999995</v>
      </c>
      <c r="DO705" s="2"/>
      <c r="DP705" s="2">
        <v>870.37745640000003</v>
      </c>
      <c r="DQ705" s="2"/>
      <c r="DR705" s="2">
        <v>1009.741979</v>
      </c>
    </row>
    <row r="706" spans="1:123">
      <c r="A706" s="195" t="s">
        <v>2989</v>
      </c>
      <c r="DL706" s="2">
        <v>3066.174986</v>
      </c>
      <c r="DM706" s="2"/>
      <c r="DN706" s="2">
        <v>3141.1376359999999</v>
      </c>
      <c r="DO706" s="2"/>
      <c r="DP706" s="2">
        <v>3177.8422919999998</v>
      </c>
      <c r="DQ706" s="2"/>
      <c r="DR706" s="2">
        <v>4393.3801439999997</v>
      </c>
    </row>
    <row r="707" spans="1:123">
      <c r="A707" s="189" t="s">
        <v>2990</v>
      </c>
      <c r="DL707" s="2">
        <v>3066.174986</v>
      </c>
      <c r="DM707" s="2"/>
      <c r="DN707" s="2">
        <v>3141.1376359999999</v>
      </c>
      <c r="DO707" s="2"/>
      <c r="DP707" s="2">
        <v>3177.8422919999998</v>
      </c>
      <c r="DQ707" s="2"/>
      <c r="DR707" s="2">
        <v>4393.3801439999997</v>
      </c>
      <c r="DS707" s="2"/>
    </row>
    <row r="708" spans="1:123">
      <c r="A708" s="189" t="s">
        <v>2991</v>
      </c>
      <c r="DL708" s="2">
        <v>3066.174986</v>
      </c>
      <c r="DM708" s="2"/>
      <c r="DN708" s="2">
        <v>3141.1376359999999</v>
      </c>
      <c r="DO708" s="2"/>
      <c r="DP708" s="2">
        <v>3177.8422919999998</v>
      </c>
      <c r="DQ708" s="2"/>
      <c r="DR708" s="2">
        <v>4393.3801439999997</v>
      </c>
    </row>
    <row r="709" spans="1:123">
      <c r="A709" s="189" t="s">
        <v>2992</v>
      </c>
      <c r="DL709" s="2">
        <v>4081.0140550000001</v>
      </c>
      <c r="DM709" s="2"/>
      <c r="DN709" s="2">
        <v>4170.5968430000003</v>
      </c>
      <c r="DO709" s="2"/>
      <c r="DP709" s="2">
        <v>4350.2810319999999</v>
      </c>
      <c r="DQ709" s="2"/>
      <c r="DR709" s="2">
        <v>5396.908625</v>
      </c>
    </row>
    <row r="710" spans="1:123">
      <c r="A710" s="189" t="s">
        <v>2993</v>
      </c>
      <c r="DL710" s="2">
        <v>4081.0140550000001</v>
      </c>
      <c r="DM710" s="2"/>
      <c r="DN710" s="2">
        <v>4170.5968430000003</v>
      </c>
      <c r="DO710" s="2"/>
      <c r="DP710" s="2">
        <v>4350.2810319999999</v>
      </c>
      <c r="DQ710" s="2"/>
      <c r="DR710" s="2">
        <v>5396.908625</v>
      </c>
    </row>
    <row r="711" spans="1:123">
      <c r="A711" s="189" t="s">
        <v>2994</v>
      </c>
      <c r="DL711" s="2">
        <v>4288.7825240000002</v>
      </c>
      <c r="DM711" s="2"/>
      <c r="DN711" s="2">
        <v>4370.716891</v>
      </c>
      <c r="DO711" s="2"/>
      <c r="DP711" s="2">
        <v>4790.6276040000002</v>
      </c>
      <c r="DQ711" s="2"/>
      <c r="DR711" s="2">
        <v>6075.4630770000003</v>
      </c>
    </row>
    <row r="712" spans="1:123">
      <c r="A712" s="189" t="s">
        <v>2995</v>
      </c>
      <c r="DL712" s="2">
        <v>4288.7825240000002</v>
      </c>
      <c r="DM712" s="2"/>
      <c r="DN712" s="2">
        <v>4370.716891</v>
      </c>
      <c r="DO712" s="2"/>
      <c r="DP712" s="2">
        <v>4790.6276040000002</v>
      </c>
      <c r="DQ712" s="2"/>
      <c r="DR712" s="2">
        <v>6075.4630770000003</v>
      </c>
    </row>
    <row r="713" spans="1:123">
      <c r="A713" s="189" t="s">
        <v>2996</v>
      </c>
      <c r="DL713" s="2">
        <v>4288.7825240000002</v>
      </c>
      <c r="DM713" s="2"/>
      <c r="DN713" s="2">
        <v>4370.716891</v>
      </c>
      <c r="DO713" s="2"/>
      <c r="DP713" s="2">
        <v>4790.6276040000002</v>
      </c>
      <c r="DQ713" s="2"/>
      <c r="DR713" s="2">
        <v>6075.4630770000003</v>
      </c>
    </row>
    <row r="714" spans="1:123">
      <c r="A714" s="189" t="s">
        <v>2997</v>
      </c>
      <c r="DL714" s="2">
        <v>4288.7825240000002</v>
      </c>
      <c r="DM714" s="2"/>
      <c r="DN714" s="2">
        <v>4370.716891</v>
      </c>
      <c r="DO714" s="2"/>
      <c r="DP714" s="2">
        <v>4790.6276040000002</v>
      </c>
      <c r="DQ714" s="2"/>
      <c r="DR714" s="2">
        <v>6075.4630770000003</v>
      </c>
    </row>
    <row r="715" spans="1:123">
      <c r="A715" s="189" t="s">
        <v>2998</v>
      </c>
      <c r="DL715" s="2">
        <v>4878.8297460000003</v>
      </c>
      <c r="DM715" s="2"/>
      <c r="DN715" s="2">
        <v>4779.3896610000002</v>
      </c>
      <c r="DO715" s="2"/>
      <c r="DP715" s="2">
        <v>4881.6163409999999</v>
      </c>
      <c r="DQ715" s="2"/>
      <c r="DR715" s="2">
        <v>6174.4399089999997</v>
      </c>
    </row>
    <row r="716" spans="1:123">
      <c r="A716" s="189" t="s">
        <v>2999</v>
      </c>
      <c r="DL716" s="2">
        <v>4878.8297460000003</v>
      </c>
      <c r="DM716" s="2"/>
      <c r="DN716" s="2">
        <v>4779.3896610000002</v>
      </c>
      <c r="DO716" s="2"/>
      <c r="DP716" s="2">
        <v>4881.6163409999999</v>
      </c>
      <c r="DQ716" s="2"/>
      <c r="DR716" s="2">
        <v>6174.4399089999997</v>
      </c>
    </row>
    <row r="717" spans="1:123">
      <c r="A717" s="189" t="s">
        <v>3000</v>
      </c>
      <c r="DL717" s="2">
        <v>4878.8297460000003</v>
      </c>
      <c r="DM717" s="2"/>
      <c r="DN717" s="2">
        <v>4779.3896610000002</v>
      </c>
      <c r="DO717" s="2"/>
      <c r="DP717" s="2">
        <v>4881.6163409999999</v>
      </c>
      <c r="DQ717" s="2"/>
      <c r="DR717" s="2">
        <v>6174.4399089999997</v>
      </c>
    </row>
    <row r="718" spans="1:123">
      <c r="A718" s="189" t="s">
        <v>3001</v>
      </c>
      <c r="DL718" s="2">
        <v>4878.8297460000003</v>
      </c>
      <c r="DM718" s="2"/>
      <c r="DN718" s="2">
        <v>4779.3896610000002</v>
      </c>
      <c r="DO718" s="2"/>
      <c r="DP718" s="2">
        <v>4881.6163409999999</v>
      </c>
      <c r="DQ718" s="2"/>
      <c r="DR718" s="2">
        <v>6174.4399089999997</v>
      </c>
    </row>
    <row r="719" spans="1:123">
      <c r="A719" s="189" t="s">
        <v>3002</v>
      </c>
      <c r="DL719" s="2">
        <v>5706.2158719999998</v>
      </c>
      <c r="DM719" s="2"/>
      <c r="DN719" s="2">
        <v>5678.1954390000001</v>
      </c>
      <c r="DO719" s="2"/>
      <c r="DP719" s="2">
        <v>5757.2293399999999</v>
      </c>
      <c r="DQ719" s="2"/>
      <c r="DR719" s="2">
        <v>7261.7739869999996</v>
      </c>
    </row>
    <row r="720" spans="1:123">
      <c r="A720" s="189" t="s">
        <v>3003</v>
      </c>
      <c r="DL720" s="2">
        <v>5706.2158719999998</v>
      </c>
      <c r="DM720" s="2"/>
      <c r="DN720" s="2">
        <v>5678.1954390000001</v>
      </c>
      <c r="DO720" s="2"/>
      <c r="DP720" s="2">
        <v>5757.2293399999999</v>
      </c>
      <c r="DQ720" s="2"/>
      <c r="DR720" s="2">
        <v>7261.7739869999996</v>
      </c>
    </row>
    <row r="721" spans="1:124">
      <c r="A721" s="189" t="s">
        <v>3004</v>
      </c>
      <c r="DL721" s="2">
        <v>5706.2158719999998</v>
      </c>
      <c r="DM721" s="2"/>
      <c r="DN721" s="2">
        <v>5678.1954390000001</v>
      </c>
      <c r="DO721" s="2"/>
      <c r="DP721" s="2">
        <v>5757.2293399999999</v>
      </c>
      <c r="DQ721" s="2"/>
      <c r="DR721" s="2">
        <v>7261.7739869999996</v>
      </c>
    </row>
    <row r="722" spans="1:124">
      <c r="A722" s="189" t="s">
        <v>3005</v>
      </c>
      <c r="DL722" s="2">
        <v>5706.2158719999998</v>
      </c>
      <c r="DM722" s="2"/>
      <c r="DN722" s="2">
        <v>5678.1954390000001</v>
      </c>
      <c r="DO722" s="2"/>
      <c r="DP722" s="2">
        <v>5757.2293399999999</v>
      </c>
      <c r="DQ722" s="2"/>
      <c r="DR722" s="2">
        <v>7261.7739869999996</v>
      </c>
    </row>
    <row r="723" spans="1:124">
      <c r="A723" s="189" t="s">
        <v>3006</v>
      </c>
      <c r="DL723" s="2">
        <v>5706.2158719999998</v>
      </c>
      <c r="DM723" s="2"/>
      <c r="DN723" s="2">
        <v>5678.1954390000001</v>
      </c>
      <c r="DO723" s="2"/>
      <c r="DP723" s="2">
        <v>5757.2293399999999</v>
      </c>
      <c r="DQ723" s="2"/>
      <c r="DR723" s="2">
        <v>7261.7739869999996</v>
      </c>
    </row>
    <row r="724" spans="1:124">
      <c r="A724" s="189" t="s">
        <v>3007</v>
      </c>
      <c r="DL724" s="2">
        <v>5706.2158719999998</v>
      </c>
      <c r="DM724" s="2"/>
      <c r="DN724" s="2">
        <v>5678.1954390000001</v>
      </c>
      <c r="DO724" s="2"/>
      <c r="DP724" s="2">
        <v>5757.2293399999999</v>
      </c>
      <c r="DQ724" s="2"/>
      <c r="DR724" s="2">
        <v>7261.7739869999996</v>
      </c>
    </row>
    <row r="725" spans="1:124">
      <c r="A725" s="189" t="s">
        <v>3008</v>
      </c>
      <c r="DL725" s="2">
        <v>5706.2158719999998</v>
      </c>
      <c r="DM725" s="2"/>
      <c r="DN725" s="2">
        <v>5678.1954390000001</v>
      </c>
      <c r="DO725" s="2"/>
      <c r="DP725" s="2">
        <v>5757.2293399999999</v>
      </c>
      <c r="DQ725" s="2"/>
      <c r="DR725" s="2">
        <v>7261.7739869999996</v>
      </c>
    </row>
    <row r="726" spans="1:124">
      <c r="A726" s="189" t="s">
        <v>3009</v>
      </c>
      <c r="DL726" s="2">
        <v>5706.2158719999998</v>
      </c>
      <c r="DM726" s="2"/>
      <c r="DN726" s="2">
        <v>5678.1954390000001</v>
      </c>
      <c r="DO726" s="2"/>
      <c r="DP726" s="2">
        <v>5757.2293399999999</v>
      </c>
      <c r="DQ726" s="2"/>
      <c r="DR726" s="2">
        <v>7261.7739869999996</v>
      </c>
    </row>
    <row r="727" spans="1:124">
      <c r="A727" t="s">
        <v>3010</v>
      </c>
      <c r="BK727"/>
      <c r="BT727" s="3">
        <v>10701900000000</v>
      </c>
      <c r="BU727" s="3">
        <v>11175400000000</v>
      </c>
      <c r="BV727" s="3">
        <v>11750300000000</v>
      </c>
      <c r="BW727" s="3">
        <v>12289200000000</v>
      </c>
      <c r="BX727" s="3">
        <v>12388000000000</v>
      </c>
      <c r="BY727" s="3">
        <v>12698600000000</v>
      </c>
      <c r="BZ727" s="3">
        <v>13312000000000</v>
      </c>
      <c r="CA727" s="3">
        <v>13884300000000</v>
      </c>
      <c r="CB727" s="3">
        <v>14393000000000</v>
      </c>
      <c r="CC727" s="3">
        <v>14977700000000</v>
      </c>
      <c r="CD727" s="3">
        <v>15296800000000</v>
      </c>
      <c r="CE727" s="3">
        <v>15512500000000</v>
      </c>
      <c r="CF727" s="3">
        <v>15874700000000</v>
      </c>
      <c r="CG727" s="3">
        <v>16482700000000</v>
      </c>
      <c r="CH727" s="3">
        <v>17121200000000</v>
      </c>
      <c r="CI727" s="3">
        <v>17855000000000</v>
      </c>
      <c r="CJ727" s="3">
        <v>18543000000000</v>
      </c>
      <c r="CK727" s="3">
        <v>19156800000000</v>
      </c>
      <c r="CL727" s="3">
        <v>19941800000000</v>
      </c>
      <c r="CM727" s="3">
        <v>20559700000000</v>
      </c>
      <c r="CN727" s="3">
        <v>21194200000000</v>
      </c>
      <c r="CO727" s="3">
        <v>21527600000000</v>
      </c>
      <c r="CP727" s="3">
        <v>22052300000000</v>
      </c>
      <c r="CQ727" s="3">
        <v>22615100000000</v>
      </c>
      <c r="CR727" s="3">
        <v>23351900000000</v>
      </c>
      <c r="CS727" s="3">
        <v>23826900000000</v>
      </c>
      <c r="CT727" s="3">
        <v>24754300000000</v>
      </c>
      <c r="CU727" s="3">
        <v>25799400000000</v>
      </c>
      <c r="CV727" s="3">
        <v>26700500000000</v>
      </c>
      <c r="CW727" s="3">
        <v>27872700000000</v>
      </c>
      <c r="CX727" s="3">
        <v>29088700000000</v>
      </c>
      <c r="CY727" s="3">
        <v>29932400000000</v>
      </c>
      <c r="CZ727" s="3">
        <v>30580700000000</v>
      </c>
      <c r="DA727" s="3">
        <v>31328800000000</v>
      </c>
      <c r="DB727" s="3">
        <v>32315300000000</v>
      </c>
      <c r="DC727" s="3">
        <v>33387700000000</v>
      </c>
      <c r="DD727" s="3">
        <v>34422300000000</v>
      </c>
      <c r="DE727" s="3">
        <v>35561500000000</v>
      </c>
      <c r="DF727" s="3">
        <v>36069800000000</v>
      </c>
      <c r="DG727" s="3">
        <v>36145800000000</v>
      </c>
      <c r="DH727" s="3">
        <v>37077800000000</v>
      </c>
      <c r="DI727" s="3">
        <v>37920300000000</v>
      </c>
      <c r="DJ727" s="3">
        <v>38932500000000</v>
      </c>
      <c r="DK727" s="3">
        <v>39961000000000</v>
      </c>
      <c r="DL727" s="3">
        <v>41221600000000</v>
      </c>
      <c r="DM727" s="3">
        <v>42642000000000</v>
      </c>
      <c r="DN727" s="3">
        <v>44071000000000</v>
      </c>
      <c r="DO727" s="3">
        <v>45275100000000</v>
      </c>
      <c r="DP727" s="3">
        <v>46357200000000</v>
      </c>
      <c r="DQ727" s="3">
        <v>47635500000000</v>
      </c>
      <c r="DR727" s="3">
        <v>45445000000000</v>
      </c>
      <c r="DS727" s="3">
        <v>47856800000000</v>
      </c>
      <c r="DT727" s="3">
        <v>49712300000000</v>
      </c>
    </row>
    <row r="728" spans="1:124">
      <c r="A728" s="196" t="s">
        <v>3011</v>
      </c>
      <c r="BT728" s="3">
        <f t="shared" ref="BT728:DS728" si="44">BT727*0.838058099105923</f>
        <v>8968813970821.6777</v>
      </c>
      <c r="BU728" s="3">
        <f t="shared" si="44"/>
        <v>9365634480748.332</v>
      </c>
      <c r="BV728" s="3">
        <f t="shared" si="44"/>
        <v>9847434081924.3262</v>
      </c>
      <c r="BW728" s="3">
        <f t="shared" si="44"/>
        <v>10299063591532.51</v>
      </c>
      <c r="BX728" s="3">
        <f t="shared" si="44"/>
        <v>10381863731724.174</v>
      </c>
      <c r="BY728" s="3">
        <f t="shared" si="44"/>
        <v>10642164577306.475</v>
      </c>
      <c r="BZ728" s="3">
        <f t="shared" si="44"/>
        <v>11156229415298.047</v>
      </c>
      <c r="CA728" s="3">
        <f t="shared" si="44"/>
        <v>11635850065416.367</v>
      </c>
      <c r="CB728" s="3">
        <f t="shared" si="44"/>
        <v>12062170220431.549</v>
      </c>
      <c r="CC728" s="3">
        <f t="shared" si="44"/>
        <v>12552182790978.783</v>
      </c>
      <c r="CD728" s="3">
        <f t="shared" si="44"/>
        <v>12819607130403.482</v>
      </c>
      <c r="CE728" s="3">
        <f t="shared" si="44"/>
        <v>13000376262380.631</v>
      </c>
      <c r="CF728" s="3">
        <f t="shared" si="44"/>
        <v>13303920905876.795</v>
      </c>
      <c r="CG728" s="3">
        <f t="shared" si="44"/>
        <v>13813460230133.197</v>
      </c>
      <c r="CH728" s="3">
        <f t="shared" si="44"/>
        <v>14348560326412.328</v>
      </c>
      <c r="CI728" s="3">
        <f t="shared" si="44"/>
        <v>14963527359536.256</v>
      </c>
      <c r="CJ728" s="3">
        <f t="shared" si="44"/>
        <v>15540111331721.131</v>
      </c>
      <c r="CK728" s="3">
        <f t="shared" si="44"/>
        <v>16054511392952.346</v>
      </c>
      <c r="CL728" s="3">
        <f t="shared" si="44"/>
        <v>16712387000750.496</v>
      </c>
      <c r="CM728" s="3">
        <f t="shared" si="44"/>
        <v>17230223100188.045</v>
      </c>
      <c r="CN728" s="3">
        <f t="shared" si="44"/>
        <v>17761970964070.754</v>
      </c>
      <c r="CO728" s="3">
        <f t="shared" si="44"/>
        <v>18041379534312.668</v>
      </c>
      <c r="CP728" s="3">
        <f t="shared" si="44"/>
        <v>18481108618913.547</v>
      </c>
      <c r="CQ728" s="3">
        <f t="shared" si="44"/>
        <v>18952767717090.359</v>
      </c>
      <c r="CR728" s="3">
        <f t="shared" si="44"/>
        <v>19570248924511.602</v>
      </c>
      <c r="CS728" s="3">
        <f t="shared" si="44"/>
        <v>19968326521586.918</v>
      </c>
      <c r="CT728" s="3">
        <f t="shared" si="44"/>
        <v>20745541602697.75</v>
      </c>
      <c r="CU728" s="3">
        <f t="shared" si="44"/>
        <v>21621396122073.352</v>
      </c>
      <c r="CV728" s="3">
        <f t="shared" si="44"/>
        <v>22376570275177.695</v>
      </c>
      <c r="CW728" s="3">
        <f t="shared" si="44"/>
        <v>23358941978949.66</v>
      </c>
      <c r="CX728" s="3">
        <f t="shared" si="44"/>
        <v>24378020627462.461</v>
      </c>
      <c r="CY728" s="3">
        <f t="shared" si="44"/>
        <v>25085090245678.129</v>
      </c>
      <c r="CZ728" s="3">
        <f t="shared" si="44"/>
        <v>25628403311328.5</v>
      </c>
      <c r="DA728" s="3">
        <f t="shared" si="44"/>
        <v>26255354575269.641</v>
      </c>
      <c r="DB728" s="3">
        <f t="shared" si="44"/>
        <v>27082098890037.633</v>
      </c>
      <c r="DC728" s="3">
        <f t="shared" si="44"/>
        <v>27980832395518.824</v>
      </c>
      <c r="DD728" s="3">
        <f t="shared" si="44"/>
        <v>28847887304853.813</v>
      </c>
      <c r="DE728" s="3">
        <f t="shared" si="44"/>
        <v>29802603091355.281</v>
      </c>
      <c r="DF728" s="3">
        <f t="shared" si="44"/>
        <v>30228588023130.82</v>
      </c>
      <c r="DG728" s="3">
        <f t="shared" si="44"/>
        <v>30292280438662.871</v>
      </c>
      <c r="DH728" s="3">
        <f t="shared" si="44"/>
        <v>31073350587029.59</v>
      </c>
      <c r="DI728" s="3">
        <f t="shared" si="44"/>
        <v>31779414535526.332</v>
      </c>
      <c r="DJ728" s="3">
        <f t="shared" si="44"/>
        <v>32627696943441.348</v>
      </c>
      <c r="DK728" s="3">
        <f t="shared" si="44"/>
        <v>33489639698371.789</v>
      </c>
      <c r="DL728" s="3">
        <f t="shared" si="44"/>
        <v>34546095738104.715</v>
      </c>
      <c r="DM728" s="3">
        <f t="shared" si="44"/>
        <v>35736473462074.766</v>
      </c>
      <c r="DN728" s="3">
        <f t="shared" si="44"/>
        <v>36934058485697.133</v>
      </c>
      <c r="DO728" s="3">
        <f t="shared" si="44"/>
        <v>37943164242830.57</v>
      </c>
      <c r="DP728" s="3">
        <f t="shared" si="44"/>
        <v>38850026911873.094</v>
      </c>
      <c r="DQ728" s="3">
        <f t="shared" si="44"/>
        <v>39921316579960.195</v>
      </c>
      <c r="DR728" s="3">
        <f t="shared" si="44"/>
        <v>38085550313868.672</v>
      </c>
      <c r="DS728" s="3">
        <f t="shared" si="44"/>
        <v>40106778837292.336</v>
      </c>
      <c r="DT728" s="3">
        <f>DT727*0.838058099105923</f>
        <v>41661795640183.375</v>
      </c>
    </row>
    <row r="729" spans="1:124">
      <c r="A729" t="s">
        <v>3012</v>
      </c>
      <c r="BT729">
        <v>0.58965362600000004</v>
      </c>
      <c r="BU729">
        <v>0.59048962599999999</v>
      </c>
      <c r="BV729">
        <v>0.58783196999999998</v>
      </c>
      <c r="BW729">
        <v>0.57776376600000001</v>
      </c>
      <c r="BX729">
        <v>0.57205272100000004</v>
      </c>
      <c r="BY729">
        <v>0.58262892700000002</v>
      </c>
      <c r="BZ729">
        <v>0.57998929799999999</v>
      </c>
      <c r="CA729">
        <v>0.581079927</v>
      </c>
      <c r="CB729">
        <v>0.57840278899999997</v>
      </c>
      <c r="CC729">
        <v>0.57771033599999999</v>
      </c>
      <c r="CD729">
        <v>0.57907107800000002</v>
      </c>
      <c r="CE729">
        <v>0.57588196800000002</v>
      </c>
      <c r="CF729">
        <v>0.58756721599999995</v>
      </c>
      <c r="CG729">
        <v>0.59458845999999999</v>
      </c>
      <c r="CH729">
        <v>0.58983039599999998</v>
      </c>
      <c r="CI729">
        <v>0.59305976800000004</v>
      </c>
      <c r="CJ729">
        <v>0.59579016100000004</v>
      </c>
      <c r="CK729">
        <v>0.59330101000000002</v>
      </c>
      <c r="CL729">
        <v>0.59030456099999995</v>
      </c>
      <c r="CM729">
        <v>0.58682347899999998</v>
      </c>
      <c r="CN729">
        <v>0.58841380799999998</v>
      </c>
      <c r="CO729">
        <v>0.58956069099999997</v>
      </c>
      <c r="CP729">
        <v>0.59181127700000002</v>
      </c>
      <c r="CQ729">
        <v>0.59592478400000004</v>
      </c>
      <c r="CR729">
        <v>0.59553337399999995</v>
      </c>
      <c r="CS729">
        <v>0.58949521800000004</v>
      </c>
      <c r="CT729">
        <v>0.59129165299999997</v>
      </c>
      <c r="CU729">
        <v>0.59300298699999998</v>
      </c>
      <c r="CV729">
        <v>0.59666944300000002</v>
      </c>
      <c r="CW729">
        <v>0.60148097199999995</v>
      </c>
      <c r="CX729">
        <v>0.60051780300000002</v>
      </c>
      <c r="CY729">
        <v>0.60566730599999996</v>
      </c>
      <c r="CZ729">
        <v>0.60487830200000003</v>
      </c>
      <c r="DA729">
        <v>0.60101108000000003</v>
      </c>
      <c r="DB729">
        <v>0.593404241</v>
      </c>
      <c r="DC729">
        <v>0.58947797199999996</v>
      </c>
      <c r="DD729">
        <v>0.58190802699999999</v>
      </c>
      <c r="DE729">
        <v>0.57596239000000005</v>
      </c>
      <c r="DF729">
        <v>0.57238096900000002</v>
      </c>
      <c r="DG729">
        <v>0.58152414799999996</v>
      </c>
      <c r="DH729">
        <v>0.57067857799999999</v>
      </c>
      <c r="DI729">
        <v>0.56490818399999998</v>
      </c>
      <c r="DJ729">
        <v>0.56475131700000003</v>
      </c>
      <c r="DK729">
        <v>0.56388322400000002</v>
      </c>
      <c r="DL729">
        <v>0.56436239700000002</v>
      </c>
      <c r="DM729">
        <v>0.56642102699999997</v>
      </c>
      <c r="DN729">
        <v>0.56953499500000004</v>
      </c>
      <c r="DO729">
        <v>0.56587719599999997</v>
      </c>
      <c r="DP729">
        <v>0.56101831899999999</v>
      </c>
      <c r="DQ729">
        <v>0.56193225700000005</v>
      </c>
      <c r="DR729">
        <v>0.553045864</v>
      </c>
      <c r="DS729">
        <v>0.54838497799999997</v>
      </c>
      <c r="DT729">
        <v>0.55258836200000006</v>
      </c>
    </row>
  </sheetData>
  <autoFilter ref="A1:GT558" xr:uid="{00000000-0001-0000-0000-000000000000}">
    <filterColumn colId="0">
      <filters>
        <filter val="Energy Demand per Capita"/>
      </filters>
    </filterColumn>
  </autoFilter>
  <phoneticPr fontId="6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83"/>
  <sheetViews>
    <sheetView tabSelected="1" zoomScaleNormal="100" workbookViewId="0">
      <pane xSplit="2" ySplit="1" topLeftCell="DR2068" activePane="bottomRight" state="frozen"/>
      <selection pane="topRight" activeCell="C1" sqref="C1"/>
      <selection pane="bottomLeft" activeCell="A2" sqref="A2"/>
      <selection pane="bottomRight" activeCell="DW2102" sqref="DW2102:GT2102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 hidden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 hidden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>
      <c r="A2064" s="192" t="s">
        <v>2710</v>
      </c>
      <c r="CX2064" s="58">
        <v>1.0017279999999999E-3</v>
      </c>
      <c r="CY2064" s="58">
        <v>1.270822E-3</v>
      </c>
      <c r="CZ2064" s="58">
        <v>1.5053440000000003E-3</v>
      </c>
      <c r="DA2064" s="58">
        <v>1.7996359999999999E-3</v>
      </c>
      <c r="DB2064" s="58">
        <v>2.1741659999999999E-3</v>
      </c>
      <c r="DC2064" s="58">
        <v>2.6061439999999999E-3</v>
      </c>
      <c r="DD2064" s="58">
        <v>3.2354060000000001E-3</v>
      </c>
      <c r="DE2064" s="58">
        <v>3.9117100000000005E-3</v>
      </c>
      <c r="DF2064" s="58">
        <v>4.6772820000000005E-3</v>
      </c>
      <c r="DG2064" s="58">
        <v>5.3403420000000005E-3</v>
      </c>
      <c r="DH2064" s="58">
        <v>8.0509759999999996E-3</v>
      </c>
      <c r="DI2064" s="58">
        <v>3.8096108000000004E-2</v>
      </c>
      <c r="DJ2064" s="58">
        <v>7.3079704000000009E-2</v>
      </c>
      <c r="DK2064" s="58">
        <v>4.3028466000000001E-2</v>
      </c>
      <c r="DL2064" s="58">
        <v>0.15089491200000002</v>
      </c>
      <c r="DM2064" s="58">
        <v>0.26101283800000002</v>
      </c>
      <c r="DN2064" s="58">
        <v>0.41609027400000004</v>
      </c>
      <c r="DO2064" s="58">
        <v>0.65432369000000001</v>
      </c>
      <c r="DP2064" s="58">
        <v>0.85238641999999998</v>
      </c>
      <c r="DQ2064" s="58">
        <v>1.1061622720000002</v>
      </c>
      <c r="DR2064" s="58">
        <v>1.4693996120000001</v>
      </c>
      <c r="DS2064" s="58">
        <v>1.7784715719999999</v>
      </c>
      <c r="DT2064" s="58">
        <v>1.9004181099999999</v>
      </c>
      <c r="DV2064" s="51">
        <v>5.9861599999999999</v>
      </c>
      <c r="DW2064" s="51">
        <v>6.2263999999999999</v>
      </c>
      <c r="DX2064" s="51">
        <v>6.5028699999999997</v>
      </c>
      <c r="DY2064" s="51">
        <v>6.8077500000000004</v>
      </c>
      <c r="DZ2064" s="51">
        <v>7.1389699999999996</v>
      </c>
      <c r="EA2064" s="51">
        <v>7.4966499999999998</v>
      </c>
      <c r="EB2064" s="51">
        <v>7.88178</v>
      </c>
      <c r="EC2064" s="51">
        <v>8.2957800000000006</v>
      </c>
      <c r="ED2064" s="51">
        <v>8.7403300000000002</v>
      </c>
      <c r="EE2064" s="51">
        <v>9.2173700000000007</v>
      </c>
      <c r="EF2064" s="51">
        <v>9.7290100000000006</v>
      </c>
      <c r="EG2064" s="51">
        <v>10.2776</v>
      </c>
      <c r="EH2064" s="51">
        <v>10.865600000000001</v>
      </c>
      <c r="EI2064" s="51">
        <v>11.495799999999999</v>
      </c>
      <c r="EJ2064" s="51">
        <v>12.171200000000001</v>
      </c>
      <c r="EK2064" s="51">
        <v>12.895</v>
      </c>
      <c r="EL2064" s="51">
        <v>13.6707</v>
      </c>
      <c r="EM2064" s="51">
        <v>14.5023</v>
      </c>
      <c r="EN2064" s="51">
        <v>15.3939</v>
      </c>
      <c r="EO2064" s="51">
        <v>16.350100000000001</v>
      </c>
      <c r="EP2064" s="51">
        <v>17.376100000000001</v>
      </c>
      <c r="EQ2064" s="51">
        <v>18.481300000000001</v>
      </c>
      <c r="ER2064" s="51">
        <v>19.670300000000001</v>
      </c>
      <c r="ES2064" s="51">
        <v>20.948499999999999</v>
      </c>
      <c r="ET2064" s="51">
        <v>22.325099999999999</v>
      </c>
      <c r="EU2064" s="51">
        <v>23.8108</v>
      </c>
      <c r="EV2064" s="51">
        <v>25.409800000000001</v>
      </c>
      <c r="EW2064" s="51">
        <v>27.130500000000001</v>
      </c>
      <c r="EX2064" s="51">
        <v>28.980399999999999</v>
      </c>
      <c r="EY2064" s="51">
        <v>30.97</v>
      </c>
      <c r="EZ2064" s="51">
        <v>33.111600000000003</v>
      </c>
      <c r="FA2064" s="51">
        <v>35.411099999999998</v>
      </c>
      <c r="FB2064" s="51">
        <v>37.883400000000002</v>
      </c>
      <c r="FC2064" s="51">
        <v>40.539000000000001</v>
      </c>
      <c r="FD2064" s="51">
        <v>43.3887</v>
      </c>
      <c r="FE2064" s="51">
        <v>46.445</v>
      </c>
      <c r="FF2064" s="51">
        <v>49.722299999999997</v>
      </c>
      <c r="FG2064" s="51">
        <v>53.236899999999999</v>
      </c>
      <c r="FH2064" s="51">
        <v>57.004399999999997</v>
      </c>
      <c r="FI2064" s="51">
        <v>61.0428</v>
      </c>
      <c r="FJ2064" s="51">
        <v>65.371099999999998</v>
      </c>
      <c r="FK2064" s="51">
        <v>70.0107</v>
      </c>
      <c r="FL2064" s="51">
        <v>74.985399999999998</v>
      </c>
      <c r="FM2064" s="51">
        <v>80.320599999999999</v>
      </c>
      <c r="FN2064" s="51">
        <v>86.042699999999996</v>
      </c>
      <c r="FO2064" s="51">
        <v>92.180300000000003</v>
      </c>
      <c r="FP2064" s="51">
        <v>98.766400000000004</v>
      </c>
      <c r="FQ2064" s="51">
        <v>105.83499999999999</v>
      </c>
      <c r="FR2064" s="51">
        <v>113.41500000000001</v>
      </c>
      <c r="FS2064" s="51">
        <v>121.538</v>
      </c>
      <c r="FT2064" s="51">
        <v>130.233</v>
      </c>
      <c r="FU2064" s="51">
        <v>139.53700000000001</v>
      </c>
      <c r="FV2064" s="51">
        <v>149.48500000000001</v>
      </c>
      <c r="FW2064" s="51">
        <v>160.113</v>
      </c>
      <c r="FX2064" s="51">
        <v>171.45599999999999</v>
      </c>
      <c r="FY2064" s="51">
        <v>183.55600000000001</v>
      </c>
      <c r="FZ2064" s="51">
        <v>196.45</v>
      </c>
      <c r="GA2064" s="51">
        <v>210.179</v>
      </c>
      <c r="GB2064" s="51">
        <v>224.78399999999999</v>
      </c>
      <c r="GC2064" s="51">
        <v>240.30500000000001</v>
      </c>
      <c r="GD2064" s="51">
        <v>256.78500000000003</v>
      </c>
      <c r="GE2064" s="51">
        <v>274.26499999999999</v>
      </c>
      <c r="GF2064" s="51">
        <v>292.786</v>
      </c>
      <c r="GG2064" s="51">
        <v>312.38499999999999</v>
      </c>
      <c r="GH2064" s="51">
        <v>333.101</v>
      </c>
      <c r="GI2064" s="51">
        <v>354.96699999999998</v>
      </c>
      <c r="GJ2064" s="51">
        <v>378.01600000000002</v>
      </c>
      <c r="GK2064" s="51">
        <v>402.28</v>
      </c>
      <c r="GL2064" s="51">
        <v>427.791</v>
      </c>
      <c r="GM2064" s="51">
        <v>454.589</v>
      </c>
      <c r="GN2064" s="51">
        <v>482.70400000000001</v>
      </c>
      <c r="GO2064" s="51">
        <v>512.15300000000002</v>
      </c>
      <c r="GP2064" s="51">
        <v>542.94399999999996</v>
      </c>
      <c r="GQ2064" s="51">
        <v>575.07000000000005</v>
      </c>
      <c r="GR2064" s="51">
        <v>608.50300000000004</v>
      </c>
      <c r="GS2064" s="51">
        <v>643.19899999999996</v>
      </c>
      <c r="GT2064" s="51">
        <v>679.09699999999998</v>
      </c>
    </row>
    <row r="2065" spans="1:202" s="87" customFormat="1">
      <c r="A2065" s="162" t="s">
        <v>2710</v>
      </c>
      <c r="B2065" s="87">
        <v>0</v>
      </c>
      <c r="AZ2065" s="110"/>
      <c r="BE2065" s="110"/>
      <c r="CX2065" s="146">
        <f t="shared" ref="CX2065:DT2065" si="392">CX2052*0.000086+CX2058*0.00002388</f>
        <v>1.0017279999999999E-3</v>
      </c>
      <c r="CY2065" s="146">
        <f t="shared" si="392"/>
        <v>1.270822E-3</v>
      </c>
      <c r="CZ2065" s="146">
        <f t="shared" si="392"/>
        <v>1.5053440000000003E-3</v>
      </c>
      <c r="DA2065" s="146">
        <f t="shared" si="392"/>
        <v>1.7996359999999999E-3</v>
      </c>
      <c r="DB2065" s="146">
        <f t="shared" si="392"/>
        <v>2.1741659999999999E-3</v>
      </c>
      <c r="DC2065" s="146">
        <f t="shared" si="392"/>
        <v>2.6061439999999999E-3</v>
      </c>
      <c r="DD2065" s="146">
        <f t="shared" si="392"/>
        <v>3.2354060000000001E-3</v>
      </c>
      <c r="DE2065" s="146">
        <f t="shared" si="392"/>
        <v>3.9117100000000005E-3</v>
      </c>
      <c r="DF2065" s="146">
        <f t="shared" si="392"/>
        <v>4.6772820000000005E-3</v>
      </c>
      <c r="DG2065" s="146">
        <f t="shared" si="392"/>
        <v>5.3403420000000005E-3</v>
      </c>
      <c r="DH2065" s="146">
        <f t="shared" si="392"/>
        <v>8.0509759999999996E-3</v>
      </c>
      <c r="DI2065" s="146">
        <f t="shared" si="392"/>
        <v>3.8096108000000004E-2</v>
      </c>
      <c r="DJ2065" s="146">
        <f t="shared" si="392"/>
        <v>7.3079704000000009E-2</v>
      </c>
      <c r="DK2065" s="146">
        <f t="shared" si="392"/>
        <v>4.3028466000000001E-2</v>
      </c>
      <c r="DL2065" s="146">
        <f t="shared" si="392"/>
        <v>0.15089491200000002</v>
      </c>
      <c r="DM2065" s="146">
        <f t="shared" si="392"/>
        <v>0.26101283800000002</v>
      </c>
      <c r="DN2065" s="146">
        <f t="shared" si="392"/>
        <v>0.41609027400000004</v>
      </c>
      <c r="DO2065" s="146">
        <f t="shared" si="392"/>
        <v>0.65432369000000001</v>
      </c>
      <c r="DP2065" s="146">
        <f t="shared" si="392"/>
        <v>0.85238641999999998</v>
      </c>
      <c r="DQ2065" s="146">
        <f t="shared" si="392"/>
        <v>1.1061622720000002</v>
      </c>
      <c r="DR2065" s="146">
        <f t="shared" si="392"/>
        <v>1.4693996120000001</v>
      </c>
      <c r="DS2065" s="146">
        <f t="shared" si="392"/>
        <v>1.7784715719999999</v>
      </c>
      <c r="DT2065" s="146">
        <f t="shared" si="392"/>
        <v>1.9004181099999999</v>
      </c>
      <c r="DU2065" s="146">
        <f>DT2065*1.125</f>
        <v>2.13797037375</v>
      </c>
      <c r="DV2065" s="146">
        <f t="shared" ref="DV2065:EV2065" si="393">DU2065*1.125</f>
        <v>2.4052166704687501</v>
      </c>
      <c r="DW2065" s="146">
        <f t="shared" si="393"/>
        <v>2.7058687542773439</v>
      </c>
      <c r="DX2065" s="146">
        <f t="shared" si="393"/>
        <v>3.0441023485620118</v>
      </c>
      <c r="DY2065" s="146">
        <f t="shared" si="393"/>
        <v>3.4246151421322635</v>
      </c>
      <c r="DZ2065" s="146">
        <f t="shared" si="393"/>
        <v>3.8526920348987965</v>
      </c>
      <c r="EA2065" s="146">
        <f t="shared" si="393"/>
        <v>4.3342785392611463</v>
      </c>
      <c r="EB2065" s="146">
        <f t="shared" si="393"/>
        <v>4.8760633566687899</v>
      </c>
      <c r="EC2065" s="146">
        <f t="shared" si="393"/>
        <v>5.4855712762523883</v>
      </c>
      <c r="ED2065" s="146">
        <f t="shared" si="393"/>
        <v>6.1712676857839366</v>
      </c>
      <c r="EE2065" s="146">
        <f t="shared" si="393"/>
        <v>6.9426761465069289</v>
      </c>
      <c r="EF2065" s="146">
        <f t="shared" si="393"/>
        <v>7.8105106648202947</v>
      </c>
      <c r="EG2065" s="146">
        <f t="shared" si="393"/>
        <v>8.7868244979228312</v>
      </c>
      <c r="EH2065" s="146">
        <f t="shared" si="393"/>
        <v>9.8851775601631857</v>
      </c>
      <c r="EI2065" s="146">
        <f t="shared" si="393"/>
        <v>11.120824755183584</v>
      </c>
      <c r="EJ2065" s="146">
        <f t="shared" si="393"/>
        <v>12.510927849581531</v>
      </c>
      <c r="EK2065" s="146">
        <f t="shared" si="393"/>
        <v>14.074793830779223</v>
      </c>
      <c r="EL2065" s="146">
        <f t="shared" si="393"/>
        <v>15.834143059626626</v>
      </c>
      <c r="EM2065" s="146">
        <f t="shared" si="393"/>
        <v>17.813410942079955</v>
      </c>
      <c r="EN2065" s="146">
        <f t="shared" si="393"/>
        <v>20.040087309839947</v>
      </c>
      <c r="EO2065" s="146">
        <f t="shared" si="393"/>
        <v>22.545098223569941</v>
      </c>
      <c r="EP2065" s="146">
        <f t="shared" si="393"/>
        <v>25.363235501516183</v>
      </c>
      <c r="EQ2065" s="146">
        <f t="shared" si="393"/>
        <v>28.533639939205706</v>
      </c>
      <c r="ER2065" s="146">
        <f t="shared" si="393"/>
        <v>32.100344931606422</v>
      </c>
      <c r="ES2065" s="146">
        <f t="shared" si="393"/>
        <v>36.112888048057222</v>
      </c>
      <c r="ET2065" s="146">
        <f t="shared" si="393"/>
        <v>40.626999054064378</v>
      </c>
      <c r="EU2065" s="146">
        <f t="shared" si="393"/>
        <v>45.705373935822422</v>
      </c>
      <c r="EV2065" s="146">
        <f t="shared" si="393"/>
        <v>51.418545677800225</v>
      </c>
      <c r="GT2065" s="87">
        <f>EV2065*2.77</f>
        <v>142.42937152750662</v>
      </c>
    </row>
    <row r="2066" spans="1:202" s="87" customFormat="1">
      <c r="A2066" s="162" t="s">
        <v>2711</v>
      </c>
      <c r="B2066" s="87">
        <v>0</v>
      </c>
      <c r="AZ2066" s="110"/>
      <c r="BE2066" s="110"/>
      <c r="CX2066" s="146">
        <f t="shared" ref="CX2066:DT2066" si="394">CX2053*0.000086+CX2059*0.00002388</f>
        <v>3.4693260000000004E-2</v>
      </c>
      <c r="CY2066" s="146">
        <f t="shared" si="394"/>
        <v>5.2396876000000002E-2</v>
      </c>
      <c r="CZ2066" s="146">
        <f t="shared" si="394"/>
        <v>6.3366348000000003E-2</v>
      </c>
      <c r="DA2066" s="146">
        <f t="shared" si="394"/>
        <v>8.3193734000000005E-2</v>
      </c>
      <c r="DB2066" s="146">
        <f t="shared" si="394"/>
        <v>0.10724750400000001</v>
      </c>
      <c r="DC2066" s="146">
        <f t="shared" si="394"/>
        <v>0.13867938599999999</v>
      </c>
      <c r="DD2066" s="146">
        <f t="shared" si="394"/>
        <v>0.17131114</v>
      </c>
      <c r="DE2066" s="146">
        <f t="shared" si="394"/>
        <v>0.20293858600000003</v>
      </c>
      <c r="DF2066" s="146">
        <f t="shared" si="394"/>
        <v>0.24813063999999999</v>
      </c>
      <c r="DG2066" s="146">
        <f t="shared" si="394"/>
        <v>0.325786662</v>
      </c>
      <c r="DH2066" s="146">
        <f t="shared" si="394"/>
        <v>0.46126762200000004</v>
      </c>
      <c r="DI2066" s="146">
        <f t="shared" si="394"/>
        <v>0.732441962</v>
      </c>
      <c r="DJ2066" s="146">
        <f t="shared" si="394"/>
        <v>1.2222257220000001</v>
      </c>
      <c r="DK2066" s="146">
        <f t="shared" si="394"/>
        <v>2.3565934140000002</v>
      </c>
      <c r="DL2066" s="146">
        <f t="shared" si="394"/>
        <v>4.8437367199999999</v>
      </c>
      <c r="DM2066" s="146">
        <f t="shared" si="394"/>
        <v>7.7750536859999997</v>
      </c>
      <c r="DN2066" s="146">
        <f t="shared" si="394"/>
        <v>11.929451558000002</v>
      </c>
      <c r="DO2066" s="146">
        <f t="shared" si="394"/>
        <v>18.381988386</v>
      </c>
      <c r="DP2066" s="146">
        <f t="shared" si="394"/>
        <v>26.201131692000001</v>
      </c>
      <c r="DQ2066" s="146">
        <f t="shared" si="394"/>
        <v>33.300934448</v>
      </c>
      <c r="DR2066" s="146">
        <f t="shared" si="394"/>
        <v>39.922651680000001</v>
      </c>
      <c r="DS2066" s="146">
        <f t="shared" si="394"/>
        <v>49.856763487999999</v>
      </c>
      <c r="DT2066" s="146">
        <f t="shared" si="394"/>
        <v>62.033847487999999</v>
      </c>
      <c r="DU2066" s="146">
        <f>DT2066*1.102</f>
        <v>68.361299931776003</v>
      </c>
      <c r="DV2066" s="146">
        <f t="shared" ref="DV2066:EV2066" si="395">DU2066*1.102</f>
        <v>75.334152524817156</v>
      </c>
      <c r="DW2066" s="146">
        <f t="shared" si="395"/>
        <v>83.018236082348508</v>
      </c>
      <c r="DX2066" s="146">
        <f t="shared" si="395"/>
        <v>91.486096162748069</v>
      </c>
      <c r="DY2066" s="146">
        <f t="shared" si="395"/>
        <v>100.81767797134837</v>
      </c>
      <c r="DZ2066" s="146">
        <f t="shared" si="395"/>
        <v>111.10108112442592</v>
      </c>
      <c r="EA2066" s="146">
        <f t="shared" si="395"/>
        <v>122.43339139911737</v>
      </c>
      <c r="EB2066" s="146">
        <f t="shared" si="395"/>
        <v>134.92159732182736</v>
      </c>
      <c r="EC2066" s="146">
        <f t="shared" si="395"/>
        <v>148.68360024865376</v>
      </c>
      <c r="ED2066" s="146">
        <f t="shared" si="395"/>
        <v>163.84932747401646</v>
      </c>
      <c r="EE2066" s="146">
        <f t="shared" si="395"/>
        <v>180.56195887636616</v>
      </c>
      <c r="EF2066" s="146">
        <f t="shared" si="395"/>
        <v>198.97927868175552</v>
      </c>
      <c r="EG2066" s="146">
        <f t="shared" si="395"/>
        <v>219.27516510729461</v>
      </c>
      <c r="EH2066" s="146">
        <f t="shared" si="395"/>
        <v>241.64123194823867</v>
      </c>
      <c r="EI2066" s="146">
        <f t="shared" si="395"/>
        <v>266.28863760695901</v>
      </c>
      <c r="EJ2066" s="146">
        <f t="shared" si="395"/>
        <v>293.45007864286885</v>
      </c>
      <c r="EK2066" s="146">
        <f t="shared" si="395"/>
        <v>323.38198666444151</v>
      </c>
      <c r="EL2066" s="146">
        <f t="shared" si="395"/>
        <v>356.36694930421459</v>
      </c>
      <c r="EM2066" s="146">
        <f t="shared" si="395"/>
        <v>392.71637813324452</v>
      </c>
      <c r="EN2066" s="146">
        <f t="shared" si="395"/>
        <v>432.77344870283548</v>
      </c>
      <c r="EO2066" s="146">
        <f t="shared" si="395"/>
        <v>476.91634047052474</v>
      </c>
      <c r="EP2066" s="146">
        <f t="shared" si="395"/>
        <v>525.5618071985183</v>
      </c>
      <c r="EQ2066" s="146">
        <f t="shared" si="395"/>
        <v>579.16911153276726</v>
      </c>
      <c r="ER2066" s="146">
        <f t="shared" si="395"/>
        <v>638.24436090910956</v>
      </c>
      <c r="ES2066" s="146">
        <f t="shared" si="395"/>
        <v>703.34528572183876</v>
      </c>
      <c r="ET2066" s="146">
        <f t="shared" si="395"/>
        <v>775.0865048654664</v>
      </c>
      <c r="EU2066" s="146">
        <f t="shared" si="395"/>
        <v>854.14532836174408</v>
      </c>
      <c r="EV2066" s="146">
        <f t="shared" si="395"/>
        <v>941.26815185464204</v>
      </c>
      <c r="GT2066" s="87">
        <f t="shared" ref="GT2066:GT2073" si="396">EV2066*2.77</f>
        <v>2607.3127806373586</v>
      </c>
    </row>
    <row r="2067" spans="1:202" s="87" customFormat="1">
      <c r="A2067" s="203" t="s">
        <v>2712</v>
      </c>
      <c r="B2067" s="87">
        <v>0</v>
      </c>
      <c r="AZ2067" s="110"/>
      <c r="BE2067" s="110"/>
      <c r="CX2067" s="146">
        <v>4.3000000000000003E-6</v>
      </c>
      <c r="CY2067" s="146">
        <v>1.8662000000000002E-5</v>
      </c>
      <c r="CZ2067" s="146">
        <v>3.3454000000000002E-5</v>
      </c>
      <c r="DA2067" s="146">
        <v>4.9277999999999998E-5</v>
      </c>
      <c r="DB2067" s="146">
        <v>9.2422000000000004E-5</v>
      </c>
      <c r="DC2067" s="146">
        <v>2.0625799999999999E-4</v>
      </c>
      <c r="DD2067" s="146">
        <v>2.55794E-4</v>
      </c>
      <c r="DE2067" s="146">
        <v>4.5471200000000002E-4</v>
      </c>
      <c r="DF2067" s="146">
        <v>1.5883640000000001E-3</v>
      </c>
      <c r="DG2067" s="146">
        <v>8.7867940000000005E-3</v>
      </c>
      <c r="DH2067" s="146">
        <v>5.7525748000000008E-2</v>
      </c>
      <c r="DI2067" s="146">
        <v>0.23978285399999999</v>
      </c>
      <c r="DJ2067" s="146">
        <v>0.33407316800000003</v>
      </c>
      <c r="DK2067" s="146">
        <v>0.45808611000000005</v>
      </c>
      <c r="DL2067" s="146">
        <v>0.59809367999999996</v>
      </c>
      <c r="DM2067" s="146">
        <v>0.66973262599999994</v>
      </c>
      <c r="DN2067" s="146">
        <v>0.67104117399999996</v>
      </c>
      <c r="DO2067" s="146">
        <v>0.73311763600000002</v>
      </c>
      <c r="DP2067" s="146">
        <v>0.83979433000000003</v>
      </c>
      <c r="DQ2067" s="146">
        <v>1.1907346776800001</v>
      </c>
      <c r="DR2067" s="146">
        <v>1.7796339811599999</v>
      </c>
      <c r="DS2067" s="146">
        <v>2.1222566281200002</v>
      </c>
      <c r="DT2067" s="146">
        <v>2.8065026081200002</v>
      </c>
      <c r="DU2067" s="146"/>
      <c r="DV2067" s="146"/>
      <c r="DW2067" s="146">
        <v>18.730399999999999</v>
      </c>
      <c r="DX2067" s="146">
        <v>19.160499999999999</v>
      </c>
      <c r="DY2067" s="146">
        <v>19.602900000000002</v>
      </c>
      <c r="DZ2067" s="146">
        <v>20.054300000000001</v>
      </c>
      <c r="EA2067" s="146">
        <v>20.513200000000001</v>
      </c>
      <c r="EB2067" s="146">
        <v>20.980799999999999</v>
      </c>
      <c r="EC2067" s="146">
        <v>21.456800000000001</v>
      </c>
      <c r="ED2067" s="146">
        <v>21.940100000000001</v>
      </c>
      <c r="EE2067" s="146">
        <v>22.429600000000001</v>
      </c>
      <c r="EF2067" s="146">
        <v>22.924900000000001</v>
      </c>
      <c r="EG2067" s="146">
        <v>23.4254</v>
      </c>
      <c r="EH2067" s="146">
        <v>23.9312</v>
      </c>
      <c r="EI2067" s="146">
        <v>24.443100000000001</v>
      </c>
      <c r="EJ2067" s="146">
        <v>24.9619</v>
      </c>
      <c r="EK2067" s="146">
        <v>25.488499999999998</v>
      </c>
      <c r="EL2067" s="146">
        <v>26.024100000000001</v>
      </c>
      <c r="EM2067" s="146">
        <v>26.5701</v>
      </c>
      <c r="EN2067" s="146">
        <v>27.127700000000001</v>
      </c>
      <c r="EO2067" s="146">
        <v>27.6982</v>
      </c>
      <c r="EP2067" s="146">
        <v>28.282800000000002</v>
      </c>
      <c r="EQ2067" s="146">
        <v>28.8828</v>
      </c>
      <c r="ER2067" s="146">
        <v>29.499600000000001</v>
      </c>
      <c r="ES2067" s="146">
        <v>30.1341</v>
      </c>
      <c r="ET2067" s="146">
        <v>30.787600000000001</v>
      </c>
      <c r="EU2067" s="146">
        <v>31.460699999999999</v>
      </c>
      <c r="EV2067" s="146">
        <v>32.1541</v>
      </c>
      <c r="EW2067" s="87">
        <v>32.868699999999997</v>
      </c>
      <c r="EX2067" s="87">
        <v>33.605800000000002</v>
      </c>
      <c r="EY2067" s="87">
        <v>34.366100000000003</v>
      </c>
      <c r="EZ2067" s="87">
        <v>35.150199999999998</v>
      </c>
      <c r="FA2067" s="87">
        <v>35.958799999999997</v>
      </c>
      <c r="FB2067" s="87">
        <v>36.792999999999999</v>
      </c>
      <c r="FC2067" s="87">
        <v>37.653399999999998</v>
      </c>
      <c r="FD2067" s="87">
        <v>38.540900000000001</v>
      </c>
      <c r="FE2067" s="87">
        <v>39.456200000000003</v>
      </c>
      <c r="FF2067" s="87">
        <v>40.399900000000002</v>
      </c>
      <c r="FG2067" s="87">
        <v>41.372599999999998</v>
      </c>
      <c r="FH2067" s="87">
        <v>42.374200000000002</v>
      </c>
      <c r="FI2067" s="87">
        <v>43.405299999999997</v>
      </c>
      <c r="FJ2067" s="87">
        <v>44.466500000000003</v>
      </c>
      <c r="FK2067" s="87">
        <v>45.558399999999999</v>
      </c>
      <c r="FL2067" s="87">
        <v>46.6815</v>
      </c>
      <c r="FM2067" s="87">
        <v>47.836599999999997</v>
      </c>
      <c r="FN2067" s="87">
        <v>49.025300000000001</v>
      </c>
      <c r="FO2067" s="87">
        <v>50.248699999999999</v>
      </c>
      <c r="FP2067" s="87">
        <v>51.508499999999998</v>
      </c>
      <c r="FQ2067" s="87">
        <v>52.805500000000002</v>
      </c>
      <c r="FR2067" s="87">
        <v>54.134799999999998</v>
      </c>
      <c r="FS2067" s="87">
        <v>55.489600000000003</v>
      </c>
      <c r="FT2067" s="87">
        <v>56.862699999999997</v>
      </c>
      <c r="FU2067" s="87">
        <v>58.247599999999998</v>
      </c>
      <c r="FV2067" s="87">
        <v>59.638300000000001</v>
      </c>
      <c r="FW2067" s="87">
        <v>61.028599999999997</v>
      </c>
      <c r="FX2067" s="87">
        <v>62.4116</v>
      </c>
      <c r="FY2067" s="87">
        <v>63.779400000000003</v>
      </c>
      <c r="FZ2067" s="87">
        <v>65.123900000000006</v>
      </c>
      <c r="GA2067" s="87">
        <v>66.436499999999995</v>
      </c>
      <c r="GB2067" s="87">
        <v>67.708200000000005</v>
      </c>
      <c r="GC2067" s="87">
        <v>68.930000000000007</v>
      </c>
      <c r="GD2067" s="87">
        <v>70.092399999999998</v>
      </c>
      <c r="GE2067" s="87">
        <v>71.186199999999999</v>
      </c>
      <c r="GF2067" s="87">
        <v>72.202600000000004</v>
      </c>
      <c r="GG2067" s="87">
        <v>73.132900000000006</v>
      </c>
      <c r="GH2067" s="87">
        <v>73.968699999999998</v>
      </c>
      <c r="GI2067" s="87">
        <v>74.701899999999995</v>
      </c>
      <c r="GJ2067" s="87">
        <v>75.325199999999995</v>
      </c>
      <c r="GK2067" s="87">
        <v>75.832599999999999</v>
      </c>
      <c r="GL2067" s="87">
        <v>76.218500000000006</v>
      </c>
      <c r="GM2067" s="87">
        <v>76.477999999999994</v>
      </c>
      <c r="GN2067" s="87">
        <v>76.607500000000002</v>
      </c>
      <c r="GO2067" s="87">
        <v>76.604600000000005</v>
      </c>
      <c r="GP2067" s="87">
        <v>76.467799999999997</v>
      </c>
      <c r="GQ2067" s="87">
        <v>76.197100000000006</v>
      </c>
      <c r="GR2067" s="87">
        <v>75.793199999999999</v>
      </c>
      <c r="GS2067" s="87">
        <v>75.257800000000003</v>
      </c>
      <c r="GT2067" s="87">
        <v>74.593900000000005</v>
      </c>
    </row>
    <row r="2068" spans="1:202" s="87" customFormat="1">
      <c r="A2068" s="203" t="s">
        <v>3020</v>
      </c>
      <c r="B2068" s="87">
        <v>0</v>
      </c>
      <c r="AZ2068" s="110"/>
      <c r="BE2068" s="110"/>
      <c r="CX2068" s="146">
        <f>CX2054*0.000086+CX2060*0.00002388</f>
        <v>4.3000000000000003E-6</v>
      </c>
      <c r="CY2068" s="146">
        <f>CY2054*0.000086+CY2060*0.00002388</f>
        <v>1.8662000000000002E-5</v>
      </c>
      <c r="CZ2068" s="146">
        <f>CZ2054*0.000086+CZ2060*0.00002388</f>
        <v>3.3454000000000002E-5</v>
      </c>
      <c r="DA2068" s="146">
        <f>DA2054*0.000086+DA2060*0.00002388</f>
        <v>4.9277999999999998E-5</v>
      </c>
      <c r="DB2068" s="146">
        <f>DB2054*0.000086+DB2060*0.00002388</f>
        <v>9.2422000000000004E-5</v>
      </c>
      <c r="DC2068" s="146">
        <f>DC2054*0.000086+DC2060*0.00002388</f>
        <v>2.0625799999999999E-4</v>
      </c>
      <c r="DD2068" s="146">
        <f>DD2054*0.000086+DD2060*0.00002388</f>
        <v>2.55794E-4</v>
      </c>
      <c r="DE2068" s="146">
        <f>DE2054*0.000086+DE2060*0.00002388</f>
        <v>4.5471200000000002E-4</v>
      </c>
      <c r="DF2068" s="146">
        <f>DF2054*0.000086+DF2060*0.00002388</f>
        <v>1.5883640000000001E-3</v>
      </c>
      <c r="DG2068" s="146">
        <f>DG2054*0.000086+DG2060*0.00002388</f>
        <v>8.7867940000000005E-3</v>
      </c>
      <c r="DH2068" s="146">
        <f>DH2054*0.000086+DH2060*0.00002388</f>
        <v>5.7525748000000008E-2</v>
      </c>
      <c r="DI2068" s="146">
        <f>DI2054*0.000086+DI2060*0.00002388</f>
        <v>0.23978285399999999</v>
      </c>
      <c r="DJ2068" s="146">
        <f>DJ2054*0.000086+DJ2060*0.00002388</f>
        <v>0.33407316800000003</v>
      </c>
      <c r="DK2068" s="146">
        <f>DK2054*0.000086+DK2060*0.00002388</f>
        <v>0.45808611000000005</v>
      </c>
      <c r="DL2068" s="146">
        <f>DL2054*0.000086+DL2060*0.00002388</f>
        <v>0.59809367999999996</v>
      </c>
      <c r="DM2068" s="146">
        <f>DM2054*0.000086+DM2060*0.00002388</f>
        <v>0.66973262599999994</v>
      </c>
      <c r="DN2068" s="146">
        <f>DN2054*0.000086+DN2060*0.00002388</f>
        <v>0.67104117399999996</v>
      </c>
      <c r="DO2068" s="146">
        <f>DO2054*0.000086+DO2060*0.00002388</f>
        <v>0.73311763600000002</v>
      </c>
      <c r="DP2068" s="146">
        <f>DP2054*0.000086+DP2060*0.00002388</f>
        <v>0.83979433000000003</v>
      </c>
      <c r="DQ2068" s="146">
        <f>DQ2054*0.000086+DQ2060*0.00002388</f>
        <v>1.1907346776800001</v>
      </c>
      <c r="DR2068" s="146">
        <f>DR2054*0.000086+DR2060*0.00002388</f>
        <v>1.7796339811599999</v>
      </c>
      <c r="DS2068" s="146">
        <f>DS2054*0.000086+DS2060*0.00002388</f>
        <v>2.1222566281200002</v>
      </c>
      <c r="DT2068" s="146">
        <f>DT2054*0.000086+DT2060*0.00002388</f>
        <v>2.8065026081200002</v>
      </c>
      <c r="DU2068" s="146">
        <f>DT2068*1.08</f>
        <v>3.0310228167696005</v>
      </c>
      <c r="DV2068" s="146">
        <f t="shared" ref="DV2068:EV2068" si="397">DU2068*1.08</f>
        <v>3.2735046421111686</v>
      </c>
      <c r="DW2068" s="146">
        <f t="shared" si="397"/>
        <v>3.5353850134800622</v>
      </c>
      <c r="DX2068" s="146">
        <f t="shared" si="397"/>
        <v>3.8182158145584673</v>
      </c>
      <c r="DY2068" s="146">
        <f t="shared" si="397"/>
        <v>4.1236730797231447</v>
      </c>
      <c r="DZ2068" s="146">
        <f t="shared" si="397"/>
        <v>4.4535669261009962</v>
      </c>
      <c r="EA2068" s="146">
        <f t="shared" si="397"/>
        <v>4.8098522801890766</v>
      </c>
      <c r="EB2068" s="146">
        <f t="shared" si="397"/>
        <v>5.1946404626042035</v>
      </c>
      <c r="EC2068" s="146">
        <f t="shared" si="397"/>
        <v>5.61021169961254</v>
      </c>
      <c r="ED2068" s="146">
        <f t="shared" si="397"/>
        <v>6.0590286355815435</v>
      </c>
      <c r="EE2068" s="146">
        <f t="shared" si="397"/>
        <v>6.5437509264280678</v>
      </c>
      <c r="EF2068" s="146">
        <f t="shared" si="397"/>
        <v>7.0672510005423135</v>
      </c>
      <c r="EG2068" s="146">
        <f t="shared" si="397"/>
        <v>7.6326310805856989</v>
      </c>
      <c r="EH2068" s="146">
        <f t="shared" si="397"/>
        <v>8.2432415670325554</v>
      </c>
      <c r="EI2068" s="146">
        <f t="shared" si="397"/>
        <v>8.9027008923951598</v>
      </c>
      <c r="EJ2068" s="146">
        <f t="shared" si="397"/>
        <v>9.614916963786774</v>
      </c>
      <c r="EK2068" s="146">
        <f t="shared" si="397"/>
        <v>10.384110320889716</v>
      </c>
      <c r="EL2068" s="146">
        <f t="shared" si="397"/>
        <v>11.214839146560895</v>
      </c>
      <c r="EM2068" s="146">
        <f t="shared" si="397"/>
        <v>12.112026278285766</v>
      </c>
      <c r="EN2068" s="146">
        <f t="shared" si="397"/>
        <v>13.080988380548629</v>
      </c>
      <c r="EO2068" s="146">
        <f t="shared" si="397"/>
        <v>14.127467450992519</v>
      </c>
      <c r="EP2068" s="146">
        <f t="shared" si="397"/>
        <v>15.257664847071922</v>
      </c>
      <c r="EQ2068" s="146">
        <f t="shared" si="397"/>
        <v>16.478278034837675</v>
      </c>
      <c r="ER2068" s="146">
        <f t="shared" si="397"/>
        <v>17.79654027762469</v>
      </c>
      <c r="ES2068" s="146">
        <f t="shared" si="397"/>
        <v>19.220263499834665</v>
      </c>
      <c r="ET2068" s="146">
        <f t="shared" si="397"/>
        <v>20.75788457982144</v>
      </c>
      <c r="EU2068" s="146">
        <f t="shared" si="397"/>
        <v>22.418515346207155</v>
      </c>
      <c r="EV2068" s="146">
        <f t="shared" si="397"/>
        <v>24.211996573903729</v>
      </c>
      <c r="GT2068" s="87">
        <f t="shared" si="396"/>
        <v>67.067230509713326</v>
      </c>
    </row>
    <row r="2069" spans="1:202" s="87" customFormat="1">
      <c r="A2069" s="197" t="s">
        <v>3013</v>
      </c>
      <c r="B2069" s="87">
        <v>0</v>
      </c>
      <c r="AZ2069" s="110"/>
      <c r="BE2069" s="110"/>
      <c r="CX2069" s="146">
        <f>CX2055*0.000086+CX2061*0.00002388</f>
        <v>1.583948E-3</v>
      </c>
      <c r="CY2069" s="146">
        <f>CY2055*0.000086+CY2061*0.00002388</f>
        <v>1.89544E-3</v>
      </c>
      <c r="CZ2069" s="146">
        <f>CZ2055*0.000086+CZ2061*0.00002388</f>
        <v>2.056432E-3</v>
      </c>
      <c r="DA2069" s="146">
        <f>DA2055*0.000086+DA2061*0.00002388</f>
        <v>2.2615420000000001E-3</v>
      </c>
      <c r="DB2069" s="146">
        <f>DB2055*0.000086+DB2061*0.00002388</f>
        <v>2.6671180000000004E-3</v>
      </c>
      <c r="DC2069" s="146">
        <f>DC2055*0.000086+DC2061*0.00002388</f>
        <v>2.8493519999999999E-3</v>
      </c>
      <c r="DD2069" s="146">
        <f>DD2055*0.000086+DD2061*0.00002388</f>
        <v>3.4370760000000003E-3</v>
      </c>
      <c r="DE2069" s="146">
        <f>DE2055*0.000086+DE2061*0.00002388</f>
        <v>3.7391080000000001E-3</v>
      </c>
      <c r="DF2069" s="146">
        <f>DF2055*0.000086+DF2061*0.00002388</f>
        <v>5.1882080000000006E-3</v>
      </c>
      <c r="DG2069" s="146">
        <f>DG2055*0.000086+DG2061*0.00002388</f>
        <v>7.0041840000000001E-3</v>
      </c>
      <c r="DH2069" s="146">
        <f>DH2055*0.000086+DH2061*0.00002388</f>
        <v>1.0125210000000001E-2</v>
      </c>
      <c r="DI2069" s="146">
        <f>DI2055*0.000086+DI2061*0.00002388</f>
        <v>1.6631626E-2</v>
      </c>
      <c r="DJ2069" s="146">
        <f>DJ2055*0.000086+DJ2061*0.00002388</f>
        <v>3.6408615999999998E-2</v>
      </c>
      <c r="DK2069" s="146">
        <f>DK2055*0.000086+DK2061*0.00002388</f>
        <v>6.1384048000000004E-2</v>
      </c>
      <c r="DL2069" s="146">
        <f>DL2055*0.000086+DL2061*0.00002388</f>
        <v>0.125039012</v>
      </c>
      <c r="DM2069" s="146">
        <f>DM2055*0.000086+DM2061*0.00002388</f>
        <v>0.27197491400000001</v>
      </c>
      <c r="DN2069" s="146">
        <f>DN2055*0.000086+DN2061*0.00002388</f>
        <v>0.48585605399999998</v>
      </c>
      <c r="DO2069" s="146">
        <f>DO2055*0.000086+DO2061*0.00002388</f>
        <v>0.769214014</v>
      </c>
      <c r="DP2069" s="146">
        <f>DP2055*0.000086+DP2061*0.00002388</f>
        <v>1.2494981280000002</v>
      </c>
      <c r="DQ2069" s="146">
        <f>DQ2055*0.000086+DQ2061*0.00002388</f>
        <v>2.28184875</v>
      </c>
      <c r="DR2069" s="146">
        <f>DR2055*0.000086+DR2061*0.00002388</f>
        <v>3.0761874059999998</v>
      </c>
      <c r="DS2069" s="146">
        <f>DS2055*0.000086+DS2061*0.00002388</f>
        <v>4.3790548119999997</v>
      </c>
      <c r="DT2069" s="146">
        <f>DT2055*0.000086+DT2061*0.00002388</f>
        <v>6.7293636040000004</v>
      </c>
      <c r="DU2069" s="146">
        <f>DT2069*1.11</f>
        <v>7.4695936004400014</v>
      </c>
      <c r="DV2069" s="146">
        <f t="shared" ref="DV2069:EV2069" si="398">DU2069*1.11</f>
        <v>8.291248896488403</v>
      </c>
      <c r="DW2069" s="146">
        <f t="shared" si="398"/>
        <v>9.203286275102128</v>
      </c>
      <c r="DX2069" s="146">
        <f t="shared" si="398"/>
        <v>10.215647765363363</v>
      </c>
      <c r="DY2069" s="146">
        <f t="shared" si="398"/>
        <v>11.339369019553333</v>
      </c>
      <c r="DZ2069" s="146">
        <f t="shared" si="398"/>
        <v>12.5866996117042</v>
      </c>
      <c r="EA2069" s="146">
        <f t="shared" si="398"/>
        <v>13.971236568991662</v>
      </c>
      <c r="EB2069" s="146">
        <f t="shared" si="398"/>
        <v>15.508072591580746</v>
      </c>
      <c r="EC2069" s="146">
        <f t="shared" si="398"/>
        <v>17.213960576654628</v>
      </c>
      <c r="ED2069" s="146">
        <f t="shared" si="398"/>
        <v>19.10749624008664</v>
      </c>
      <c r="EE2069" s="146">
        <f t="shared" si="398"/>
        <v>21.209320826496171</v>
      </c>
      <c r="EF2069" s="146">
        <f t="shared" si="398"/>
        <v>23.542346117410752</v>
      </c>
      <c r="EG2069" s="146">
        <f t="shared" si="398"/>
        <v>26.132004190325937</v>
      </c>
      <c r="EH2069" s="146">
        <f t="shared" si="398"/>
        <v>29.006524651261792</v>
      </c>
      <c r="EI2069" s="146">
        <f t="shared" si="398"/>
        <v>32.197242362900589</v>
      </c>
      <c r="EJ2069" s="146">
        <f t="shared" si="398"/>
        <v>35.738939022819658</v>
      </c>
      <c r="EK2069" s="146">
        <f t="shared" si="398"/>
        <v>39.670222315329823</v>
      </c>
      <c r="EL2069" s="146">
        <f t="shared" si="398"/>
        <v>44.033946770016108</v>
      </c>
      <c r="EM2069" s="146">
        <f t="shared" si="398"/>
        <v>48.877680914717885</v>
      </c>
      <c r="EN2069" s="146">
        <f t="shared" si="398"/>
        <v>54.254225815336859</v>
      </c>
      <c r="EO2069" s="146">
        <f t="shared" si="398"/>
        <v>60.222190655023923</v>
      </c>
      <c r="EP2069" s="146">
        <f t="shared" si="398"/>
        <v>66.846631627076562</v>
      </c>
      <c r="EQ2069" s="146">
        <f t="shared" si="398"/>
        <v>74.199761106054993</v>
      </c>
      <c r="ER2069" s="146">
        <f t="shared" si="398"/>
        <v>82.361734827721051</v>
      </c>
      <c r="ES2069" s="146">
        <f t="shared" si="398"/>
        <v>91.421525658770378</v>
      </c>
      <c r="ET2069" s="146">
        <f t="shared" si="398"/>
        <v>101.47789348123513</v>
      </c>
      <c r="EU2069" s="146">
        <f t="shared" si="398"/>
        <v>112.64046176417101</v>
      </c>
      <c r="EV2069" s="146">
        <f t="shared" si="398"/>
        <v>125.03091255822983</v>
      </c>
      <c r="GT2069" s="87">
        <f t="shared" si="396"/>
        <v>346.33562778629664</v>
      </c>
    </row>
    <row r="2070" spans="1:202" s="87" customFormat="1">
      <c r="A2070" s="161" t="s">
        <v>2713</v>
      </c>
      <c r="B2070" s="87">
        <v>0</v>
      </c>
      <c r="AZ2070" s="110"/>
      <c r="BE2070" s="110"/>
      <c r="CX2070" s="146">
        <v>1.583948E-3</v>
      </c>
      <c r="CY2070" s="146">
        <v>1.89544E-3</v>
      </c>
      <c r="CZ2070" s="146">
        <v>2.056432E-3</v>
      </c>
      <c r="DA2070" s="146">
        <v>2.2615420000000001E-3</v>
      </c>
      <c r="DB2070" s="146">
        <v>2.6671180000000004E-3</v>
      </c>
      <c r="DC2070" s="146">
        <v>2.8493519999999999E-3</v>
      </c>
      <c r="DD2070" s="146">
        <v>3.4370760000000003E-3</v>
      </c>
      <c r="DE2070" s="146">
        <v>3.7391080000000001E-3</v>
      </c>
      <c r="DF2070" s="146">
        <v>5.1882080000000006E-3</v>
      </c>
      <c r="DG2070" s="146">
        <v>7.0041840000000001E-3</v>
      </c>
      <c r="DH2070" s="146">
        <v>1.0125210000000001E-2</v>
      </c>
      <c r="DI2070" s="146">
        <v>1.6631626E-2</v>
      </c>
      <c r="DJ2070" s="146">
        <v>3.6408615999999998E-2</v>
      </c>
      <c r="DK2070" s="146">
        <v>6.1384048000000004E-2</v>
      </c>
      <c r="DL2070" s="146">
        <v>0.125039012</v>
      </c>
      <c r="DM2070" s="146">
        <v>0.27197491400000001</v>
      </c>
      <c r="DN2070" s="146">
        <v>0.48585605399999998</v>
      </c>
      <c r="DO2070" s="146">
        <v>0.769214014</v>
      </c>
      <c r="DP2070" s="146">
        <v>1.2494981280000002</v>
      </c>
      <c r="DQ2070" s="146">
        <v>2.28184875</v>
      </c>
      <c r="DR2070" s="146">
        <v>3.0761874059999998</v>
      </c>
      <c r="DS2070" s="146">
        <v>4.3790548119999997</v>
      </c>
      <c r="DT2070" s="146">
        <v>6.7293636040000004</v>
      </c>
      <c r="DU2070" s="146"/>
      <c r="DV2070" s="146"/>
      <c r="DW2070" s="146">
        <v>14.4298</v>
      </c>
      <c r="DX2070" s="146">
        <v>14.9887</v>
      </c>
      <c r="DY2070" s="146">
        <v>15.5778</v>
      </c>
      <c r="DZ2070" s="146">
        <v>16.194800000000001</v>
      </c>
      <c r="EA2070" s="146">
        <v>16.838000000000001</v>
      </c>
      <c r="EB2070" s="146">
        <v>17.5062</v>
      </c>
      <c r="EC2070" s="146">
        <v>18.198699999999999</v>
      </c>
      <c r="ED2070" s="146">
        <v>18.915600000000001</v>
      </c>
      <c r="EE2070" s="146">
        <v>19.657599999999999</v>
      </c>
      <c r="EF2070" s="146">
        <v>20.425999999999998</v>
      </c>
      <c r="EG2070" s="146">
        <v>21.2226</v>
      </c>
      <c r="EH2070" s="146">
        <v>22.049900000000001</v>
      </c>
      <c r="EI2070" s="146">
        <v>22.910900000000002</v>
      </c>
      <c r="EJ2070" s="146">
        <v>23.809100000000001</v>
      </c>
      <c r="EK2070" s="146">
        <v>24.747699999999998</v>
      </c>
      <c r="EL2070" s="146">
        <v>25.73</v>
      </c>
      <c r="EM2070" s="146">
        <v>26.759399999999999</v>
      </c>
      <c r="EN2070" s="146">
        <v>27.8401</v>
      </c>
      <c r="EO2070" s="146">
        <v>28.976800000000001</v>
      </c>
      <c r="EP2070" s="146">
        <v>30.1738</v>
      </c>
      <c r="EQ2070" s="146">
        <v>31.434699999999999</v>
      </c>
      <c r="ER2070" s="146">
        <v>32.763100000000001</v>
      </c>
      <c r="ES2070" s="146">
        <v>34.163600000000002</v>
      </c>
      <c r="ET2070" s="146">
        <v>35.641399999999997</v>
      </c>
      <c r="EU2070" s="146">
        <v>37.202300000000001</v>
      </c>
      <c r="EV2070" s="146">
        <v>38.852400000000003</v>
      </c>
      <c r="EW2070" s="87">
        <v>40.598399999999998</v>
      </c>
      <c r="EX2070" s="87">
        <v>42.447600000000001</v>
      </c>
      <c r="EY2070" s="87">
        <v>44.407800000000002</v>
      </c>
      <c r="EZ2070" s="87">
        <v>46.4876</v>
      </c>
      <c r="FA2070" s="87">
        <v>48.696199999999997</v>
      </c>
      <c r="FB2070" s="87">
        <v>51.043399999999998</v>
      </c>
      <c r="FC2070" s="87">
        <v>53.539900000000003</v>
      </c>
      <c r="FD2070" s="87">
        <v>56.197400000000002</v>
      </c>
      <c r="FE2070" s="87">
        <v>59.028599999999997</v>
      </c>
      <c r="FF2070" s="87">
        <v>62.046700000000001</v>
      </c>
      <c r="FG2070" s="87">
        <v>65.266000000000005</v>
      </c>
      <c r="FH2070" s="87">
        <v>68.702200000000005</v>
      </c>
      <c r="FI2070" s="87">
        <v>72.371799999999993</v>
      </c>
      <c r="FJ2070" s="87">
        <v>76.2928</v>
      </c>
      <c r="FK2070" s="87">
        <v>80.484999999999999</v>
      </c>
      <c r="FL2070" s="87">
        <v>84.968699999999998</v>
      </c>
      <c r="FM2070" s="87">
        <v>89.766499999999994</v>
      </c>
      <c r="FN2070" s="87">
        <v>94.902900000000002</v>
      </c>
      <c r="FO2070" s="87">
        <v>100.404</v>
      </c>
      <c r="FP2070" s="87">
        <v>106.3</v>
      </c>
      <c r="FQ2070" s="87">
        <v>112.617</v>
      </c>
      <c r="FR2070" s="87">
        <v>119.38</v>
      </c>
      <c r="FS2070" s="87">
        <v>126.61499999999999</v>
      </c>
      <c r="FT2070" s="87">
        <v>134.345</v>
      </c>
      <c r="FU2070" s="87">
        <v>142.596</v>
      </c>
      <c r="FV2070" s="87">
        <v>151.39400000000001</v>
      </c>
      <c r="FW2070" s="87">
        <v>160.76599999999999</v>
      </c>
      <c r="FX2070" s="87">
        <v>170.739</v>
      </c>
      <c r="FY2070" s="87">
        <v>181.34</v>
      </c>
      <c r="FZ2070" s="87">
        <v>192.59700000000001</v>
      </c>
      <c r="GA2070" s="87">
        <v>204.53800000000001</v>
      </c>
      <c r="GB2070" s="87">
        <v>217.196</v>
      </c>
      <c r="GC2070" s="87">
        <v>230.59700000000001</v>
      </c>
      <c r="GD2070" s="87">
        <v>244.77199999999999</v>
      </c>
      <c r="GE2070" s="87">
        <v>259.75099999999998</v>
      </c>
      <c r="GF2070" s="87">
        <v>275.56400000000002</v>
      </c>
      <c r="GG2070" s="87">
        <v>292.23899999999998</v>
      </c>
      <c r="GH2070" s="87">
        <v>309.803</v>
      </c>
      <c r="GI2070" s="87">
        <v>328.28399999999999</v>
      </c>
      <c r="GJ2070" s="87">
        <v>347.70600000000002</v>
      </c>
      <c r="GK2070" s="87">
        <v>368.09199999999998</v>
      </c>
      <c r="GL2070" s="87">
        <v>389.46199999999999</v>
      </c>
      <c r="GM2070" s="87">
        <v>411.83100000000002</v>
      </c>
      <c r="GN2070" s="87">
        <v>435.20800000000003</v>
      </c>
      <c r="GO2070" s="87">
        <v>459.59800000000001</v>
      </c>
      <c r="GP2070" s="87">
        <v>484.99799999999999</v>
      </c>
      <c r="GQ2070" s="87">
        <v>511.39800000000002</v>
      </c>
      <c r="GR2070" s="87">
        <v>538.779</v>
      </c>
      <c r="GS2070" s="87">
        <v>567.10799999999995</v>
      </c>
      <c r="GT2070" s="87">
        <v>596.34</v>
      </c>
    </row>
    <row r="2071" spans="1:202" s="87" customFormat="1" hidden="1">
      <c r="A2071" s="190" t="s">
        <v>2984</v>
      </c>
      <c r="B2071" s="87">
        <v>0</v>
      </c>
      <c r="AZ2071" s="110"/>
      <c r="BE2071" s="110"/>
      <c r="CX2071" s="146">
        <f>CX2056*0.000086+CX2062*0.00002388</f>
        <v>7.6035539999999999E-2</v>
      </c>
      <c r="CY2071" s="146">
        <f>CY2056*0.000086+CY2062*0.00002388</f>
        <v>8.9212806000000006E-2</v>
      </c>
      <c r="CZ2071" s="146">
        <f>CZ2056*0.000086+CZ2062*0.00002388</f>
        <v>0.10146563400000001</v>
      </c>
      <c r="DA2071" s="146">
        <f>DA2056*0.000086+DA2062*0.00002388</f>
        <v>0.11727316000000002</v>
      </c>
      <c r="DB2071" s="146">
        <f>DB2056*0.000086+DB2062*0.00002388</f>
        <v>0.151986228</v>
      </c>
      <c r="DC2071" s="146">
        <f>DC2056*0.000086+DC2062*0.00002388</f>
        <v>0.23300794800000002</v>
      </c>
      <c r="DD2071" s="146">
        <f>DD2056*0.000086+DD2062*0.00002388</f>
        <v>0.33756622799999997</v>
      </c>
      <c r="DE2071" s="146">
        <f>DE2056*0.000086+DE2062*0.00002388</f>
        <v>0.48407512000000003</v>
      </c>
      <c r="DF2071" s="146">
        <f>DF2056*0.000086+DF2062*0.00002388</f>
        <v>0.83720210399999995</v>
      </c>
      <c r="DG2071" s="146">
        <f>DG2056*0.000086+DG2062*0.00002388</f>
        <v>1.4550478560000002</v>
      </c>
      <c r="DH2071" s="146">
        <f>DH2056*0.000086+DH2062*0.00002388</f>
        <v>2.36210316812</v>
      </c>
      <c r="DI2071" s="146">
        <f>DI2056*0.000086+DI2062*0.00002388</f>
        <v>4.6036650971200004</v>
      </c>
      <c r="DJ2071" s="146">
        <f>DJ2056*0.000086+DJ2062*0.00002388</f>
        <v>7.0624763875600012</v>
      </c>
      <c r="DK2071" s="146">
        <f>DK2056*0.000086+DK2062*0.00002388</f>
        <v>8.8797407696799997</v>
      </c>
      <c r="DL2071" s="146">
        <f>DL2056*0.000086+DL2062*0.00002388</f>
        <v>10.832188644</v>
      </c>
      <c r="DM2071" s="146">
        <f>DM2056*0.000086+DM2062*0.00002388</f>
        <v>12.703863473879998</v>
      </c>
      <c r="DN2071" s="146">
        <f>DN2056*0.000086+DN2062*0.00002388</f>
        <v>14.418897721920001</v>
      </c>
      <c r="DO2071" s="146">
        <f>DO2056*0.000086+DO2062*0.00002388</f>
        <v>17.081511516559999</v>
      </c>
      <c r="DP2071" s="146">
        <f>DP2056*0.000086+DP2062*0.00002388</f>
        <v>19.019615101839999</v>
      </c>
      <c r="DQ2071" s="146">
        <f>DQ2056*0.000086+DQ2062*0.00002388</f>
        <v>21.443005629960002</v>
      </c>
      <c r="DR2071" s="146">
        <f>DR2056*0.000086+DR2062*0.00002388</f>
        <v>25.612589005680004</v>
      </c>
      <c r="DS2071" s="146">
        <f>DS2056*0.000086+DS2062*0.00002388</f>
        <v>30.464851446440004</v>
      </c>
      <c r="DT2071" s="146">
        <f>DT2056*0.000086+DT2062*0.00002388</f>
        <v>37.829819586039996</v>
      </c>
      <c r="DU2071" s="146">
        <f>DT2071*1.078</f>
        <v>40.780545513751115</v>
      </c>
      <c r="DV2071" s="146">
        <f t="shared" ref="DV2071:EV2071" si="399">DU2071*1.078</f>
        <v>43.961428063823703</v>
      </c>
      <c r="DW2071" s="146">
        <f t="shared" si="399"/>
        <v>47.390419452801957</v>
      </c>
      <c r="DX2071" s="146">
        <f t="shared" si="399"/>
        <v>51.086872170120515</v>
      </c>
      <c r="DY2071" s="146">
        <f t="shared" si="399"/>
        <v>55.071648199389919</v>
      </c>
      <c r="DZ2071" s="146">
        <f t="shared" si="399"/>
        <v>59.36723675894234</v>
      </c>
      <c r="EA2071" s="146">
        <f t="shared" si="399"/>
        <v>63.997881226139846</v>
      </c>
      <c r="EB2071" s="146">
        <f t="shared" si="399"/>
        <v>68.989715961778757</v>
      </c>
      <c r="EC2071" s="146">
        <f t="shared" si="399"/>
        <v>74.370913806797503</v>
      </c>
      <c r="ED2071" s="146">
        <f t="shared" si="399"/>
        <v>80.171845083727717</v>
      </c>
      <c r="EE2071" s="146">
        <f t="shared" si="399"/>
        <v>86.425249000258489</v>
      </c>
      <c r="EF2071" s="146">
        <f t="shared" si="399"/>
        <v>93.166418422278653</v>
      </c>
      <c r="EG2071" s="146">
        <f t="shared" si="399"/>
        <v>100.4333990592164</v>
      </c>
      <c r="EH2071" s="146">
        <f t="shared" si="399"/>
        <v>108.26720418583528</v>
      </c>
      <c r="EI2071" s="146">
        <f t="shared" si="399"/>
        <v>116.71204611233044</v>
      </c>
      <c r="EJ2071" s="146">
        <f t="shared" si="399"/>
        <v>125.81558570909222</v>
      </c>
      <c r="EK2071" s="146">
        <f t="shared" si="399"/>
        <v>135.62920139440141</v>
      </c>
      <c r="EL2071" s="146">
        <f t="shared" si="399"/>
        <v>146.20827910316473</v>
      </c>
      <c r="EM2071" s="146">
        <f t="shared" si="399"/>
        <v>157.61252487321158</v>
      </c>
      <c r="EN2071" s="146">
        <f t="shared" si="399"/>
        <v>169.9063018133221</v>
      </c>
      <c r="EO2071" s="146">
        <f t="shared" si="399"/>
        <v>183.15899335476124</v>
      </c>
      <c r="EP2071" s="146">
        <f t="shared" si="399"/>
        <v>197.44539483643263</v>
      </c>
      <c r="EQ2071" s="146">
        <f t="shared" si="399"/>
        <v>212.84613563367438</v>
      </c>
      <c r="ER2071" s="146">
        <f t="shared" si="399"/>
        <v>229.44813421310099</v>
      </c>
      <c r="ES2071" s="146">
        <f t="shared" si="399"/>
        <v>247.34508868172287</v>
      </c>
      <c r="ET2071" s="146">
        <f t="shared" si="399"/>
        <v>266.63800559889728</v>
      </c>
      <c r="EU2071" s="146">
        <f t="shared" si="399"/>
        <v>287.43577003561131</v>
      </c>
      <c r="EV2071" s="146">
        <f t="shared" si="399"/>
        <v>309.855760098389</v>
      </c>
      <c r="GT2071" s="87">
        <f t="shared" si="396"/>
        <v>858.30045547253758</v>
      </c>
    </row>
    <row r="2072" spans="1:202" s="87" customFormat="1">
      <c r="A2072" s="161" t="s">
        <v>2714</v>
      </c>
      <c r="B2072" s="87">
        <v>0</v>
      </c>
      <c r="AZ2072" s="110"/>
      <c r="BE2072" s="110"/>
      <c r="CX2072" s="146">
        <v>7.6035539999999999E-2</v>
      </c>
      <c r="CY2072" s="146">
        <v>8.9212806000000006E-2</v>
      </c>
      <c r="CZ2072" s="146">
        <v>0.10146563400000001</v>
      </c>
      <c r="DA2072" s="146">
        <v>0.11727316000000002</v>
      </c>
      <c r="DB2072" s="146">
        <v>0.151986228</v>
      </c>
      <c r="DC2072" s="146">
        <v>0.23300794800000002</v>
      </c>
      <c r="DD2072" s="146">
        <v>0.33756622799999997</v>
      </c>
      <c r="DE2072" s="146">
        <v>0.48407512000000003</v>
      </c>
      <c r="DF2072" s="146">
        <v>0.83720210399999995</v>
      </c>
      <c r="DG2072" s="146">
        <v>1.4550478560000002</v>
      </c>
      <c r="DH2072" s="146">
        <v>2.36210316812</v>
      </c>
      <c r="DI2072" s="146">
        <v>4.6036650971200004</v>
      </c>
      <c r="DJ2072" s="146">
        <v>7.0624763875600012</v>
      </c>
      <c r="DK2072" s="146">
        <v>8.8797407696799997</v>
      </c>
      <c r="DL2072" s="146">
        <v>10.832188644</v>
      </c>
      <c r="DM2072" s="146">
        <v>12.703863473879998</v>
      </c>
      <c r="DN2072" s="146">
        <v>14.418897721920001</v>
      </c>
      <c r="DO2072" s="146">
        <v>17.081511516559999</v>
      </c>
      <c r="DP2072" s="146">
        <v>19.019615101839999</v>
      </c>
      <c r="DQ2072" s="146">
        <v>21.443005629960002</v>
      </c>
      <c r="DR2072" s="146">
        <v>25.612589005680004</v>
      </c>
      <c r="DS2072" s="146">
        <v>30.464851446440004</v>
      </c>
      <c r="DT2072" s="146">
        <v>37.829819586039996</v>
      </c>
      <c r="DU2072" s="146"/>
      <c r="DV2072" s="146"/>
      <c r="DW2072" s="146"/>
      <c r="DX2072" s="146"/>
      <c r="DY2072" s="146"/>
      <c r="DZ2072" s="146"/>
      <c r="EA2072" s="146"/>
      <c r="EB2072" s="146">
        <v>58.984099999999998</v>
      </c>
      <c r="EC2072" s="146">
        <v>60.483899999999998</v>
      </c>
      <c r="ED2072" s="146">
        <v>62.043100000000003</v>
      </c>
      <c r="EE2072" s="146">
        <v>63.673900000000003</v>
      </c>
      <c r="EF2072" s="146">
        <v>65.390299999999996</v>
      </c>
      <c r="EG2072" s="146">
        <v>67.207800000000006</v>
      </c>
      <c r="EH2072" s="146">
        <v>69.143500000000003</v>
      </c>
      <c r="EI2072" s="146">
        <v>71.216099999999997</v>
      </c>
      <c r="EJ2072" s="146">
        <v>73.445499999999996</v>
      </c>
      <c r="EK2072" s="146">
        <v>75.8536</v>
      </c>
      <c r="EL2072" s="146">
        <v>78.464600000000004</v>
      </c>
      <c r="EM2072" s="146">
        <v>81.303899999999999</v>
      </c>
      <c r="EN2072" s="146">
        <v>84.390900000000002</v>
      </c>
      <c r="EO2072" s="146">
        <v>87.740099999999998</v>
      </c>
      <c r="EP2072" s="146">
        <v>91.364999999999995</v>
      </c>
      <c r="EQ2072" s="146">
        <v>95.288700000000006</v>
      </c>
      <c r="ER2072" s="146">
        <v>99.527500000000003</v>
      </c>
      <c r="ES2072" s="146">
        <v>104.095</v>
      </c>
      <c r="ET2072" s="146">
        <v>109.01</v>
      </c>
      <c r="EU2072" s="146">
        <v>114.29300000000001</v>
      </c>
      <c r="EV2072" s="146">
        <v>119.96599999999999</v>
      </c>
      <c r="EW2072" s="87">
        <v>126.053</v>
      </c>
      <c r="EX2072" s="87">
        <v>132.571</v>
      </c>
      <c r="EY2072" s="87">
        <v>139.53399999999999</v>
      </c>
      <c r="EZ2072" s="87">
        <v>146.96</v>
      </c>
      <c r="FA2072" s="87">
        <v>154.86600000000001</v>
      </c>
      <c r="FB2072" s="87">
        <v>163.27600000000001</v>
      </c>
      <c r="FC2072" s="87">
        <v>172.214</v>
      </c>
      <c r="FD2072" s="87">
        <v>181.708</v>
      </c>
      <c r="FE2072" s="87">
        <v>191.78800000000001</v>
      </c>
      <c r="FF2072" s="87">
        <v>202.489</v>
      </c>
      <c r="FG2072" s="87">
        <v>213.85</v>
      </c>
      <c r="FH2072" s="87">
        <v>225.91300000000001</v>
      </c>
      <c r="FI2072" s="87">
        <v>238.72200000000001</v>
      </c>
      <c r="FJ2072" s="87">
        <v>252.33099999999999</v>
      </c>
      <c r="FK2072" s="87">
        <v>266.79300000000001</v>
      </c>
      <c r="FL2072" s="87">
        <v>282.15499999999997</v>
      </c>
      <c r="FM2072" s="87">
        <v>298.46800000000002</v>
      </c>
      <c r="FN2072" s="87">
        <v>315.78899999999999</v>
      </c>
      <c r="FO2072" s="87">
        <v>334.18200000000002</v>
      </c>
      <c r="FP2072" s="87">
        <v>353.72199999999998</v>
      </c>
      <c r="FQ2072" s="87">
        <v>374.48899999999998</v>
      </c>
      <c r="FR2072" s="87">
        <v>396.54899999999998</v>
      </c>
      <c r="FS2072" s="87">
        <v>419.96300000000002</v>
      </c>
      <c r="FT2072" s="87">
        <v>444.79199999999997</v>
      </c>
      <c r="FU2072" s="87">
        <v>471.101</v>
      </c>
      <c r="FV2072" s="87">
        <v>498.96300000000002</v>
      </c>
      <c r="FW2072" s="87">
        <v>528.45399999999995</v>
      </c>
      <c r="FX2072" s="87">
        <v>559.654</v>
      </c>
      <c r="FY2072" s="87">
        <v>592.64200000000005</v>
      </c>
      <c r="FZ2072" s="87">
        <v>627.50400000000002</v>
      </c>
      <c r="GA2072" s="87">
        <v>664.32799999999997</v>
      </c>
      <c r="GB2072" s="87">
        <v>703.19200000000001</v>
      </c>
      <c r="GC2072" s="87">
        <v>744.16099999999994</v>
      </c>
      <c r="GD2072" s="87">
        <v>787.29399999999998</v>
      </c>
      <c r="GE2072" s="87">
        <v>832.65300000000002</v>
      </c>
      <c r="GF2072" s="87">
        <v>880.30200000000002</v>
      </c>
      <c r="GG2072" s="87">
        <v>930.29200000000003</v>
      </c>
      <c r="GH2072" s="87">
        <v>982.66600000000005</v>
      </c>
      <c r="GI2072" s="87">
        <v>1037.46</v>
      </c>
      <c r="GJ2072" s="87">
        <v>1094.71</v>
      </c>
      <c r="GK2072" s="87">
        <v>1154.42</v>
      </c>
      <c r="GL2072" s="87">
        <v>1216.6199999999999</v>
      </c>
      <c r="GM2072" s="87">
        <v>1281.27</v>
      </c>
      <c r="GN2072" s="87">
        <v>1348.35</v>
      </c>
      <c r="GO2072" s="87">
        <v>1417.8</v>
      </c>
      <c r="GP2072" s="87">
        <v>1489.52</v>
      </c>
      <c r="GQ2072" s="87">
        <v>1563.37</v>
      </c>
      <c r="GR2072" s="87">
        <v>1639.17</v>
      </c>
      <c r="GS2072" s="87">
        <v>1716.75</v>
      </c>
      <c r="GT2072" s="87">
        <v>1796</v>
      </c>
    </row>
    <row r="2073" spans="1:202" s="87" customFormat="1">
      <c r="A2073" s="161" t="s">
        <v>2715</v>
      </c>
      <c r="B2073" s="87">
        <v>0</v>
      </c>
      <c r="AZ2073" s="110"/>
      <c r="BE2073" s="110"/>
      <c r="CX2073" s="146">
        <f>CX2057*0.000086+CX2063*0.00002388</f>
        <v>0.11331877600000001</v>
      </c>
      <c r="CY2073" s="146">
        <f>CY2057*0.000086+CY2063*0.00002388</f>
        <v>0.14479460599999999</v>
      </c>
      <c r="CZ2073" s="146">
        <f>CZ2057*0.000086+CZ2063*0.00002388</f>
        <v>0.16842721200000002</v>
      </c>
      <c r="DA2073" s="146">
        <f>DA2057*0.000086+DA2063*0.00002388</f>
        <v>0.20457735000000002</v>
      </c>
      <c r="DB2073" s="146">
        <f>DB2057*0.000086+DB2063*0.00002388</f>
        <v>0.26416743800000003</v>
      </c>
      <c r="DC2073" s="146">
        <f>DC2057*0.000086+DC2063*0.00002388</f>
        <v>0.377349088</v>
      </c>
      <c r="DD2073" s="146">
        <f>DD2057*0.000086+DD2063*0.00002388</f>
        <v>0.51580564400000006</v>
      </c>
      <c r="DE2073" s="146">
        <f>DE2057*0.000086+DE2063*0.00002388</f>
        <v>0.69511923600000003</v>
      </c>
      <c r="DF2073" s="146">
        <f>DF2057*0.000086+DF2063*0.00002388</f>
        <v>1.0967865980000002</v>
      </c>
      <c r="DG2073" s="146">
        <f>DG2057*0.000086+DG2063*0.00002388</f>
        <v>1.8019658380000003</v>
      </c>
      <c r="DH2073" s="146">
        <f>DH2057*0.000086+DH2063*0.00002388</f>
        <v>2.8990727241200003</v>
      </c>
      <c r="DI2073" s="146">
        <f>DI2057*0.000086+DI2063*0.00002388</f>
        <v>5.6306176471200011</v>
      </c>
      <c r="DJ2073" s="146">
        <f>DJ2057*0.000086+DJ2063*0.00002388</f>
        <v>8.7282635975599998</v>
      </c>
      <c r="DK2073" s="146">
        <f>DK2057*0.000086+DK2063*0.00002388</f>
        <v>11.79883280768</v>
      </c>
      <c r="DL2073" s="146">
        <f>DL2057*0.000086+DL2063*0.00002388</f>
        <v>16.549952968000003</v>
      </c>
      <c r="DM2073" s="146">
        <f>DM2057*0.000086+DM2063*0.00002388</f>
        <v>21.68163753788</v>
      </c>
      <c r="DN2073" s="146">
        <f>DN2057*0.000086+DN2063*0.00002388</f>
        <v>27.921336781920008</v>
      </c>
      <c r="DO2073" s="146">
        <f>DO2057*0.000086+DO2063*0.00002388</f>
        <v>37.620155242560003</v>
      </c>
      <c r="DP2073" s="146">
        <f>DP2057*0.000086+DP2063*0.00002388</f>
        <v>48.162425671839991</v>
      </c>
      <c r="DQ2073" s="146">
        <f>DQ2057*0.000086+DQ2063*0.00002388</f>
        <v>59.322685777640004</v>
      </c>
      <c r="DR2073" s="146">
        <f>DR2057*0.000086+DR2063*0.00002388</f>
        <v>71.860461684840004</v>
      </c>
      <c r="DS2073" s="146">
        <f>DS2057*0.000086+DS2063*0.00002388</f>
        <v>88.601397946559999</v>
      </c>
      <c r="DT2073" s="146">
        <f>DT2057*0.000086+DT2063*0.00002388</f>
        <v>111.29995139616</v>
      </c>
      <c r="DU2073" s="146">
        <f>SUM(DU2065:DU2071)</f>
        <v>121.78043223648672</v>
      </c>
      <c r="DV2073" s="146">
        <f>SUM(DV2065:DV2071)</f>
        <v>133.26555079770918</v>
      </c>
      <c r="DW2073" s="146">
        <f>SUM(DW2065:DW2071)</f>
        <v>179.01339557801001</v>
      </c>
      <c r="DX2073" s="146">
        <f>SUM(DX2065:DX2071)</f>
        <v>193.80013426135241</v>
      </c>
      <c r="DY2073" s="146">
        <f>SUM(DY2065:DY2071)</f>
        <v>209.95768341214705</v>
      </c>
      <c r="DZ2073" s="146">
        <f>SUM(DZ2065:DZ2071)</f>
        <v>227.61037645607223</v>
      </c>
      <c r="EA2073" s="146">
        <f>SUM(EA2065:EA2071)</f>
        <v>246.89784001369907</v>
      </c>
      <c r="EB2073" s="146">
        <f>SUM(EB2065:EB2071)</f>
        <v>267.97708969445989</v>
      </c>
      <c r="EC2073" s="146">
        <f>SUM(EC2065:EC2071)</f>
        <v>291.01975760797086</v>
      </c>
      <c r="ED2073" s="146">
        <f>SUM(ED2065:ED2071)</f>
        <v>316.2146651191963</v>
      </c>
      <c r="EE2073" s="146">
        <f>SUM(EE2065:EE2071)</f>
        <v>343.77015577605579</v>
      </c>
      <c r="EF2073" s="146">
        <f>SUM(EF2065:EF2071)</f>
        <v>373.91670488680751</v>
      </c>
      <c r="EG2073" s="146">
        <f>SUM(EG2065:EG2071)</f>
        <v>406.90802393534545</v>
      </c>
      <c r="EH2073" s="146">
        <f>SUM(EH2065:EH2071)</f>
        <v>443.02447991253143</v>
      </c>
      <c r="EI2073" s="146">
        <f>SUM(EI2065:EI2071)</f>
        <v>482.57545172976882</v>
      </c>
      <c r="EJ2073" s="146">
        <f>SUM(EJ2065:EJ2071)</f>
        <v>525.90144818814906</v>
      </c>
      <c r="EK2073" s="146">
        <f>SUM(EK2065:EK2071)</f>
        <v>573.37651452584169</v>
      </c>
      <c r="EL2073" s="146">
        <f>SUM(EL2065:EL2071)</f>
        <v>625.41225738358298</v>
      </c>
      <c r="EM2073" s="146">
        <f>SUM(EM2065:EM2071)</f>
        <v>682.46152114153972</v>
      </c>
      <c r="EN2073" s="146">
        <f>SUM(EN2065:EN2071)</f>
        <v>745.02285202188295</v>
      </c>
      <c r="EO2073" s="146">
        <f>SUM(EO2065:EO2071)</f>
        <v>813.64509015487249</v>
      </c>
      <c r="EP2073" s="146">
        <f>SUM(EP2065:EP2071)</f>
        <v>888.93133401061573</v>
      </c>
      <c r="EQ2073" s="146">
        <f>SUM(EQ2065:EQ2071)</f>
        <v>971.54442624654007</v>
      </c>
      <c r="ER2073" s="146">
        <f>SUM(ER2065:ER2071)</f>
        <v>1062.2138151591628</v>
      </c>
      <c r="ES2073" s="146">
        <f>SUM(ES2065:ES2071)</f>
        <v>1161.7427516102239</v>
      </c>
      <c r="ET2073" s="146">
        <f>SUM(ET2065:ET2071)</f>
        <v>1271.0162875794845</v>
      </c>
      <c r="EU2073" s="146">
        <f>SUM(EU2065:EU2071)</f>
        <v>1391.0084494435559</v>
      </c>
      <c r="EV2073" s="146">
        <f>SUM(EV2065:EV2071)</f>
        <v>1522.7918667629649</v>
      </c>
      <c r="GT2073" s="87">
        <f t="shared" si="396"/>
        <v>4218.1334709334124</v>
      </c>
    </row>
    <row r="2074" spans="1:202" s="87" customFormat="1">
      <c r="A2074" s="161" t="s">
        <v>2716</v>
      </c>
      <c r="AZ2074" s="110"/>
      <c r="BE2074" s="110"/>
      <c r="CX2074" s="146">
        <v>1.0017279999999999E-3</v>
      </c>
      <c r="CY2074" s="146">
        <v>1.270822E-3</v>
      </c>
      <c r="CZ2074" s="146">
        <v>1.5053440000000003E-3</v>
      </c>
      <c r="DA2074" s="146">
        <v>1.7996359999999999E-3</v>
      </c>
      <c r="DB2074" s="146">
        <v>2.1741659999999999E-3</v>
      </c>
      <c r="DC2074" s="146">
        <v>2.6061439999999999E-3</v>
      </c>
      <c r="DD2074" s="146">
        <v>3.2354060000000001E-3</v>
      </c>
      <c r="DE2074" s="146">
        <v>3.9117100000000005E-3</v>
      </c>
      <c r="DF2074" s="146">
        <v>4.6772820000000005E-3</v>
      </c>
      <c r="DG2074" s="146">
        <v>5.3403420000000005E-3</v>
      </c>
      <c r="DH2074" s="146">
        <v>8.0509759999999996E-3</v>
      </c>
      <c r="DI2074" s="146">
        <v>3.8096108000000004E-2</v>
      </c>
      <c r="DJ2074" s="146">
        <v>7.3079704000000009E-2</v>
      </c>
      <c r="DK2074" s="146">
        <v>4.3028466000000001E-2</v>
      </c>
      <c r="DL2074" s="146">
        <v>0.15089491200000002</v>
      </c>
      <c r="DM2074" s="146">
        <v>0.26101283800000002</v>
      </c>
      <c r="DN2074" s="146">
        <v>0.41609027400000004</v>
      </c>
      <c r="DO2074" s="146">
        <v>0.65432369000000001</v>
      </c>
      <c r="DP2074" s="146">
        <v>0.85238641999999998</v>
      </c>
      <c r="DQ2074" s="146">
        <v>1.1061622720000002</v>
      </c>
      <c r="DR2074" s="146">
        <v>1.4693996120000001</v>
      </c>
      <c r="DS2074" s="146">
        <v>1.7784715719999999</v>
      </c>
      <c r="DT2074" s="146">
        <v>1.9004181099999999</v>
      </c>
      <c r="DU2074" s="146"/>
      <c r="DV2074" s="146">
        <v>5.9861599999999999</v>
      </c>
      <c r="DW2074" s="146">
        <v>6.2263999999999999</v>
      </c>
      <c r="DX2074" s="146">
        <v>6.5028699999999997</v>
      </c>
      <c r="DY2074" s="146">
        <v>6.8077500000000004</v>
      </c>
      <c r="DZ2074" s="146">
        <v>7.1389699999999996</v>
      </c>
      <c r="EA2074" s="146">
        <v>7.4966499999999998</v>
      </c>
      <c r="EB2074" s="146">
        <v>7.88178</v>
      </c>
      <c r="EC2074" s="146">
        <v>8.2957800000000006</v>
      </c>
      <c r="ED2074" s="146">
        <v>8.7403300000000002</v>
      </c>
      <c r="EE2074" s="146">
        <v>9.2173700000000007</v>
      </c>
      <c r="EF2074" s="146">
        <v>9.7290100000000006</v>
      </c>
      <c r="EG2074" s="146">
        <v>10.2776</v>
      </c>
      <c r="EH2074" s="146">
        <v>10.865600000000001</v>
      </c>
      <c r="EI2074" s="146">
        <v>11.495799999999999</v>
      </c>
      <c r="EJ2074" s="146">
        <v>12.171200000000001</v>
      </c>
      <c r="EK2074" s="146">
        <v>12.895</v>
      </c>
      <c r="EL2074" s="146">
        <v>13.6707</v>
      </c>
      <c r="EM2074" s="146">
        <v>14.5023</v>
      </c>
      <c r="EN2074" s="146">
        <v>15.3939</v>
      </c>
      <c r="EO2074" s="146">
        <v>16.350100000000001</v>
      </c>
      <c r="EP2074" s="146">
        <v>17.376100000000001</v>
      </c>
      <c r="EQ2074" s="146">
        <v>18.481300000000001</v>
      </c>
      <c r="ER2074" s="146">
        <v>19.670300000000001</v>
      </c>
      <c r="ES2074" s="146">
        <v>20.948499999999999</v>
      </c>
      <c r="ET2074" s="146">
        <v>22.325099999999999</v>
      </c>
      <c r="EU2074" s="146">
        <v>23.8108</v>
      </c>
      <c r="EV2074" s="146">
        <v>25.409800000000001</v>
      </c>
      <c r="EW2074" s="87">
        <v>27.130500000000001</v>
      </c>
      <c r="EX2074" s="87">
        <v>28.980399999999999</v>
      </c>
      <c r="EY2074" s="87">
        <v>30.97</v>
      </c>
      <c r="EZ2074" s="87">
        <v>33.111600000000003</v>
      </c>
      <c r="FA2074" s="87">
        <v>35.411099999999998</v>
      </c>
      <c r="FB2074" s="87">
        <v>37.883400000000002</v>
      </c>
      <c r="FC2074" s="87">
        <v>40.539000000000001</v>
      </c>
      <c r="FD2074" s="87">
        <v>43.3887</v>
      </c>
      <c r="FE2074" s="87">
        <v>46.445</v>
      </c>
      <c r="FF2074" s="87">
        <v>49.722299999999997</v>
      </c>
      <c r="FG2074" s="87">
        <v>53.236899999999999</v>
      </c>
      <c r="FH2074" s="87">
        <v>57.004399999999997</v>
      </c>
      <c r="FI2074" s="87">
        <v>61.0428</v>
      </c>
      <c r="FJ2074" s="87">
        <v>65.371099999999998</v>
      </c>
      <c r="FK2074" s="87">
        <v>70.0107</v>
      </c>
      <c r="FL2074" s="87">
        <v>74.985399999999998</v>
      </c>
      <c r="FM2074" s="87">
        <v>80.320599999999999</v>
      </c>
      <c r="FN2074" s="87">
        <v>86.042699999999996</v>
      </c>
      <c r="FO2074" s="87">
        <v>92.180300000000003</v>
      </c>
      <c r="FP2074" s="87">
        <v>98.766400000000004</v>
      </c>
      <c r="FQ2074" s="87">
        <v>105.83499999999999</v>
      </c>
      <c r="FR2074" s="87">
        <v>113.41500000000001</v>
      </c>
      <c r="FS2074" s="87">
        <v>121.538</v>
      </c>
      <c r="FT2074" s="87">
        <v>130.233</v>
      </c>
      <c r="FU2074" s="87">
        <v>139.53700000000001</v>
      </c>
      <c r="FV2074" s="87">
        <v>149.48500000000001</v>
      </c>
      <c r="FW2074" s="87">
        <v>160.113</v>
      </c>
      <c r="FX2074" s="87">
        <v>171.45599999999999</v>
      </c>
      <c r="FY2074" s="87">
        <v>183.55600000000001</v>
      </c>
      <c r="FZ2074" s="87">
        <v>196.45</v>
      </c>
      <c r="GA2074" s="87">
        <v>210.179</v>
      </c>
      <c r="GB2074" s="87">
        <v>224.78399999999999</v>
      </c>
      <c r="GC2074" s="87">
        <v>240.30500000000001</v>
      </c>
      <c r="GD2074" s="87">
        <v>256.78500000000003</v>
      </c>
      <c r="GE2074" s="87">
        <v>274.26499999999999</v>
      </c>
      <c r="GF2074" s="87">
        <v>292.786</v>
      </c>
      <c r="GG2074" s="87">
        <v>312.38499999999999</v>
      </c>
      <c r="GH2074" s="87">
        <v>333.101</v>
      </c>
      <c r="GI2074" s="87">
        <v>354.96699999999998</v>
      </c>
      <c r="GJ2074" s="87">
        <v>378.01600000000002</v>
      </c>
      <c r="GK2074" s="87">
        <v>402.28</v>
      </c>
      <c r="GL2074" s="87">
        <v>427.791</v>
      </c>
      <c r="GM2074" s="87">
        <v>454.589</v>
      </c>
      <c r="GN2074" s="87">
        <v>482.70400000000001</v>
      </c>
      <c r="GO2074" s="87">
        <v>512.15300000000002</v>
      </c>
      <c r="GP2074" s="87">
        <v>542.94399999999996</v>
      </c>
      <c r="GQ2074" s="87">
        <v>575.07000000000005</v>
      </c>
      <c r="GR2074" s="87">
        <v>608.50300000000004</v>
      </c>
      <c r="GS2074" s="87">
        <v>643.19899999999996</v>
      </c>
      <c r="GT2074" s="87">
        <v>679.09699999999998</v>
      </c>
    </row>
    <row r="2075" spans="1:202" s="87" customFormat="1" hidden="1">
      <c r="A2075" s="193" t="s">
        <v>2986</v>
      </c>
      <c r="AZ2075" s="110"/>
      <c r="BE2075" s="110"/>
      <c r="CX2075" s="146">
        <f>CX2065</f>
        <v>1.0017279999999999E-3</v>
      </c>
      <c r="CY2075" s="146">
        <f>CY2065</f>
        <v>1.270822E-3</v>
      </c>
      <c r="CZ2075" s="146">
        <f>CZ2065</f>
        <v>1.5053440000000003E-3</v>
      </c>
      <c r="DA2075" s="146">
        <f>DA2065</f>
        <v>1.7996359999999999E-3</v>
      </c>
      <c r="DB2075" s="146">
        <f>DB2065</f>
        <v>2.1741659999999999E-3</v>
      </c>
      <c r="DC2075" s="146">
        <f>DC2065</f>
        <v>2.6061439999999999E-3</v>
      </c>
      <c r="DD2075" s="146">
        <f>DD2065</f>
        <v>3.2354060000000001E-3</v>
      </c>
      <c r="DE2075" s="146">
        <f>DE2065</f>
        <v>3.9117100000000005E-3</v>
      </c>
      <c r="DF2075" s="146">
        <f>DF2065</f>
        <v>4.6772820000000005E-3</v>
      </c>
      <c r="DG2075" s="146">
        <f>DG2065</f>
        <v>5.3403420000000005E-3</v>
      </c>
      <c r="DH2075" s="146">
        <f>DH2065</f>
        <v>8.0509759999999996E-3</v>
      </c>
      <c r="DI2075" s="146">
        <f>DI2065</f>
        <v>3.8096108000000004E-2</v>
      </c>
      <c r="DJ2075" s="146">
        <f>DJ2065</f>
        <v>7.3079704000000009E-2</v>
      </c>
      <c r="DK2075" s="146">
        <f>DK2065</f>
        <v>4.3028466000000001E-2</v>
      </c>
      <c r="DL2075" s="146">
        <f>DL2065</f>
        <v>0.15089491200000002</v>
      </c>
      <c r="DM2075" s="146">
        <f>DM2065</f>
        <v>0.26101283800000002</v>
      </c>
      <c r="DN2075" s="146">
        <f>DN2065</f>
        <v>0.41609027400000004</v>
      </c>
      <c r="DO2075" s="146">
        <f>DO2065</f>
        <v>0.65432369000000001</v>
      </c>
      <c r="DP2075" s="146">
        <f>DP2065</f>
        <v>0.85238641999999998</v>
      </c>
      <c r="DQ2075" s="146">
        <f>DQ2065</f>
        <v>1.1061622720000002</v>
      </c>
      <c r="DR2075" s="146">
        <f>DR2065</f>
        <v>1.4693996120000001</v>
      </c>
      <c r="DS2075" s="146">
        <f>DS2065</f>
        <v>1.7784715719999999</v>
      </c>
      <c r="DT2075" s="146">
        <f>DT2065</f>
        <v>1.9004181099999999</v>
      </c>
      <c r="DU2075" s="146">
        <v>2.13797037375</v>
      </c>
      <c r="DV2075" s="146">
        <v>2.4052166704687501</v>
      </c>
      <c r="DW2075" s="146">
        <v>2.7058687542773439</v>
      </c>
      <c r="DX2075" s="146">
        <v>3.0441023485620118</v>
      </c>
      <c r="DY2075" s="146">
        <v>3.4246151421322635</v>
      </c>
      <c r="DZ2075" s="146">
        <v>3.8526920348987965</v>
      </c>
      <c r="EA2075" s="146">
        <v>4.3342785392611463</v>
      </c>
      <c r="EB2075" s="146">
        <v>4.8760633566687899</v>
      </c>
      <c r="EC2075" s="146">
        <v>5.4855712762523883</v>
      </c>
      <c r="ED2075" s="146">
        <v>6.1712676857839366</v>
      </c>
      <c r="EE2075" s="146">
        <v>6.9426761465069289</v>
      </c>
      <c r="EF2075" s="146">
        <v>7.8105106648202947</v>
      </c>
      <c r="EG2075" s="146">
        <v>8.7868244979228312</v>
      </c>
      <c r="EH2075" s="146">
        <v>9.8851775601631857</v>
      </c>
      <c r="EI2075" s="146">
        <v>11.120824755183584</v>
      </c>
      <c r="EJ2075" s="146">
        <v>12.510927849581531</v>
      </c>
      <c r="EK2075" s="146">
        <v>14.074793830779223</v>
      </c>
      <c r="EL2075" s="146">
        <v>15.834143059626626</v>
      </c>
      <c r="EM2075" s="146">
        <v>17.813410942079955</v>
      </c>
      <c r="EN2075" s="146">
        <v>20.040087309839947</v>
      </c>
      <c r="EO2075" s="146">
        <v>22.545098223569941</v>
      </c>
      <c r="EP2075" s="146">
        <v>25.363235501516183</v>
      </c>
      <c r="EQ2075" s="146">
        <v>28.533639939205706</v>
      </c>
      <c r="ER2075" s="146">
        <v>32.100344931606422</v>
      </c>
      <c r="ES2075" s="146">
        <v>36.112888048057222</v>
      </c>
      <c r="ET2075" s="146">
        <v>40.626999054064378</v>
      </c>
      <c r="EU2075" s="146">
        <v>45.705373935822422</v>
      </c>
      <c r="EV2075" s="146">
        <v>51.418545677800225</v>
      </c>
      <c r="GT2075" s="87">
        <v>142.42937152750662</v>
      </c>
    </row>
    <row r="2076" spans="1:202" s="87" customFormat="1">
      <c r="A2076" s="161" t="s">
        <v>2717</v>
      </c>
      <c r="AZ2076" s="110"/>
      <c r="BE2076" s="110"/>
      <c r="CX2076" s="146">
        <f>CX2066</f>
        <v>3.4693260000000004E-2</v>
      </c>
      <c r="CY2076" s="146">
        <f>CY2066</f>
        <v>5.2396876000000002E-2</v>
      </c>
      <c r="CZ2076" s="146">
        <f>CZ2066</f>
        <v>6.3366348000000003E-2</v>
      </c>
      <c r="DA2076" s="146">
        <f>DA2066</f>
        <v>8.3193734000000005E-2</v>
      </c>
      <c r="DB2076" s="146">
        <f>DB2066</f>
        <v>0.10724750400000001</v>
      </c>
      <c r="DC2076" s="146">
        <f>DC2066</f>
        <v>0.13867938599999999</v>
      </c>
      <c r="DD2076" s="146">
        <f>DD2066</f>
        <v>0.17131114</v>
      </c>
      <c r="DE2076" s="146">
        <f>DE2066</f>
        <v>0.20293858600000003</v>
      </c>
      <c r="DF2076" s="146">
        <f>DF2066</f>
        <v>0.24813063999999999</v>
      </c>
      <c r="DG2076" s="146">
        <f>DG2066</f>
        <v>0.325786662</v>
      </c>
      <c r="DH2076" s="146">
        <f>DH2066</f>
        <v>0.46126762200000004</v>
      </c>
      <c r="DI2076" s="146">
        <f>DI2066</f>
        <v>0.732441962</v>
      </c>
      <c r="DJ2076" s="146">
        <f>DJ2066</f>
        <v>1.2222257220000001</v>
      </c>
      <c r="DK2076" s="146">
        <f>DK2066</f>
        <v>2.3565934140000002</v>
      </c>
      <c r="DL2076" s="146">
        <f>DL2066</f>
        <v>4.8437367199999999</v>
      </c>
      <c r="DM2076" s="146">
        <f>DM2066</f>
        <v>7.7750536859999997</v>
      </c>
      <c r="DN2076" s="146">
        <f>DN2066</f>
        <v>11.929451558000002</v>
      </c>
      <c r="DO2076" s="146">
        <f>DO2066</f>
        <v>18.381988386</v>
      </c>
      <c r="DP2076" s="146">
        <f>DP2066</f>
        <v>26.201131692000001</v>
      </c>
      <c r="DQ2076" s="146">
        <f>DQ2066</f>
        <v>33.300934448</v>
      </c>
      <c r="DR2076" s="146">
        <f>DR2066</f>
        <v>39.922651680000001</v>
      </c>
      <c r="DS2076" s="146">
        <f>DS2066</f>
        <v>49.856763487999999</v>
      </c>
      <c r="DT2076" s="146">
        <f>DT2066</f>
        <v>62.033847487999999</v>
      </c>
      <c r="DU2076" s="146">
        <v>68.361299931776003</v>
      </c>
      <c r="DV2076" s="146">
        <v>75.334152524817156</v>
      </c>
      <c r="DW2076" s="146">
        <v>83.018236082348508</v>
      </c>
      <c r="DX2076" s="146">
        <v>91.486096162748069</v>
      </c>
      <c r="DY2076" s="146">
        <v>100.81767797134837</v>
      </c>
      <c r="DZ2076" s="146">
        <v>111.10108112442592</v>
      </c>
      <c r="EA2076" s="146">
        <v>122.43339139911737</v>
      </c>
      <c r="EB2076" s="146">
        <v>134.92159732182736</v>
      </c>
      <c r="EC2076" s="146">
        <v>148.68360024865376</v>
      </c>
      <c r="ED2076" s="146">
        <v>163.84932747401646</v>
      </c>
      <c r="EE2076" s="146">
        <v>180.56195887636616</v>
      </c>
      <c r="EF2076" s="146">
        <v>198.97927868175552</v>
      </c>
      <c r="EG2076" s="146">
        <v>219.27516510729461</v>
      </c>
      <c r="EH2076" s="146">
        <v>241.64123194823867</v>
      </c>
      <c r="EI2076" s="146">
        <v>266.28863760695901</v>
      </c>
      <c r="EJ2076" s="146">
        <v>293.45007864286885</v>
      </c>
      <c r="EK2076" s="146">
        <v>323.38198666444151</v>
      </c>
      <c r="EL2076" s="146">
        <v>356.36694930421459</v>
      </c>
      <c r="EM2076" s="146">
        <v>392.71637813324452</v>
      </c>
      <c r="EN2076" s="146">
        <v>432.77344870283548</v>
      </c>
      <c r="EO2076" s="146">
        <v>476.91634047052474</v>
      </c>
      <c r="EP2076" s="146">
        <v>525.5618071985183</v>
      </c>
      <c r="EQ2076" s="146">
        <v>579.16911153276726</v>
      </c>
      <c r="ER2076" s="146">
        <v>638.24436090910956</v>
      </c>
      <c r="ES2076" s="146">
        <v>703.34528572183876</v>
      </c>
      <c r="ET2076" s="146">
        <v>775.0865048654664</v>
      </c>
      <c r="EU2076" s="146">
        <v>854.14532836174408</v>
      </c>
      <c r="EV2076" s="146">
        <v>941.26815185464204</v>
      </c>
      <c r="GT2076" s="87">
        <v>2607.3127806373586</v>
      </c>
    </row>
    <row r="2077" spans="1:202" s="87" customFormat="1">
      <c r="A2077" s="161" t="s">
        <v>2718</v>
      </c>
      <c r="AZ2077" s="110"/>
      <c r="BE2077" s="110"/>
      <c r="CX2077" s="146">
        <f t="shared" ref="CX2077:DT2077" si="400">CX2068</f>
        <v>4.3000000000000003E-6</v>
      </c>
      <c r="CY2077" s="146">
        <f t="shared" si="400"/>
        <v>1.8662000000000002E-5</v>
      </c>
      <c r="CZ2077" s="146">
        <f t="shared" si="400"/>
        <v>3.3454000000000002E-5</v>
      </c>
      <c r="DA2077" s="146">
        <f t="shared" si="400"/>
        <v>4.9277999999999998E-5</v>
      </c>
      <c r="DB2077" s="146">
        <f t="shared" si="400"/>
        <v>9.2422000000000004E-5</v>
      </c>
      <c r="DC2077" s="146">
        <f t="shared" si="400"/>
        <v>2.0625799999999999E-4</v>
      </c>
      <c r="DD2077" s="146">
        <f t="shared" si="400"/>
        <v>2.55794E-4</v>
      </c>
      <c r="DE2077" s="146">
        <f t="shared" si="400"/>
        <v>4.5471200000000002E-4</v>
      </c>
      <c r="DF2077" s="146">
        <f t="shared" si="400"/>
        <v>1.5883640000000001E-3</v>
      </c>
      <c r="DG2077" s="146">
        <f t="shared" si="400"/>
        <v>8.7867940000000005E-3</v>
      </c>
      <c r="DH2077" s="146">
        <f t="shared" si="400"/>
        <v>5.7525748000000008E-2</v>
      </c>
      <c r="DI2077" s="146">
        <f t="shared" si="400"/>
        <v>0.23978285399999999</v>
      </c>
      <c r="DJ2077" s="146">
        <f t="shared" si="400"/>
        <v>0.33407316800000003</v>
      </c>
      <c r="DK2077" s="146">
        <f t="shared" si="400"/>
        <v>0.45808611000000005</v>
      </c>
      <c r="DL2077" s="146">
        <f t="shared" si="400"/>
        <v>0.59809367999999996</v>
      </c>
      <c r="DM2077" s="146">
        <f t="shared" si="400"/>
        <v>0.66973262599999994</v>
      </c>
      <c r="DN2077" s="146">
        <f t="shared" si="400"/>
        <v>0.67104117399999996</v>
      </c>
      <c r="DO2077" s="146">
        <f t="shared" si="400"/>
        <v>0.73311763600000002</v>
      </c>
      <c r="DP2077" s="146">
        <f t="shared" si="400"/>
        <v>0.83979433000000003</v>
      </c>
      <c r="DQ2077" s="146">
        <f t="shared" si="400"/>
        <v>1.1907346776800001</v>
      </c>
      <c r="DR2077" s="146">
        <f t="shared" si="400"/>
        <v>1.7796339811599999</v>
      </c>
      <c r="DS2077" s="146">
        <f t="shared" si="400"/>
        <v>2.1222566281200002</v>
      </c>
      <c r="DT2077" s="146">
        <f t="shared" si="400"/>
        <v>2.8065026081200002</v>
      </c>
      <c r="DU2077" s="146">
        <v>3.0310228167696005</v>
      </c>
      <c r="DV2077" s="146">
        <v>3.2735046421111686</v>
      </c>
      <c r="DW2077" s="146">
        <v>3.5353850134800622</v>
      </c>
      <c r="DX2077" s="146">
        <v>3.8182158145584673</v>
      </c>
      <c r="DY2077" s="146">
        <v>4.1236730797231447</v>
      </c>
      <c r="DZ2077" s="146">
        <v>4.4535669261009962</v>
      </c>
      <c r="EA2077" s="146">
        <v>4.8098522801890766</v>
      </c>
      <c r="EB2077" s="146">
        <v>5.1946404626042035</v>
      </c>
      <c r="EC2077" s="146">
        <v>5.61021169961254</v>
      </c>
      <c r="ED2077" s="146">
        <v>6.0590286355815435</v>
      </c>
      <c r="EE2077" s="146">
        <v>6.5437509264280678</v>
      </c>
      <c r="EF2077" s="146">
        <v>7.0672510005423135</v>
      </c>
      <c r="EG2077" s="146">
        <v>7.6326310805856989</v>
      </c>
      <c r="EH2077" s="146">
        <v>8.2432415670325554</v>
      </c>
      <c r="EI2077" s="146">
        <v>8.9027008923951598</v>
      </c>
      <c r="EJ2077" s="146">
        <v>9.614916963786774</v>
      </c>
      <c r="EK2077" s="146">
        <v>10.384110320889716</v>
      </c>
      <c r="EL2077" s="146">
        <v>11.214839146560895</v>
      </c>
      <c r="EM2077" s="146">
        <v>12.112026278285766</v>
      </c>
      <c r="EN2077" s="146">
        <v>13.080988380548629</v>
      </c>
      <c r="EO2077" s="146">
        <v>14.127467450992519</v>
      </c>
      <c r="EP2077" s="146">
        <v>15.257664847071922</v>
      </c>
      <c r="EQ2077" s="146">
        <v>16.478278034837675</v>
      </c>
      <c r="ER2077" s="146">
        <v>17.79654027762469</v>
      </c>
      <c r="ES2077" s="146">
        <v>19.220263499834665</v>
      </c>
      <c r="ET2077" s="146">
        <v>20.75788457982144</v>
      </c>
      <c r="EU2077" s="146">
        <v>22.418515346207155</v>
      </c>
      <c r="EV2077" s="146">
        <v>24.211996573903729</v>
      </c>
      <c r="GT2077" s="87">
        <v>67.067230509713326</v>
      </c>
    </row>
    <row r="2078" spans="1:202" s="87" customFormat="1">
      <c r="A2078" s="162" t="s">
        <v>2719</v>
      </c>
      <c r="AZ2078" s="110"/>
      <c r="BE2078" s="110"/>
      <c r="CX2078" s="146">
        <f t="shared" ref="CX2078:DT2078" si="401">CX2069</f>
        <v>1.583948E-3</v>
      </c>
      <c r="CY2078" s="146">
        <f t="shared" si="401"/>
        <v>1.89544E-3</v>
      </c>
      <c r="CZ2078" s="146">
        <f t="shared" si="401"/>
        <v>2.056432E-3</v>
      </c>
      <c r="DA2078" s="146">
        <f t="shared" si="401"/>
        <v>2.2615420000000001E-3</v>
      </c>
      <c r="DB2078" s="146">
        <f t="shared" si="401"/>
        <v>2.6671180000000004E-3</v>
      </c>
      <c r="DC2078" s="146">
        <f t="shared" si="401"/>
        <v>2.8493519999999999E-3</v>
      </c>
      <c r="DD2078" s="146">
        <f t="shared" si="401"/>
        <v>3.4370760000000003E-3</v>
      </c>
      <c r="DE2078" s="146">
        <f t="shared" si="401"/>
        <v>3.7391080000000001E-3</v>
      </c>
      <c r="DF2078" s="146">
        <f t="shared" si="401"/>
        <v>5.1882080000000006E-3</v>
      </c>
      <c r="DG2078" s="146">
        <f t="shared" si="401"/>
        <v>7.0041840000000001E-3</v>
      </c>
      <c r="DH2078" s="146">
        <f t="shared" si="401"/>
        <v>1.0125210000000001E-2</v>
      </c>
      <c r="DI2078" s="146">
        <f t="shared" si="401"/>
        <v>1.6631626E-2</v>
      </c>
      <c r="DJ2078" s="146">
        <f t="shared" si="401"/>
        <v>3.6408615999999998E-2</v>
      </c>
      <c r="DK2078" s="146">
        <f t="shared" si="401"/>
        <v>6.1384048000000004E-2</v>
      </c>
      <c r="DL2078" s="146">
        <f t="shared" si="401"/>
        <v>0.125039012</v>
      </c>
      <c r="DM2078" s="146">
        <f t="shared" si="401"/>
        <v>0.27197491400000001</v>
      </c>
      <c r="DN2078" s="146">
        <f t="shared" si="401"/>
        <v>0.48585605399999998</v>
      </c>
      <c r="DO2078" s="146">
        <f t="shared" si="401"/>
        <v>0.769214014</v>
      </c>
      <c r="DP2078" s="146">
        <f t="shared" si="401"/>
        <v>1.2494981280000002</v>
      </c>
      <c r="DQ2078" s="146">
        <f t="shared" si="401"/>
        <v>2.28184875</v>
      </c>
      <c r="DR2078" s="146">
        <f t="shared" si="401"/>
        <v>3.0761874059999998</v>
      </c>
      <c r="DS2078" s="146">
        <f t="shared" si="401"/>
        <v>4.3790548119999997</v>
      </c>
      <c r="DT2078" s="146">
        <f t="shared" si="401"/>
        <v>6.7293636040000004</v>
      </c>
      <c r="DU2078" s="146">
        <v>7.4695936004400014</v>
      </c>
      <c r="DV2078" s="146">
        <v>8.291248896488403</v>
      </c>
      <c r="DW2078" s="146">
        <v>9.203286275102128</v>
      </c>
      <c r="DX2078" s="146">
        <v>10.215647765363363</v>
      </c>
      <c r="DY2078" s="146">
        <v>11.339369019553333</v>
      </c>
      <c r="DZ2078" s="146">
        <v>12.5866996117042</v>
      </c>
      <c r="EA2078" s="146">
        <v>13.971236568991662</v>
      </c>
      <c r="EB2078" s="146">
        <v>15.508072591580746</v>
      </c>
      <c r="EC2078" s="146">
        <v>17.213960576654628</v>
      </c>
      <c r="ED2078" s="146">
        <v>19.10749624008664</v>
      </c>
      <c r="EE2078" s="146">
        <v>21.209320826496171</v>
      </c>
      <c r="EF2078" s="146">
        <v>23.542346117410752</v>
      </c>
      <c r="EG2078" s="146">
        <v>26.132004190325937</v>
      </c>
      <c r="EH2078" s="146">
        <v>29.006524651261792</v>
      </c>
      <c r="EI2078" s="146">
        <v>32.197242362900589</v>
      </c>
      <c r="EJ2078" s="146">
        <v>35.738939022819658</v>
      </c>
      <c r="EK2078" s="146">
        <v>39.670222315329823</v>
      </c>
      <c r="EL2078" s="146">
        <v>44.033946770016108</v>
      </c>
      <c r="EM2078" s="146">
        <v>48.877680914717885</v>
      </c>
      <c r="EN2078" s="146">
        <v>54.254225815336859</v>
      </c>
      <c r="EO2078" s="146">
        <v>60.222190655023923</v>
      </c>
      <c r="EP2078" s="146">
        <v>66.846631627076562</v>
      </c>
      <c r="EQ2078" s="146">
        <v>74.199761106054993</v>
      </c>
      <c r="ER2078" s="146">
        <v>82.361734827721051</v>
      </c>
      <c r="ES2078" s="146">
        <v>91.421525658770378</v>
      </c>
      <c r="ET2078" s="146">
        <v>101.47789348123513</v>
      </c>
      <c r="EU2078" s="146">
        <v>112.64046176417101</v>
      </c>
      <c r="EV2078" s="146">
        <v>125.03091255822983</v>
      </c>
      <c r="GT2078" s="87">
        <v>346.33562778629664</v>
      </c>
    </row>
    <row r="2079" spans="1:202" s="87" customFormat="1">
      <c r="A2079" s="162" t="s">
        <v>2720</v>
      </c>
      <c r="AZ2079" s="110"/>
      <c r="BE2079" s="110"/>
      <c r="CX2079" s="146">
        <f t="shared" ref="CX2079:DT2079" si="402">CX2071</f>
        <v>7.6035539999999999E-2</v>
      </c>
      <c r="CY2079" s="146">
        <f t="shared" si="402"/>
        <v>8.9212806000000006E-2</v>
      </c>
      <c r="CZ2079" s="146">
        <f t="shared" si="402"/>
        <v>0.10146563400000001</v>
      </c>
      <c r="DA2079" s="146">
        <f t="shared" si="402"/>
        <v>0.11727316000000002</v>
      </c>
      <c r="DB2079" s="146">
        <f t="shared" si="402"/>
        <v>0.151986228</v>
      </c>
      <c r="DC2079" s="146">
        <f t="shared" si="402"/>
        <v>0.23300794800000002</v>
      </c>
      <c r="DD2079" s="146">
        <f t="shared" si="402"/>
        <v>0.33756622799999997</v>
      </c>
      <c r="DE2079" s="146">
        <f t="shared" si="402"/>
        <v>0.48407512000000003</v>
      </c>
      <c r="DF2079" s="146">
        <f t="shared" si="402"/>
        <v>0.83720210399999995</v>
      </c>
      <c r="DG2079" s="146">
        <f t="shared" si="402"/>
        <v>1.4550478560000002</v>
      </c>
      <c r="DH2079" s="146">
        <f t="shared" si="402"/>
        <v>2.36210316812</v>
      </c>
      <c r="DI2079" s="146">
        <f t="shared" si="402"/>
        <v>4.6036650971200004</v>
      </c>
      <c r="DJ2079" s="146">
        <f t="shared" si="402"/>
        <v>7.0624763875600012</v>
      </c>
      <c r="DK2079" s="146">
        <f t="shared" si="402"/>
        <v>8.8797407696799997</v>
      </c>
      <c r="DL2079" s="146">
        <f t="shared" si="402"/>
        <v>10.832188644</v>
      </c>
      <c r="DM2079" s="146">
        <f t="shared" si="402"/>
        <v>12.703863473879998</v>
      </c>
      <c r="DN2079" s="146">
        <f t="shared" si="402"/>
        <v>14.418897721920001</v>
      </c>
      <c r="DO2079" s="146">
        <f t="shared" si="402"/>
        <v>17.081511516559999</v>
      </c>
      <c r="DP2079" s="146">
        <f t="shared" si="402"/>
        <v>19.019615101839999</v>
      </c>
      <c r="DQ2079" s="146">
        <f t="shared" si="402"/>
        <v>21.443005629960002</v>
      </c>
      <c r="DR2079" s="146">
        <f t="shared" si="402"/>
        <v>25.612589005680004</v>
      </c>
      <c r="DS2079" s="146">
        <f t="shared" si="402"/>
        <v>30.464851446440004</v>
      </c>
      <c r="DT2079" s="146">
        <f t="shared" si="402"/>
        <v>37.829819586039996</v>
      </c>
      <c r="DU2079" s="146"/>
      <c r="DV2079" s="146"/>
      <c r="DW2079" s="146"/>
      <c r="DX2079" s="146"/>
      <c r="DY2079" s="146"/>
      <c r="DZ2079" s="146"/>
      <c r="EA2079" s="146"/>
      <c r="EB2079" s="87">
        <f t="shared" ref="EB2079:GM2079" si="403">EB2072</f>
        <v>58.984099999999998</v>
      </c>
      <c r="EC2079" s="87">
        <f t="shared" si="403"/>
        <v>60.483899999999998</v>
      </c>
      <c r="ED2079" s="87">
        <f t="shared" si="403"/>
        <v>62.043100000000003</v>
      </c>
      <c r="EE2079" s="87">
        <f t="shared" si="403"/>
        <v>63.673900000000003</v>
      </c>
      <c r="EF2079" s="87">
        <f t="shared" si="403"/>
        <v>65.390299999999996</v>
      </c>
      <c r="EG2079" s="87">
        <f t="shared" si="403"/>
        <v>67.207800000000006</v>
      </c>
      <c r="EH2079" s="87">
        <f t="shared" si="403"/>
        <v>69.143500000000003</v>
      </c>
      <c r="EI2079" s="87">
        <f t="shared" si="403"/>
        <v>71.216099999999997</v>
      </c>
      <c r="EJ2079" s="87">
        <f t="shared" si="403"/>
        <v>73.445499999999996</v>
      </c>
      <c r="EK2079" s="87">
        <f t="shared" si="403"/>
        <v>75.8536</v>
      </c>
      <c r="EL2079" s="87">
        <f t="shared" si="403"/>
        <v>78.464600000000004</v>
      </c>
      <c r="EM2079" s="87">
        <f t="shared" si="403"/>
        <v>81.303899999999999</v>
      </c>
      <c r="EN2079" s="87">
        <f t="shared" si="403"/>
        <v>84.390900000000002</v>
      </c>
      <c r="EO2079" s="87">
        <f t="shared" si="403"/>
        <v>87.740099999999998</v>
      </c>
      <c r="EP2079" s="87">
        <f t="shared" si="403"/>
        <v>91.364999999999995</v>
      </c>
      <c r="EQ2079" s="87">
        <f t="shared" si="403"/>
        <v>95.288700000000006</v>
      </c>
      <c r="ER2079" s="87">
        <f t="shared" si="403"/>
        <v>99.527500000000003</v>
      </c>
      <c r="ES2079" s="87">
        <f t="shared" si="403"/>
        <v>104.095</v>
      </c>
      <c r="ET2079" s="87">
        <f t="shared" si="403"/>
        <v>109.01</v>
      </c>
      <c r="EU2079" s="87">
        <f t="shared" si="403"/>
        <v>114.29300000000001</v>
      </c>
      <c r="EV2079" s="87">
        <f t="shared" si="403"/>
        <v>119.96599999999999</v>
      </c>
      <c r="EW2079" s="87">
        <f t="shared" si="403"/>
        <v>126.053</v>
      </c>
      <c r="EX2079" s="87">
        <f t="shared" si="403"/>
        <v>132.571</v>
      </c>
      <c r="EY2079" s="87">
        <f t="shared" si="403"/>
        <v>139.53399999999999</v>
      </c>
      <c r="EZ2079" s="87">
        <f t="shared" si="403"/>
        <v>146.96</v>
      </c>
      <c r="FA2079" s="87">
        <f t="shared" si="403"/>
        <v>154.86600000000001</v>
      </c>
      <c r="FB2079" s="87">
        <f t="shared" si="403"/>
        <v>163.27600000000001</v>
      </c>
      <c r="FC2079" s="87">
        <f t="shared" si="403"/>
        <v>172.214</v>
      </c>
      <c r="FD2079" s="87">
        <f t="shared" si="403"/>
        <v>181.708</v>
      </c>
      <c r="FE2079" s="87">
        <f t="shared" si="403"/>
        <v>191.78800000000001</v>
      </c>
      <c r="FF2079" s="87">
        <f t="shared" si="403"/>
        <v>202.489</v>
      </c>
      <c r="FG2079" s="87">
        <f t="shared" si="403"/>
        <v>213.85</v>
      </c>
      <c r="FH2079" s="87">
        <f t="shared" si="403"/>
        <v>225.91300000000001</v>
      </c>
      <c r="FI2079" s="87">
        <f t="shared" si="403"/>
        <v>238.72200000000001</v>
      </c>
      <c r="FJ2079" s="87">
        <f t="shared" si="403"/>
        <v>252.33099999999999</v>
      </c>
      <c r="FK2079" s="87">
        <f t="shared" si="403"/>
        <v>266.79300000000001</v>
      </c>
      <c r="FL2079" s="87">
        <f t="shared" si="403"/>
        <v>282.15499999999997</v>
      </c>
      <c r="FM2079" s="87">
        <f t="shared" si="403"/>
        <v>298.46800000000002</v>
      </c>
      <c r="FN2079" s="87">
        <f t="shared" si="403"/>
        <v>315.78899999999999</v>
      </c>
      <c r="FO2079" s="87">
        <f t="shared" si="403"/>
        <v>334.18200000000002</v>
      </c>
      <c r="FP2079" s="87">
        <f t="shared" si="403"/>
        <v>353.72199999999998</v>
      </c>
      <c r="FQ2079" s="87">
        <f t="shared" si="403"/>
        <v>374.48899999999998</v>
      </c>
      <c r="FR2079" s="87">
        <f t="shared" si="403"/>
        <v>396.54899999999998</v>
      </c>
      <c r="FS2079" s="87">
        <f t="shared" si="403"/>
        <v>419.96300000000002</v>
      </c>
      <c r="FT2079" s="87">
        <f t="shared" si="403"/>
        <v>444.79199999999997</v>
      </c>
      <c r="FU2079" s="87">
        <f t="shared" si="403"/>
        <v>471.101</v>
      </c>
      <c r="FV2079" s="87">
        <f t="shared" si="403"/>
        <v>498.96300000000002</v>
      </c>
      <c r="FW2079" s="87">
        <f t="shared" si="403"/>
        <v>528.45399999999995</v>
      </c>
      <c r="FX2079" s="87">
        <f t="shared" si="403"/>
        <v>559.654</v>
      </c>
      <c r="FY2079" s="87">
        <f t="shared" si="403"/>
        <v>592.64200000000005</v>
      </c>
      <c r="FZ2079" s="87">
        <f t="shared" si="403"/>
        <v>627.50400000000002</v>
      </c>
      <c r="GA2079" s="87">
        <f t="shared" si="403"/>
        <v>664.32799999999997</v>
      </c>
      <c r="GB2079" s="87">
        <f t="shared" si="403"/>
        <v>703.19200000000001</v>
      </c>
      <c r="GC2079" s="87">
        <f t="shared" si="403"/>
        <v>744.16099999999994</v>
      </c>
      <c r="GD2079" s="87">
        <f t="shared" si="403"/>
        <v>787.29399999999998</v>
      </c>
      <c r="GE2079" s="87">
        <f t="shared" si="403"/>
        <v>832.65300000000002</v>
      </c>
      <c r="GF2079" s="87">
        <f t="shared" si="403"/>
        <v>880.30200000000002</v>
      </c>
      <c r="GG2079" s="87">
        <f t="shared" si="403"/>
        <v>930.29200000000003</v>
      </c>
      <c r="GH2079" s="87">
        <f t="shared" si="403"/>
        <v>982.66600000000005</v>
      </c>
      <c r="GI2079" s="87">
        <f t="shared" si="403"/>
        <v>1037.46</v>
      </c>
      <c r="GJ2079" s="87">
        <f t="shared" si="403"/>
        <v>1094.71</v>
      </c>
      <c r="GK2079" s="87">
        <f t="shared" si="403"/>
        <v>1154.42</v>
      </c>
      <c r="GL2079" s="87">
        <f t="shared" si="403"/>
        <v>1216.6199999999999</v>
      </c>
      <c r="GM2079" s="87">
        <f t="shared" si="403"/>
        <v>1281.27</v>
      </c>
      <c r="GN2079" s="87">
        <f t="shared" ref="GN2079:GS2079" si="404">GN2072</f>
        <v>1348.35</v>
      </c>
      <c r="GO2079" s="87">
        <f t="shared" si="404"/>
        <v>1417.8</v>
      </c>
      <c r="GP2079" s="87">
        <f t="shared" si="404"/>
        <v>1489.52</v>
      </c>
      <c r="GQ2079" s="87">
        <f t="shared" si="404"/>
        <v>1563.37</v>
      </c>
      <c r="GR2079" s="87">
        <f t="shared" si="404"/>
        <v>1639.17</v>
      </c>
      <c r="GS2079" s="87">
        <f t="shared" si="404"/>
        <v>1716.75</v>
      </c>
      <c r="GT2079" s="87">
        <f>GT2072</f>
        <v>1796</v>
      </c>
    </row>
    <row r="2080" spans="1:202" s="87" customFormat="1">
      <c r="A2080" s="162" t="s">
        <v>2721</v>
      </c>
      <c r="AZ2080" s="110"/>
      <c r="BE2080" s="110"/>
      <c r="CX2080" s="146">
        <f t="shared" ref="CX2080" si="405">CX2073</f>
        <v>0.11331877600000001</v>
      </c>
      <c r="CY2080" s="146">
        <f t="shared" ref="CY2080:DT2080" si="406">CY2073</f>
        <v>0.14479460599999999</v>
      </c>
      <c r="CZ2080" s="146">
        <f t="shared" si="406"/>
        <v>0.16842721200000002</v>
      </c>
      <c r="DA2080" s="146">
        <f t="shared" si="406"/>
        <v>0.20457735000000002</v>
      </c>
      <c r="DB2080" s="146">
        <f t="shared" si="406"/>
        <v>0.26416743800000003</v>
      </c>
      <c r="DC2080" s="146">
        <f t="shared" si="406"/>
        <v>0.377349088</v>
      </c>
      <c r="DD2080" s="146">
        <f t="shared" si="406"/>
        <v>0.51580564400000006</v>
      </c>
      <c r="DE2080" s="146">
        <f t="shared" si="406"/>
        <v>0.69511923600000003</v>
      </c>
      <c r="DF2080" s="146">
        <f t="shared" si="406"/>
        <v>1.0967865980000002</v>
      </c>
      <c r="DG2080" s="146">
        <f t="shared" si="406"/>
        <v>1.8019658380000003</v>
      </c>
      <c r="DH2080" s="146">
        <f t="shared" si="406"/>
        <v>2.8990727241200003</v>
      </c>
      <c r="DI2080" s="146">
        <f t="shared" si="406"/>
        <v>5.6306176471200011</v>
      </c>
      <c r="DJ2080" s="146">
        <f t="shared" si="406"/>
        <v>8.7282635975599998</v>
      </c>
      <c r="DK2080" s="146">
        <f t="shared" si="406"/>
        <v>11.79883280768</v>
      </c>
      <c r="DL2080" s="146">
        <f t="shared" si="406"/>
        <v>16.549952968000003</v>
      </c>
      <c r="DM2080" s="146">
        <f t="shared" si="406"/>
        <v>21.68163753788</v>
      </c>
      <c r="DN2080" s="146">
        <f t="shared" si="406"/>
        <v>27.921336781920008</v>
      </c>
      <c r="DO2080" s="146">
        <f t="shared" si="406"/>
        <v>37.620155242560003</v>
      </c>
      <c r="DP2080" s="146">
        <f t="shared" si="406"/>
        <v>48.162425671839991</v>
      </c>
      <c r="DQ2080" s="146">
        <f t="shared" si="406"/>
        <v>59.322685777640004</v>
      </c>
      <c r="DR2080" s="146">
        <f t="shared" si="406"/>
        <v>71.860461684840004</v>
      </c>
      <c r="DS2080" s="146">
        <f t="shared" si="406"/>
        <v>88.601397946559999</v>
      </c>
      <c r="DT2080" s="146">
        <f t="shared" si="406"/>
        <v>111.29995139616</v>
      </c>
      <c r="DU2080" s="146">
        <v>121.78043223648672</v>
      </c>
      <c r="DV2080" s="146">
        <v>133.26555079770918</v>
      </c>
      <c r="DW2080" s="146">
        <v>145.85319557801</v>
      </c>
      <c r="DX2080" s="146">
        <v>159.6509342613524</v>
      </c>
      <c r="DY2080" s="146">
        <v>174.77698341214705</v>
      </c>
      <c r="DZ2080" s="146">
        <v>191.36127645607223</v>
      </c>
      <c r="EA2080" s="146">
        <v>209.54664001369909</v>
      </c>
      <c r="EB2080" s="146">
        <v>229.49008969445987</v>
      </c>
      <c r="EC2080" s="146">
        <v>251.36425760797079</v>
      </c>
      <c r="ED2080" s="146">
        <v>275.35896511919628</v>
      </c>
      <c r="EE2080" s="146">
        <v>301.68295577605579</v>
      </c>
      <c r="EF2080" s="146">
        <v>330.56580488680754</v>
      </c>
      <c r="EG2080" s="146">
        <v>362.26002393534549</v>
      </c>
      <c r="EH2080" s="146">
        <v>397.04337991253146</v>
      </c>
      <c r="EI2080" s="146">
        <v>435.22145172976877</v>
      </c>
      <c r="EJ2080" s="146">
        <v>477.13044818814899</v>
      </c>
      <c r="EK2080" s="146">
        <v>523.14031452584175</v>
      </c>
      <c r="EL2080" s="146">
        <v>573.65815738358287</v>
      </c>
      <c r="EM2080" s="146">
        <v>629.13202114153967</v>
      </c>
      <c r="EN2080" s="146">
        <v>690.05505202188294</v>
      </c>
      <c r="EO2080" s="146">
        <v>756.97009015487242</v>
      </c>
      <c r="EP2080" s="146">
        <v>830.47473401061575</v>
      </c>
      <c r="EQ2080" s="146">
        <v>911.22692624654007</v>
      </c>
      <c r="ER2080" s="146">
        <v>999.95111515916267</v>
      </c>
      <c r="ES2080" s="146">
        <v>1097.445051610224</v>
      </c>
      <c r="ET2080" s="146">
        <v>1204.5872875794846</v>
      </c>
      <c r="EU2080" s="146">
        <v>1322.3454494435559</v>
      </c>
      <c r="EV2080" s="146">
        <v>1451.7853667629649</v>
      </c>
      <c r="GT2080" s="87">
        <v>4021.4454659334128</v>
      </c>
    </row>
    <row r="2081" spans="1:125" hidden="1">
      <c r="A2081" s="163" t="s">
        <v>2746</v>
      </c>
      <c r="DH2081" s="60">
        <v>0.46</v>
      </c>
      <c r="DI2081" s="60">
        <v>0.34300000000000003</v>
      </c>
      <c r="DJ2081" s="60">
        <v>0.25600000000000001</v>
      </c>
      <c r="DK2081" s="60">
        <v>0.19700000000000001</v>
      </c>
      <c r="DL2081" s="60">
        <v>0.17699999999999999</v>
      </c>
      <c r="DM2081" s="60">
        <v>0.13200000000000001</v>
      </c>
      <c r="DN2081" s="60">
        <v>0.11600000000000001</v>
      </c>
      <c r="DO2081" s="60">
        <v>9.0999999999999998E-2</v>
      </c>
      <c r="DP2081" s="60">
        <v>7.6999999999999999E-2</v>
      </c>
      <c r="DQ2081" s="60">
        <v>6.7000000000000004E-2</v>
      </c>
      <c r="DR2081" s="60">
        <v>0.06</v>
      </c>
      <c r="DS2081" s="60">
        <v>5.1999999999999998E-2</v>
      </c>
      <c r="DT2081" s="60">
        <v>0.05</v>
      </c>
      <c r="DU2081" s="60">
        <v>4.3999999999999997E-2</v>
      </c>
    </row>
    <row r="2082" spans="1:125" hidden="1">
      <c r="A2082" s="163" t="s">
        <v>2747</v>
      </c>
      <c r="DH2082" s="60">
        <v>0.42031841956163302</v>
      </c>
      <c r="DI2082" s="60">
        <v>0.43276657479545994</v>
      </c>
      <c r="DJ2082" s="60">
        <v>0.28085009385107107</v>
      </c>
      <c r="DK2082" s="60">
        <v>0.23793218818440709</v>
      </c>
      <c r="DL2082" s="60">
        <v>0.18618264777902696</v>
      </c>
      <c r="DM2082" s="60">
        <v>0.13379246214981966</v>
      </c>
      <c r="DN2082" s="60">
        <v>0.12091316136074069</v>
      </c>
      <c r="DO2082" s="60">
        <v>9.4141367060615863E-2</v>
      </c>
      <c r="DP2082" s="60">
        <v>7.4339280350960754E-2</v>
      </c>
      <c r="DQ2082" s="60">
        <v>6.5987101890510963E-2</v>
      </c>
      <c r="DR2082" s="60">
        <v>5.7579813054804814E-2</v>
      </c>
      <c r="DS2082" s="60">
        <v>4.8358964674091107E-2</v>
      </c>
      <c r="DT2082" s="60">
        <v>4.9081321903808296E-2</v>
      </c>
      <c r="DU2082" s="60"/>
    </row>
    <row r="2083" spans="1:125" hidden="1">
      <c r="A2083" s="163" t="s">
        <v>2748</v>
      </c>
      <c r="DH2083" s="60">
        <v>0.46</v>
      </c>
      <c r="DI2083" s="60">
        <v>0.34300000000000003</v>
      </c>
      <c r="DJ2083" s="60">
        <v>0.25600000000000001</v>
      </c>
      <c r="DK2083" s="60">
        <v>0.19700000000000001</v>
      </c>
      <c r="DL2083" s="60">
        <v>0.17699999999999999</v>
      </c>
      <c r="DM2083" s="60">
        <v>0.13200000000000001</v>
      </c>
      <c r="DN2083" s="60">
        <v>0.11600000000000001</v>
      </c>
      <c r="DO2083" s="60">
        <v>9.0999999999999998E-2</v>
      </c>
      <c r="DP2083" s="60">
        <v>7.6999999999999999E-2</v>
      </c>
      <c r="DQ2083" s="60">
        <v>6.7000000000000004E-2</v>
      </c>
      <c r="DR2083" s="60">
        <v>0.06</v>
      </c>
      <c r="DS2083" s="60">
        <v>5.1999999999999998E-2</v>
      </c>
      <c r="DT2083" s="60">
        <v>0.05</v>
      </c>
      <c r="DU2083" s="60">
        <v>4.3999999999999997E-2</v>
      </c>
    </row>
    <row r="2084" spans="1:125" hidden="1">
      <c r="A2084" s="164" t="s">
        <v>2749</v>
      </c>
      <c r="DH2084" s="60"/>
      <c r="DI2084" s="60"/>
      <c r="DJ2084" s="60">
        <v>0.31338328530259363</v>
      </c>
      <c r="DK2084" s="60">
        <v>0.19953304520868581</v>
      </c>
      <c r="DL2084" s="60">
        <v>0.14879345481931147</v>
      </c>
      <c r="DM2084" s="60">
        <v>0.10245333726698601</v>
      </c>
      <c r="DN2084" s="60">
        <v>0.10675088536797679</v>
      </c>
      <c r="DO2084" s="60">
        <v>0.1049793960070796</v>
      </c>
      <c r="DP2084" s="60">
        <v>0.1159782578488769</v>
      </c>
      <c r="DQ2084" s="60">
        <v>8.8603516728564632E-2</v>
      </c>
      <c r="DR2084" s="60">
        <v>6.228346726157033E-2</v>
      </c>
      <c r="DS2084" s="60">
        <v>5.0315674899274465E-2</v>
      </c>
      <c r="DT2084" s="60">
        <v>5.721233041976119E-2</v>
      </c>
      <c r="DU2084" s="60"/>
    </row>
    <row r="2085" spans="1:125" hidden="1">
      <c r="A2085" s="164" t="s">
        <v>2750</v>
      </c>
      <c r="DH2085" s="60">
        <v>0.38406567260801083</v>
      </c>
      <c r="DI2085" s="60">
        <v>0.35650368753529632</v>
      </c>
      <c r="DJ2085" s="60">
        <v>0.26365948758284496</v>
      </c>
      <c r="DK2085" s="60">
        <v>0.21448112154438539</v>
      </c>
      <c r="DL2085" s="60">
        <v>0.16470408569042438</v>
      </c>
      <c r="DM2085" s="60">
        <v>0.13643494029995543</v>
      </c>
      <c r="DN2085" s="60">
        <v>0.12701040215267714</v>
      </c>
      <c r="DO2085" s="60">
        <v>0.10023506432399903</v>
      </c>
      <c r="DP2085" s="60">
        <v>8.6653190501000815E-2</v>
      </c>
      <c r="DQ2085" s="60">
        <v>7.2086709796580786E-2</v>
      </c>
      <c r="DR2085" s="60">
        <v>6.6036155638552058E-2</v>
      </c>
      <c r="DS2085" s="60">
        <v>5.9267796902792727E-2</v>
      </c>
      <c r="DT2085" s="60">
        <v>6.2360964292011788E-2</v>
      </c>
      <c r="DU2085" s="60"/>
    </row>
    <row r="2086" spans="1:125" hidden="1">
      <c r="A2086" s="164" t="s">
        <v>2751</v>
      </c>
      <c r="DH2086" s="60">
        <v>0.46</v>
      </c>
      <c r="DI2086" s="60">
        <v>0.34300000000000003</v>
      </c>
      <c r="DJ2086" s="60">
        <v>0.25600000000000001</v>
      </c>
      <c r="DK2086" s="60">
        <v>0.19700000000000001</v>
      </c>
      <c r="DL2086" s="60">
        <v>0.17699999999999999</v>
      </c>
      <c r="DM2086" s="60">
        <v>0.13200000000000001</v>
      </c>
      <c r="DN2086" s="60">
        <v>0.11600000000000001</v>
      </c>
      <c r="DO2086" s="60">
        <v>9.0999999999999998E-2</v>
      </c>
      <c r="DP2086" s="60">
        <v>7.6999999999999999E-2</v>
      </c>
      <c r="DQ2086" s="60">
        <v>6.7000000000000004E-2</v>
      </c>
      <c r="DR2086" s="60">
        <v>0.06</v>
      </c>
      <c r="DS2086" s="60">
        <v>5.1999999999999998E-2</v>
      </c>
      <c r="DT2086" s="60">
        <v>0.05</v>
      </c>
      <c r="DU2086" s="60">
        <v>4.3999999999999997E-2</v>
      </c>
    </row>
    <row r="2087" spans="1:125" hidden="1">
      <c r="A2087" s="163" t="s">
        <v>2722</v>
      </c>
      <c r="DH2087" s="60">
        <f>DH2081/$DU$597</f>
        <v>0.30682080857752381</v>
      </c>
      <c r="DI2087" s="60">
        <f t="shared" ref="DI2087:DU2087" si="407">DI2081/$DU$597</f>
        <v>0.22878160291758842</v>
      </c>
      <c r="DJ2087" s="60">
        <f t="shared" si="407"/>
        <v>0.17075244999096978</v>
      </c>
      <c r="DK2087" s="60">
        <f t="shared" si="407"/>
        <v>0.13139934628211347</v>
      </c>
      <c r="DL2087" s="60">
        <f t="shared" si="407"/>
        <v>0.11805931112656894</v>
      </c>
      <c r="DM2087" s="60">
        <f t="shared" si="407"/>
        <v>8.8044232026593797E-2</v>
      </c>
      <c r="DN2087" s="60">
        <f t="shared" si="407"/>
        <v>7.7372203902158182E-2</v>
      </c>
      <c r="DO2087" s="60">
        <f t="shared" si="407"/>
        <v>6.0697159957727537E-2</v>
      </c>
      <c r="DP2087" s="60">
        <f t="shared" si="407"/>
        <v>5.1359135348846376E-2</v>
      </c>
      <c r="DQ2087" s="60">
        <f t="shared" si="407"/>
        <v>4.4689117771074122E-2</v>
      </c>
      <c r="DR2087" s="60">
        <f t="shared" si="407"/>
        <v>4.0020105466633538E-2</v>
      </c>
      <c r="DS2087" s="60">
        <f t="shared" si="407"/>
        <v>3.468409140441573E-2</v>
      </c>
      <c r="DT2087" s="60">
        <f t="shared" si="407"/>
        <v>3.3350087888861284E-2</v>
      </c>
      <c r="DU2087" s="60">
        <f t="shared" si="407"/>
        <v>2.9348077342197926E-2</v>
      </c>
    </row>
    <row r="2088" spans="1:125" s="165" customFormat="1" hidden="1">
      <c r="A2088" s="167" t="s">
        <v>2723</v>
      </c>
      <c r="AZ2088" s="166"/>
      <c r="BE2088" s="166"/>
      <c r="DH2088" s="60">
        <f t="shared" ref="DH2088:DT2088" si="408">DH2082/$DU$597</f>
        <v>0.28035312467375467</v>
      </c>
      <c r="DI2088" s="60">
        <f t="shared" si="408"/>
        <v>0.28865606609580097</v>
      </c>
      <c r="DJ2088" s="60">
        <f t="shared" si="408"/>
        <v>0.18732750627056319</v>
      </c>
      <c r="DK2088" s="60">
        <f t="shared" si="408"/>
        <v>0.15870118775078118</v>
      </c>
      <c r="DL2088" s="60">
        <f t="shared" si="408"/>
        <v>0.12418415333622906</v>
      </c>
      <c r="DM2088" s="60">
        <f t="shared" si="408"/>
        <v>8.9239807431272647E-2</v>
      </c>
      <c r="DN2088" s="60">
        <f t="shared" si="408"/>
        <v>8.0649291166015366E-2</v>
      </c>
      <c r="DO2088" s="60">
        <f t="shared" si="408"/>
        <v>6.2792457308981794E-2</v>
      </c>
      <c r="DP2088" s="60">
        <f t="shared" si="408"/>
        <v>4.9584430665984794E-2</v>
      </c>
      <c r="DQ2088" s="60">
        <f t="shared" si="408"/>
        <v>4.4013512951595703E-2</v>
      </c>
      <c r="DR2088" s="60">
        <f t="shared" si="408"/>
        <v>3.8405836520038858E-2</v>
      </c>
      <c r="DS2088" s="60">
        <f t="shared" si="408"/>
        <v>3.2255514441905532E-2</v>
      </c>
      <c r="DT2088" s="60">
        <f t="shared" si="408"/>
        <v>3.2737327983869982E-2</v>
      </c>
      <c r="DU2088" s="60"/>
    </row>
    <row r="2089" spans="1:125" hidden="1">
      <c r="A2089" s="163" t="s">
        <v>2724</v>
      </c>
      <c r="DH2089" s="60">
        <f t="shared" ref="DH2089:DU2089" si="409">DH2083/$DU$597</f>
        <v>0.30682080857752381</v>
      </c>
      <c r="DI2089" s="60">
        <f t="shared" si="409"/>
        <v>0.22878160291758842</v>
      </c>
      <c r="DJ2089" s="60">
        <f t="shared" si="409"/>
        <v>0.17075244999096978</v>
      </c>
      <c r="DK2089" s="60">
        <f t="shared" si="409"/>
        <v>0.13139934628211347</v>
      </c>
      <c r="DL2089" s="60">
        <f t="shared" si="409"/>
        <v>0.11805931112656894</v>
      </c>
      <c r="DM2089" s="60">
        <f t="shared" si="409"/>
        <v>8.8044232026593797E-2</v>
      </c>
      <c r="DN2089" s="60">
        <f t="shared" si="409"/>
        <v>7.7372203902158182E-2</v>
      </c>
      <c r="DO2089" s="60">
        <f t="shared" si="409"/>
        <v>6.0697159957727537E-2</v>
      </c>
      <c r="DP2089" s="60">
        <f t="shared" si="409"/>
        <v>5.1359135348846376E-2</v>
      </c>
      <c r="DQ2089" s="60">
        <f t="shared" si="409"/>
        <v>4.4689117771074122E-2</v>
      </c>
      <c r="DR2089" s="60">
        <f t="shared" si="409"/>
        <v>4.0020105466633538E-2</v>
      </c>
      <c r="DS2089" s="60">
        <f t="shared" si="409"/>
        <v>3.468409140441573E-2</v>
      </c>
      <c r="DT2089" s="60">
        <f t="shared" si="409"/>
        <v>3.3350087888861284E-2</v>
      </c>
      <c r="DU2089" s="60">
        <f t="shared" si="409"/>
        <v>2.9348077342197926E-2</v>
      </c>
    </row>
    <row r="2090" spans="1:125" hidden="1">
      <c r="A2090" s="164" t="s">
        <v>2725</v>
      </c>
      <c r="DH2090" s="60"/>
      <c r="DI2090" s="60"/>
      <c r="DJ2090" s="60">
        <f t="shared" ref="DJ2090:DT2090" si="410">DJ2084/$DU$597</f>
        <v>0.20902720215483175</v>
      </c>
      <c r="DK2090" s="60">
        <f t="shared" si="410"/>
        <v>0.13308889188883608</v>
      </c>
      <c r="DL2090" s="60">
        <f t="shared" si="410"/>
        <v>9.9245495910226966E-2</v>
      </c>
      <c r="DM2090" s="60">
        <f t="shared" si="410"/>
        <v>6.8336556047222607E-2</v>
      </c>
      <c r="DN2090" s="60">
        <f t="shared" si="410"/>
        <v>7.1203028184715633E-2</v>
      </c>
      <c r="DO2090" s="60">
        <f t="shared" si="410"/>
        <v>7.0021441667113563E-2</v>
      </c>
      <c r="DP2090" s="60">
        <f t="shared" si="410"/>
        <v>7.7357701849141217E-2</v>
      </c>
      <c r="DQ2090" s="60">
        <f t="shared" si="410"/>
        <v>5.9098701403196431E-2</v>
      </c>
      <c r="DR2090" s="60">
        <f t="shared" si="410"/>
        <v>4.1543182143927701E-2</v>
      </c>
      <c r="DS2090" s="60">
        <f t="shared" si="410"/>
        <v>3.3560643601563502E-2</v>
      </c>
      <c r="DT2090" s="60">
        <f t="shared" si="410"/>
        <v>3.8160724956512154E-2</v>
      </c>
      <c r="DU2090" s="60"/>
    </row>
    <row r="2091" spans="1:125" hidden="1">
      <c r="A2091" s="164" t="s">
        <v>2726</v>
      </c>
      <c r="DH2091" s="60">
        <f t="shared" ref="DH2091:DT2091" si="411">DH2085/$DU$597</f>
        <v>0.25617247873143567</v>
      </c>
      <c r="DI2091" s="60">
        <f t="shared" si="411"/>
        <v>0.23778858624010546</v>
      </c>
      <c r="DJ2091" s="60">
        <f t="shared" si="411"/>
        <v>0.1758613416724002</v>
      </c>
      <c r="DK2091" s="60">
        <f t="shared" si="411"/>
        <v>0.14305928508013585</v>
      </c>
      <c r="DL2091" s="60">
        <f t="shared" si="411"/>
        <v>0.10985791466860387</v>
      </c>
      <c r="DM2091" s="60">
        <f t="shared" si="411"/>
        <v>9.1002345002301116E-2</v>
      </c>
      <c r="DN2091" s="60">
        <f t="shared" si="411"/>
        <v>8.4716161491827979E-2</v>
      </c>
      <c r="DO2091" s="60">
        <f t="shared" si="411"/>
        <v>6.6856964095020635E-2</v>
      </c>
      <c r="DP2091" s="60">
        <f t="shared" si="411"/>
        <v>5.7797830381172338E-2</v>
      </c>
      <c r="DQ2091" s="60">
        <f t="shared" si="411"/>
        <v>4.808196214669614E-2</v>
      </c>
      <c r="DR2091" s="60">
        <f t="shared" si="411"/>
        <v>4.4046231887764672E-2</v>
      </c>
      <c r="DS2091" s="60">
        <f t="shared" si="411"/>
        <v>3.9531724713746358E-2</v>
      </c>
      <c r="DT2091" s="60">
        <f t="shared" si="411"/>
        <v>4.1594872799454667E-2</v>
      </c>
      <c r="DU2091" s="60"/>
    </row>
    <row r="2092" spans="1:125" hidden="1">
      <c r="A2092" s="164" t="s">
        <v>2727</v>
      </c>
      <c r="DH2092" s="60">
        <f t="shared" ref="DH2092:DU2092" si="412">DH2086/$DU$597</f>
        <v>0.30682080857752381</v>
      </c>
      <c r="DI2092" s="60">
        <f t="shared" si="412"/>
        <v>0.22878160291758842</v>
      </c>
      <c r="DJ2092" s="60">
        <f t="shared" si="412"/>
        <v>0.17075244999096978</v>
      </c>
      <c r="DK2092" s="60">
        <f t="shared" si="412"/>
        <v>0.13139934628211347</v>
      </c>
      <c r="DL2092" s="60">
        <f t="shared" si="412"/>
        <v>0.11805931112656894</v>
      </c>
      <c r="DM2092" s="60">
        <f t="shared" si="412"/>
        <v>8.8044232026593797E-2</v>
      </c>
      <c r="DN2092" s="60">
        <f t="shared" si="412"/>
        <v>7.7372203902158182E-2</v>
      </c>
      <c r="DO2092" s="60">
        <f t="shared" si="412"/>
        <v>6.0697159957727537E-2</v>
      </c>
      <c r="DP2092" s="60">
        <f t="shared" si="412"/>
        <v>5.1359135348846376E-2</v>
      </c>
      <c r="DQ2092" s="60">
        <f t="shared" si="412"/>
        <v>4.4689117771074122E-2</v>
      </c>
      <c r="DR2092" s="60">
        <f t="shared" si="412"/>
        <v>4.0020105466633538E-2</v>
      </c>
      <c r="DS2092" s="60">
        <f t="shared" si="412"/>
        <v>3.468409140441573E-2</v>
      </c>
      <c r="DT2092" s="60">
        <f t="shared" si="412"/>
        <v>3.3350087888861284E-2</v>
      </c>
      <c r="DU2092" s="60">
        <f t="shared" si="412"/>
        <v>2.9348077342197926E-2</v>
      </c>
    </row>
    <row r="2093" spans="1:125" hidden="1">
      <c r="A2093" s="160" t="s">
        <v>2728</v>
      </c>
      <c r="CX2093" s="51">
        <v>185.09399999999999</v>
      </c>
      <c r="CY2093" s="51">
        <v>425.24900000000002</v>
      </c>
      <c r="CZ2093" s="51">
        <v>455.16199999999998</v>
      </c>
      <c r="DA2093" s="51">
        <v>468.36099999999999</v>
      </c>
      <c r="DB2093" s="51">
        <v>639.03399999999999</v>
      </c>
      <c r="DC2093" s="51">
        <v>803.87400000000002</v>
      </c>
      <c r="DD2093" s="51">
        <v>805.30600000000004</v>
      </c>
      <c r="DE2093" s="51">
        <v>978.87400000000002</v>
      </c>
      <c r="DF2093" s="51">
        <v>1205.5340000000001</v>
      </c>
      <c r="DG2093" s="51">
        <v>1466.1469999999999</v>
      </c>
      <c r="DH2093" s="51">
        <v>1993.39</v>
      </c>
      <c r="DI2093" s="51">
        <v>2394.1840000000002</v>
      </c>
      <c r="DJ2093" s="51">
        <v>2810.5079999999998</v>
      </c>
      <c r="DK2093" s="51">
        <v>3482.808</v>
      </c>
      <c r="DL2093" s="51">
        <v>4459.7340000000004</v>
      </c>
      <c r="DM2093" s="51">
        <v>5439.2160000000003</v>
      </c>
      <c r="DN2093" s="51">
        <v>6985.8779999999997</v>
      </c>
      <c r="DO2093" s="72">
        <v>7136.6549999999997</v>
      </c>
      <c r="DP2093" s="51">
        <v>7831.0519999999997</v>
      </c>
      <c r="DQ2093" s="51">
        <v>9713.5409999999993</v>
      </c>
      <c r="DR2093" s="51">
        <v>10726.597</v>
      </c>
      <c r="DS2093" s="51">
        <v>12731.485000000001</v>
      </c>
      <c r="DT2093" s="51">
        <v>12991.548000000001</v>
      </c>
    </row>
    <row r="2094" spans="1:125" hidden="1">
      <c r="A2094" s="160" t="s">
        <v>2729</v>
      </c>
      <c r="CX2094" s="51">
        <v>2136.9140000000002</v>
      </c>
      <c r="CY2094" s="51">
        <v>2665.0770000000002</v>
      </c>
      <c r="CZ2094" s="51">
        <v>3609.71</v>
      </c>
      <c r="DA2094" s="51">
        <v>4566.4970000000003</v>
      </c>
      <c r="DB2094" s="51">
        <v>6748.8490000000002</v>
      </c>
      <c r="DC2094" s="51">
        <v>9288.4050000000007</v>
      </c>
      <c r="DD2094" s="51">
        <v>12668.630999999999</v>
      </c>
      <c r="DE2094" s="51">
        <v>19083.056</v>
      </c>
      <c r="DF2094" s="51">
        <v>28385.498</v>
      </c>
      <c r="DG2094" s="51">
        <v>46428.673000000003</v>
      </c>
      <c r="DH2094" s="51">
        <v>74418.513999999996</v>
      </c>
      <c r="DI2094" s="51">
        <v>103556.80899999999</v>
      </c>
      <c r="DJ2094" s="51">
        <v>139974.11199999999</v>
      </c>
      <c r="DK2094" s="51">
        <v>179862.59299999999</v>
      </c>
      <c r="DL2094" s="51">
        <v>205682.804</v>
      </c>
      <c r="DM2094" s="51">
        <v>241200.902</v>
      </c>
      <c r="DN2094" s="51">
        <v>307925.39199999999</v>
      </c>
      <c r="DO2094" s="72">
        <v>387145.78100000002</v>
      </c>
      <c r="DP2094" s="51">
        <v>461836.78399999999</v>
      </c>
      <c r="DQ2094" s="51">
        <v>514963.995</v>
      </c>
      <c r="DR2094" s="51">
        <v>581979.45700000005</v>
      </c>
      <c r="DS2094" s="51">
        <v>781968.63699999999</v>
      </c>
      <c r="DT2094" s="51">
        <v>910487.17700000003</v>
      </c>
    </row>
    <row r="2095" spans="1:125" hidden="1">
      <c r="A2095" s="160" t="s">
        <v>2730</v>
      </c>
      <c r="CX2095" s="51">
        <v>19.302</v>
      </c>
      <c r="CY2095" s="51">
        <v>38.433</v>
      </c>
      <c r="CZ2095" s="51">
        <v>105.55</v>
      </c>
      <c r="DA2095" s="51">
        <v>230.71199999999999</v>
      </c>
      <c r="DB2095" s="51">
        <v>266.22699999999998</v>
      </c>
      <c r="DC2095" s="51">
        <v>336.31299999999999</v>
      </c>
      <c r="DD2095" s="51">
        <v>574.34100000000001</v>
      </c>
      <c r="DE2095" s="51">
        <v>1154.95</v>
      </c>
      <c r="DF2095" s="51">
        <v>1837.0029999999999</v>
      </c>
      <c r="DG2095" s="51">
        <v>2460.6410000000001</v>
      </c>
      <c r="DH2095" s="51">
        <v>4280.9560000000001</v>
      </c>
      <c r="DI2095" s="51">
        <v>7698.5389999999998</v>
      </c>
      <c r="DJ2095" s="51">
        <v>11520.242</v>
      </c>
      <c r="DK2095" s="51">
        <v>15533.593999999999</v>
      </c>
      <c r="DL2095" s="51">
        <v>19930.183000000001</v>
      </c>
      <c r="DM2095" s="51">
        <v>24591.335999999999</v>
      </c>
      <c r="DN2095" s="51">
        <v>26089.455999999998</v>
      </c>
      <c r="DO2095" s="72">
        <v>31053.124</v>
      </c>
      <c r="DP2095" s="51">
        <v>27349.696</v>
      </c>
      <c r="DQ2095" s="51">
        <v>33068.815999999999</v>
      </c>
      <c r="DR2095" s="51">
        <v>36824.877</v>
      </c>
      <c r="DS2095" s="51">
        <v>39080.531000000003</v>
      </c>
      <c r="DT2095" s="51">
        <v>45578.368999999999</v>
      </c>
    </row>
    <row r="2096" spans="1:125" hidden="1">
      <c r="A2096" s="160" t="s">
        <v>2731</v>
      </c>
      <c r="CX2096" s="51">
        <v>255.28200000000001</v>
      </c>
      <c r="CY2096" s="51">
        <v>384.33100000000002</v>
      </c>
      <c r="CZ2096" s="51">
        <v>523.82299999999998</v>
      </c>
      <c r="DA2096" s="51">
        <v>501.26100000000002</v>
      </c>
      <c r="DB2096" s="51">
        <v>607.55399999999997</v>
      </c>
      <c r="DC2096" s="51">
        <v>596.38400000000001</v>
      </c>
      <c r="DD2096" s="51">
        <v>873.58399999999995</v>
      </c>
      <c r="DE2096" s="51">
        <v>1457.963</v>
      </c>
      <c r="DF2096" s="51">
        <v>1967.9849999999999</v>
      </c>
      <c r="DG2096" s="51">
        <v>2688.6909999999998</v>
      </c>
      <c r="DH2096" s="51">
        <v>4695.6909999999998</v>
      </c>
      <c r="DI2096" s="51">
        <v>6015.848</v>
      </c>
      <c r="DJ2096" s="51">
        <v>11874.004999999999</v>
      </c>
      <c r="DK2096" s="51">
        <v>14870.584000000001</v>
      </c>
      <c r="DL2096" s="51">
        <v>24932.804</v>
      </c>
      <c r="DM2096" s="51">
        <v>39869.245000000003</v>
      </c>
      <c r="DN2096" s="51">
        <v>55457.584999999999</v>
      </c>
      <c r="DO2096" s="72">
        <v>66451.495999999999</v>
      </c>
      <c r="DP2096" s="51">
        <v>78616.827000000005</v>
      </c>
      <c r="DQ2096" s="51">
        <v>95521.881999999998</v>
      </c>
      <c r="DR2096" s="51">
        <v>104859.446</v>
      </c>
      <c r="DS2096" s="51">
        <v>127040.299</v>
      </c>
      <c r="DT2096" s="51">
        <v>138429.848</v>
      </c>
    </row>
    <row r="2097" spans="1:202" hidden="1">
      <c r="A2097" s="160" t="s">
        <v>2732</v>
      </c>
      <c r="CX2097" s="51">
        <v>28338.687000000002</v>
      </c>
      <c r="CY2097" s="51">
        <v>34218.046999999999</v>
      </c>
      <c r="CZ2097" s="51">
        <v>47719.258000000002</v>
      </c>
      <c r="DA2097" s="51">
        <v>57613.974999999999</v>
      </c>
      <c r="DB2097" s="51">
        <v>75814.777000000002</v>
      </c>
      <c r="DC2097" s="51">
        <v>92169.911999999997</v>
      </c>
      <c r="DD2097" s="51">
        <v>114547.008</v>
      </c>
      <c r="DE2097" s="51">
        <v>146151.45300000001</v>
      </c>
      <c r="DF2097" s="51">
        <v>183419.79300000001</v>
      </c>
      <c r="DG2097" s="51">
        <v>218905.57199999999</v>
      </c>
      <c r="DH2097" s="51">
        <v>257361.02100000001</v>
      </c>
      <c r="DI2097" s="51">
        <v>314034.25699999998</v>
      </c>
      <c r="DJ2097" s="51">
        <v>359837.73700000002</v>
      </c>
      <c r="DK2097" s="51">
        <v>422542.625</v>
      </c>
      <c r="DL2097" s="51">
        <v>456895.32400000002</v>
      </c>
      <c r="DM2097" s="51">
        <v>516568.28100000002</v>
      </c>
      <c r="DN2097" s="51">
        <v>556261.71200000006</v>
      </c>
      <c r="DO2097" s="72">
        <v>639744.56900000002</v>
      </c>
      <c r="DP2097" s="51">
        <v>683117.76899999997</v>
      </c>
      <c r="DQ2097" s="51">
        <v>759175.80299999996</v>
      </c>
      <c r="DR2097" s="51">
        <v>853790.14599999995</v>
      </c>
      <c r="DS2097" s="51">
        <v>879415.33600000001</v>
      </c>
      <c r="DT2097" s="51">
        <v>990683.55500000005</v>
      </c>
    </row>
    <row r="2098" spans="1:202" hidden="1">
      <c r="A2098" s="160" t="s">
        <v>2733</v>
      </c>
      <c r="CX2098" s="51">
        <v>30935.279000000002</v>
      </c>
      <c r="CY2098" s="51">
        <v>37731.137000000002</v>
      </c>
      <c r="CZ2098" s="51">
        <v>52413.503000000004</v>
      </c>
      <c r="DA2098" s="51">
        <v>63380.805999999997</v>
      </c>
      <c r="DB2098" s="51">
        <v>84076.441000000006</v>
      </c>
      <c r="DC2098" s="51">
        <v>103194.88799999999</v>
      </c>
      <c r="DD2098" s="51">
        <v>129468.87</v>
      </c>
      <c r="DE2098" s="51">
        <v>168826.296</v>
      </c>
      <c r="DF2098" s="51">
        <v>216815.81299999999</v>
      </c>
      <c r="DG2098" s="51">
        <v>271949.72399999999</v>
      </c>
      <c r="DH2098" s="51">
        <v>342749.57200000004</v>
      </c>
      <c r="DI2098" s="51">
        <v>433699.63699999999</v>
      </c>
      <c r="DJ2098" s="51">
        <v>526016.60400000005</v>
      </c>
      <c r="DK2098" s="51">
        <v>636292.20400000003</v>
      </c>
      <c r="DL2098" s="51">
        <v>711900.84900000005</v>
      </c>
      <c r="DM2098" s="51">
        <v>827668.98</v>
      </c>
      <c r="DN2098" s="51">
        <v>952720.02300000004</v>
      </c>
      <c r="DO2098" s="51">
        <v>1131531.625</v>
      </c>
      <c r="DP2098" s="51">
        <v>1258752.128</v>
      </c>
      <c r="DQ2098" s="51">
        <v>1412444.037</v>
      </c>
      <c r="DR2098" s="51">
        <v>1588180.523</v>
      </c>
      <c r="DS2098" s="51">
        <v>1840236.2879999999</v>
      </c>
      <c r="DT2098" s="51">
        <v>2098170.497</v>
      </c>
    </row>
    <row r="2099" spans="1:202" s="87" customFormat="1" hidden="1">
      <c r="A2099" s="194" t="s">
        <v>2987</v>
      </c>
      <c r="AZ2099" s="110"/>
      <c r="BE2099" s="110"/>
      <c r="CX2099" s="146">
        <f>CX2093*0.000086</f>
        <v>1.5918083999999999E-2</v>
      </c>
      <c r="CY2099" s="146">
        <f t="shared" ref="CY2099:DD2099" si="413">CY2093*0.000086</f>
        <v>3.6571414000000003E-2</v>
      </c>
      <c r="CZ2099" s="146">
        <f t="shared" si="413"/>
        <v>3.9143931999999999E-2</v>
      </c>
      <c r="DA2099" s="146">
        <f t="shared" si="413"/>
        <v>4.0279045999999999E-2</v>
      </c>
      <c r="DB2099" s="146">
        <f t="shared" si="413"/>
        <v>5.4956924000000004E-2</v>
      </c>
      <c r="DC2099" s="146">
        <f t="shared" si="413"/>
        <v>6.9133164000000011E-2</v>
      </c>
      <c r="DD2099" s="146">
        <f t="shared" si="413"/>
        <v>6.9256316000000012E-2</v>
      </c>
      <c r="DE2099" s="146">
        <f t="shared" ref="DE2099:DT2099" si="414">DE2093*0.000086</f>
        <v>8.4183164000000005E-2</v>
      </c>
      <c r="DF2099" s="146">
        <f t="shared" si="414"/>
        <v>0.10367592400000002</v>
      </c>
      <c r="DG2099" s="146">
        <f t="shared" si="414"/>
        <v>0.126088642</v>
      </c>
      <c r="DH2099" s="146">
        <f t="shared" si="414"/>
        <v>0.17143154000000002</v>
      </c>
      <c r="DI2099" s="146">
        <f t="shared" si="414"/>
        <v>0.20589982400000004</v>
      </c>
      <c r="DJ2099" s="146">
        <f t="shared" si="414"/>
        <v>0.241703688</v>
      </c>
      <c r="DK2099" s="146">
        <f t="shared" si="414"/>
        <v>0.299521488</v>
      </c>
      <c r="DL2099" s="146">
        <f t="shared" si="414"/>
        <v>0.38353712400000006</v>
      </c>
      <c r="DM2099" s="146">
        <f t="shared" si="414"/>
        <v>0.46777257600000005</v>
      </c>
      <c r="DN2099" s="146">
        <f t="shared" si="414"/>
        <v>0.60078550799999997</v>
      </c>
      <c r="DO2099" s="146">
        <f t="shared" si="414"/>
        <v>0.61375232999999996</v>
      </c>
      <c r="DP2099" s="146">
        <f t="shared" si="414"/>
        <v>0.67347047199999999</v>
      </c>
      <c r="DQ2099" s="146">
        <f t="shared" si="414"/>
        <v>0.835364526</v>
      </c>
      <c r="DR2099" s="146">
        <f t="shared" si="414"/>
        <v>0.92248734200000004</v>
      </c>
      <c r="DS2099" s="146">
        <f t="shared" si="414"/>
        <v>1.0949077100000002</v>
      </c>
      <c r="DT2099" s="146">
        <f t="shared" si="414"/>
        <v>1.1172731280000001</v>
      </c>
      <c r="DU2099" s="146">
        <f>DT2099*1.13</f>
        <v>1.2625186346399999</v>
      </c>
      <c r="DV2099" s="146">
        <f t="shared" ref="DV2099:EV2099" si="415">DU2099*1.13</f>
        <v>1.4266460571431998</v>
      </c>
      <c r="DW2099" s="146">
        <f t="shared" si="415"/>
        <v>1.6121100445718157</v>
      </c>
      <c r="DX2099" s="146">
        <f t="shared" si="415"/>
        <v>1.8216843503661515</v>
      </c>
      <c r="DY2099" s="146">
        <f t="shared" si="415"/>
        <v>2.0585033159137511</v>
      </c>
      <c r="DZ2099" s="146">
        <f t="shared" si="415"/>
        <v>2.3261087469825386</v>
      </c>
      <c r="EA2099" s="146">
        <f t="shared" si="415"/>
        <v>2.6285028840902682</v>
      </c>
      <c r="EB2099" s="146">
        <f t="shared" si="415"/>
        <v>2.9702082590220029</v>
      </c>
      <c r="EC2099" s="146">
        <f t="shared" si="415"/>
        <v>3.3563353326948628</v>
      </c>
      <c r="ED2099" s="146">
        <f t="shared" si="415"/>
        <v>3.7926589259451946</v>
      </c>
      <c r="EE2099" s="146">
        <f t="shared" si="415"/>
        <v>4.2857045863180696</v>
      </c>
      <c r="EF2099" s="146">
        <f t="shared" si="415"/>
        <v>4.842846182539418</v>
      </c>
      <c r="EG2099" s="146">
        <f t="shared" si="415"/>
        <v>5.472416186269542</v>
      </c>
      <c r="EH2099" s="146">
        <f t="shared" si="415"/>
        <v>6.1838302904845817</v>
      </c>
      <c r="EI2099" s="146">
        <f t="shared" si="415"/>
        <v>6.987728228247577</v>
      </c>
      <c r="EJ2099" s="146">
        <f t="shared" si="415"/>
        <v>7.8961328979197614</v>
      </c>
      <c r="EK2099" s="146">
        <f t="shared" si="415"/>
        <v>8.9226301746493295</v>
      </c>
      <c r="EL2099" s="146">
        <f t="shared" si="415"/>
        <v>10.082572097353742</v>
      </c>
      <c r="EM2099" s="146">
        <f t="shared" si="415"/>
        <v>11.393306470009728</v>
      </c>
      <c r="EN2099" s="146">
        <f t="shared" si="415"/>
        <v>12.874436311110991</v>
      </c>
      <c r="EO2099" s="146">
        <f t="shared" si="415"/>
        <v>14.548113031555419</v>
      </c>
      <c r="EP2099" s="146">
        <f t="shared" si="415"/>
        <v>16.439367725657622</v>
      </c>
      <c r="EQ2099" s="146">
        <f t="shared" si="415"/>
        <v>18.576485529993111</v>
      </c>
      <c r="ER2099" s="146">
        <f t="shared" si="415"/>
        <v>20.991428648892214</v>
      </c>
      <c r="ES2099" s="146">
        <f t="shared" si="415"/>
        <v>23.7203143732482</v>
      </c>
      <c r="ET2099" s="146">
        <f t="shared" si="415"/>
        <v>26.803955241770463</v>
      </c>
      <c r="EU2099" s="146">
        <f t="shared" si="415"/>
        <v>30.28846942320062</v>
      </c>
      <c r="EV2099" s="146">
        <f t="shared" si="415"/>
        <v>34.2259704482167</v>
      </c>
      <c r="GT2099" s="120">
        <f>EV2099*4.77</f>
        <v>163.25787903799363</v>
      </c>
    </row>
    <row r="2100" spans="1:202" s="87" customFormat="1">
      <c r="A2100" s="162" t="s">
        <v>2740</v>
      </c>
      <c r="AZ2100" s="110"/>
      <c r="BE2100" s="110"/>
      <c r="CX2100" s="146">
        <v>1.5918083999999999E-2</v>
      </c>
      <c r="CY2100" s="146">
        <v>3.6571414000000003E-2</v>
      </c>
      <c r="CZ2100" s="146">
        <v>3.9143931999999999E-2</v>
      </c>
      <c r="DA2100" s="146">
        <v>4.0279045999999999E-2</v>
      </c>
      <c r="DB2100" s="146">
        <v>5.4956924000000004E-2</v>
      </c>
      <c r="DC2100" s="146">
        <v>6.9133164000000011E-2</v>
      </c>
      <c r="DD2100" s="146">
        <v>6.9256316000000012E-2</v>
      </c>
      <c r="DE2100" s="146">
        <v>8.4183164000000005E-2</v>
      </c>
      <c r="DF2100" s="146">
        <v>0.10367592400000002</v>
      </c>
      <c r="DG2100" s="146">
        <v>0.126088642</v>
      </c>
      <c r="DH2100" s="146">
        <v>0.17143154000000002</v>
      </c>
      <c r="DI2100" s="146">
        <v>0.20589982400000004</v>
      </c>
      <c r="DJ2100" s="146">
        <v>0.241703688</v>
      </c>
      <c r="DK2100" s="146">
        <v>0.299521488</v>
      </c>
      <c r="DL2100" s="146">
        <v>0.38353712400000006</v>
      </c>
      <c r="DM2100" s="146">
        <v>0.46777257600000005</v>
      </c>
      <c r="DN2100" s="146">
        <v>0.60078550799999997</v>
      </c>
      <c r="DO2100" s="146">
        <v>0.61375232999999996</v>
      </c>
      <c r="DP2100" s="146">
        <v>0.67347047199999999</v>
      </c>
      <c r="DQ2100" s="146">
        <v>0.835364526</v>
      </c>
      <c r="DR2100" s="146">
        <v>0.92248734200000004</v>
      </c>
      <c r="DS2100" s="146">
        <v>1.0949077100000002</v>
      </c>
      <c r="DT2100" s="146">
        <v>1.1172731280000001</v>
      </c>
      <c r="DU2100" s="146"/>
      <c r="DV2100" s="146">
        <v>4.3497899999999996</v>
      </c>
      <c r="DW2100" s="146">
        <v>4.5821699999999996</v>
      </c>
      <c r="DX2100" s="146">
        <v>4.8353299999999999</v>
      </c>
      <c r="DY2100" s="146">
        <v>5.1037499999999998</v>
      </c>
      <c r="DZ2100" s="146">
        <v>5.38584</v>
      </c>
      <c r="EA2100" s="146">
        <v>5.68147</v>
      </c>
      <c r="EB2100" s="146">
        <v>5.9909699999999999</v>
      </c>
      <c r="EC2100" s="146">
        <v>6.3148900000000001</v>
      </c>
      <c r="ED2100" s="146">
        <v>6.6539000000000001</v>
      </c>
      <c r="EE2100" s="146">
        <v>7.0086899999999996</v>
      </c>
      <c r="EF2100" s="146">
        <v>7.3800100000000004</v>
      </c>
      <c r="EG2100" s="146">
        <v>7.7686299999999999</v>
      </c>
      <c r="EH2100" s="146">
        <v>8.1753400000000003</v>
      </c>
      <c r="EI2100" s="146">
        <v>8.6010000000000009</v>
      </c>
      <c r="EJ2100" s="146">
        <v>9.0465099999999996</v>
      </c>
      <c r="EK2100" s="146">
        <v>9.51281</v>
      </c>
      <c r="EL2100" s="146">
        <v>10.000999999999999</v>
      </c>
      <c r="EM2100" s="146">
        <v>10.5122</v>
      </c>
      <c r="EN2100" s="146">
        <v>11.047599999999999</v>
      </c>
      <c r="EO2100" s="146">
        <v>11.608599999999999</v>
      </c>
      <c r="EP2100" s="146">
        <v>12.1972</v>
      </c>
      <c r="EQ2100" s="146">
        <v>12.818899999999999</v>
      </c>
      <c r="ER2100" s="146">
        <v>13.4755</v>
      </c>
      <c r="ES2100" s="146">
        <v>14.169600000000001</v>
      </c>
      <c r="ET2100" s="146">
        <v>14.9056</v>
      </c>
      <c r="EU2100" s="146">
        <v>15.690300000000001</v>
      </c>
      <c r="EV2100" s="146">
        <v>16.525400000000001</v>
      </c>
      <c r="EW2100" s="87">
        <v>17.4161</v>
      </c>
      <c r="EX2100" s="87">
        <v>18.366299999999999</v>
      </c>
      <c r="EY2100" s="87">
        <v>19.382000000000001</v>
      </c>
      <c r="EZ2100" s="87">
        <v>20.469899999999999</v>
      </c>
      <c r="FA2100" s="87">
        <v>21.632899999999999</v>
      </c>
      <c r="FB2100" s="87">
        <v>22.8795</v>
      </c>
      <c r="FC2100" s="87">
        <v>24.215299999999999</v>
      </c>
      <c r="FD2100" s="87">
        <v>25.6462</v>
      </c>
      <c r="FE2100" s="87">
        <v>27.179099999999998</v>
      </c>
      <c r="FF2100" s="87">
        <v>28.821999999999999</v>
      </c>
      <c r="FG2100" s="87">
        <v>30.5839</v>
      </c>
      <c r="FH2100" s="87">
        <v>32.473300000000002</v>
      </c>
      <c r="FI2100" s="87">
        <v>34.500100000000003</v>
      </c>
      <c r="FJ2100" s="87">
        <v>36.674900000000001</v>
      </c>
      <c r="FK2100" s="87">
        <v>39.009799999999998</v>
      </c>
      <c r="FL2100" s="87">
        <v>41.518599999999999</v>
      </c>
      <c r="FM2100" s="87">
        <v>44.216799999999999</v>
      </c>
      <c r="FN2100" s="87">
        <v>47.119799999999998</v>
      </c>
      <c r="FO2100" s="87">
        <v>50.244500000000002</v>
      </c>
      <c r="FP2100" s="87">
        <v>53.609400000000001</v>
      </c>
      <c r="FQ2100" s="87">
        <v>57.234200000000001</v>
      </c>
      <c r="FR2100" s="87">
        <v>61.142600000000002</v>
      </c>
      <c r="FS2100" s="87">
        <v>65.362300000000005</v>
      </c>
      <c r="FT2100" s="87">
        <v>69.922700000000006</v>
      </c>
      <c r="FU2100" s="87">
        <v>74.855900000000005</v>
      </c>
      <c r="FV2100" s="87">
        <v>80.196200000000005</v>
      </c>
      <c r="FW2100" s="87">
        <v>85.979600000000005</v>
      </c>
      <c r="FX2100" s="87">
        <v>92.245199999999997</v>
      </c>
      <c r="FY2100" s="87">
        <v>99.035700000000006</v>
      </c>
      <c r="FZ2100" s="87">
        <v>106.39700000000001</v>
      </c>
      <c r="GA2100" s="87">
        <v>114.376</v>
      </c>
      <c r="GB2100" s="87">
        <v>123.026</v>
      </c>
      <c r="GC2100" s="87">
        <v>132.40100000000001</v>
      </c>
      <c r="GD2100" s="87">
        <v>142.559</v>
      </c>
      <c r="GE2100" s="87">
        <v>153.56100000000001</v>
      </c>
      <c r="GF2100" s="87">
        <v>165.46899999999999</v>
      </c>
      <c r="GG2100" s="87">
        <v>178.34899999999999</v>
      </c>
      <c r="GH2100" s="87">
        <v>192.27199999999999</v>
      </c>
      <c r="GI2100" s="87">
        <v>207.31</v>
      </c>
      <c r="GJ2100" s="87">
        <v>223.542</v>
      </c>
      <c r="GK2100" s="87">
        <v>241.04599999999999</v>
      </c>
      <c r="GL2100" s="87">
        <v>259.90300000000002</v>
      </c>
      <c r="GM2100" s="87">
        <v>280.197</v>
      </c>
      <c r="GN2100" s="87">
        <v>302.01</v>
      </c>
      <c r="GO2100" s="87">
        <v>325.428</v>
      </c>
      <c r="GP2100" s="87">
        <v>350.53300000000002</v>
      </c>
      <c r="GQ2100" s="87">
        <v>377.40499999999997</v>
      </c>
      <c r="GR2100" s="87">
        <v>406.12099999999998</v>
      </c>
      <c r="GS2100" s="87">
        <v>436.74700000000001</v>
      </c>
      <c r="GT2100" s="120">
        <v>469.339</v>
      </c>
    </row>
    <row r="2101" spans="1:202" s="87" customFormat="1">
      <c r="A2101" s="162" t="s">
        <v>2741</v>
      </c>
      <c r="AZ2101" s="110"/>
      <c r="BE2101" s="110"/>
      <c r="CX2101" s="146">
        <f t="shared" ref="CX2101:DC2101" si="416">CX2094*0.000086</f>
        <v>0.18377460400000004</v>
      </c>
      <c r="CY2101" s="146">
        <f t="shared" si="416"/>
        <v>0.22919662200000002</v>
      </c>
      <c r="CZ2101" s="146">
        <f t="shared" si="416"/>
        <v>0.31043506000000004</v>
      </c>
      <c r="DA2101" s="146">
        <f t="shared" si="416"/>
        <v>0.39271874200000007</v>
      </c>
      <c r="DB2101" s="146">
        <f t="shared" si="416"/>
        <v>0.58040101399999999</v>
      </c>
      <c r="DC2101" s="146">
        <f t="shared" si="416"/>
        <v>0.79880283000000007</v>
      </c>
      <c r="DD2101" s="146">
        <f t="shared" ref="DD2101:DT2101" si="417">DD2094*0.000086</f>
        <v>1.089502266</v>
      </c>
      <c r="DE2101" s="146">
        <f t="shared" si="417"/>
        <v>1.6411428160000001</v>
      </c>
      <c r="DF2101" s="146">
        <f t="shared" si="417"/>
        <v>2.4411528279999999</v>
      </c>
      <c r="DG2101" s="146">
        <f t="shared" si="417"/>
        <v>3.9928658780000004</v>
      </c>
      <c r="DH2101" s="146">
        <f t="shared" si="417"/>
        <v>6.3999922040000001</v>
      </c>
      <c r="DI2101" s="146">
        <f t="shared" si="417"/>
        <v>8.9058855739999991</v>
      </c>
      <c r="DJ2101" s="146">
        <f t="shared" si="417"/>
        <v>12.037773632</v>
      </c>
      <c r="DK2101" s="146">
        <f t="shared" si="417"/>
        <v>15.468182998</v>
      </c>
      <c r="DL2101" s="146">
        <f t="shared" si="417"/>
        <v>17.688721144000002</v>
      </c>
      <c r="DM2101" s="146">
        <f t="shared" si="417"/>
        <v>20.743277572</v>
      </c>
      <c r="DN2101" s="146">
        <f t="shared" si="417"/>
        <v>26.481583711999999</v>
      </c>
      <c r="DO2101" s="146">
        <f t="shared" si="417"/>
        <v>33.294537166000005</v>
      </c>
      <c r="DP2101" s="146">
        <f t="shared" si="417"/>
        <v>39.717963423999997</v>
      </c>
      <c r="DQ2101" s="146">
        <f t="shared" si="417"/>
        <v>44.28690357</v>
      </c>
      <c r="DR2101" s="146">
        <f t="shared" si="417"/>
        <v>50.050233302000009</v>
      </c>
      <c r="DS2101" s="146">
        <f t="shared" si="417"/>
        <v>67.249302782000001</v>
      </c>
      <c r="DT2101" s="146">
        <f t="shared" si="417"/>
        <v>78.301897222000008</v>
      </c>
      <c r="DU2101" s="146">
        <f>DT2101*1.09</f>
        <v>85.34906797198002</v>
      </c>
      <c r="DV2101" s="146">
        <f t="shared" ref="DV2101:EV2101" si="418">DU2101*1.09</f>
        <v>93.030484089458227</v>
      </c>
      <c r="DW2101" s="146">
        <f t="shared" si="418"/>
        <v>101.40322765750948</v>
      </c>
      <c r="DX2101" s="146">
        <f t="shared" si="418"/>
        <v>110.52951814668533</v>
      </c>
      <c r="DY2101" s="146">
        <f t="shared" si="418"/>
        <v>120.47717477988702</v>
      </c>
      <c r="DZ2101" s="146">
        <f t="shared" si="418"/>
        <v>131.32012051007686</v>
      </c>
      <c r="EA2101" s="146">
        <f t="shared" si="418"/>
        <v>143.1389313559838</v>
      </c>
      <c r="EB2101" s="146">
        <f t="shared" si="418"/>
        <v>156.02143517802236</v>
      </c>
      <c r="EC2101" s="146">
        <f t="shared" si="418"/>
        <v>170.06336434404437</v>
      </c>
      <c r="ED2101" s="146">
        <f t="shared" si="418"/>
        <v>185.36906713500838</v>
      </c>
      <c r="EE2101" s="146">
        <f t="shared" si="418"/>
        <v>202.05228317715915</v>
      </c>
      <c r="EF2101" s="146">
        <f t="shared" si="418"/>
        <v>220.23698866310349</v>
      </c>
      <c r="EG2101" s="146">
        <f t="shared" si="418"/>
        <v>240.05831764278281</v>
      </c>
      <c r="EH2101" s="146">
        <f t="shared" si="418"/>
        <v>261.66356623063331</v>
      </c>
      <c r="EI2101" s="146">
        <f t="shared" si="418"/>
        <v>285.21328719139035</v>
      </c>
      <c r="EJ2101" s="146">
        <f t="shared" si="418"/>
        <v>310.88248303861553</v>
      </c>
      <c r="EK2101" s="146">
        <f t="shared" si="418"/>
        <v>338.86190651209097</v>
      </c>
      <c r="EL2101" s="146">
        <f t="shared" si="418"/>
        <v>369.35947809817918</v>
      </c>
      <c r="EM2101" s="146">
        <f t="shared" si="418"/>
        <v>402.60183112701532</v>
      </c>
      <c r="EN2101" s="146">
        <f t="shared" si="418"/>
        <v>438.83599592844672</v>
      </c>
      <c r="EO2101" s="146">
        <f t="shared" si="418"/>
        <v>478.33123556200695</v>
      </c>
      <c r="EP2101" s="146">
        <f t="shared" si="418"/>
        <v>521.38104676258763</v>
      </c>
      <c r="EQ2101" s="146">
        <f t="shared" si="418"/>
        <v>568.30534097122052</v>
      </c>
      <c r="ER2101" s="146">
        <f t="shared" si="418"/>
        <v>619.45282165863046</v>
      </c>
      <c r="ES2101" s="146">
        <f t="shared" si="418"/>
        <v>675.20357560790728</v>
      </c>
      <c r="ET2101" s="146">
        <f t="shared" si="418"/>
        <v>735.971897412619</v>
      </c>
      <c r="EU2101" s="146">
        <f t="shared" si="418"/>
        <v>802.20936817975473</v>
      </c>
      <c r="EV2101" s="146">
        <f t="shared" si="418"/>
        <v>874.4082113159327</v>
      </c>
      <c r="GT2101" s="120">
        <f t="shared" ref="GT2101:GT2106" si="419">EV2101*4.77</f>
        <v>4170.927167976999</v>
      </c>
    </row>
    <row r="2102" spans="1:202" s="87" customFormat="1">
      <c r="A2102" s="162" t="s">
        <v>2742</v>
      </c>
      <c r="AZ2102" s="110"/>
      <c r="BE2102" s="110"/>
      <c r="CX2102" s="146">
        <v>1.659972E-3</v>
      </c>
      <c r="CY2102" s="146">
        <v>3.3052380000000003E-3</v>
      </c>
      <c r="CZ2102" s="146">
        <v>9.0773E-3</v>
      </c>
      <c r="DA2102" s="146">
        <v>1.9841232E-2</v>
      </c>
      <c r="DB2102" s="146">
        <v>2.2895521999999998E-2</v>
      </c>
      <c r="DC2102" s="146">
        <v>2.8922917999999999E-2</v>
      </c>
      <c r="DD2102" s="146">
        <v>4.9393326000000001E-2</v>
      </c>
      <c r="DE2102" s="146">
        <v>9.9325700000000003E-2</v>
      </c>
      <c r="DF2102" s="146">
        <v>0.15798225799999999</v>
      </c>
      <c r="DG2102" s="146">
        <v>0.21161512600000001</v>
      </c>
      <c r="DH2102" s="146">
        <v>0.36816221600000004</v>
      </c>
      <c r="DI2102" s="146">
        <v>0.66207435400000003</v>
      </c>
      <c r="DJ2102" s="146">
        <v>0.99074081200000008</v>
      </c>
      <c r="DK2102" s="146">
        <v>1.3358890839999999</v>
      </c>
      <c r="DL2102" s="146">
        <v>1.7139957380000002</v>
      </c>
      <c r="DM2102" s="146">
        <v>2.1148548960000002</v>
      </c>
      <c r="DN2102" s="146">
        <v>2.243693216</v>
      </c>
      <c r="DO2102" s="146">
        <v>2.6705686640000001</v>
      </c>
      <c r="DP2102" s="146">
        <v>2.3520738560000001</v>
      </c>
      <c r="DQ2102" s="146">
        <v>2.8439181759999999</v>
      </c>
      <c r="DR2102" s="146">
        <v>3.166939422</v>
      </c>
      <c r="DS2102" s="146">
        <v>3.3609256660000004</v>
      </c>
      <c r="DT2102" s="146">
        <v>3.9197397340000002</v>
      </c>
      <c r="DU2102" s="146"/>
      <c r="DV2102" s="146"/>
      <c r="DW2102" s="146">
        <v>8.5532800000000009</v>
      </c>
      <c r="DX2102" s="146">
        <v>8.6690799999999992</v>
      </c>
      <c r="DY2102" s="146">
        <v>8.8038600000000002</v>
      </c>
      <c r="DZ2102" s="146">
        <v>8.95702</v>
      </c>
      <c r="EA2102" s="146">
        <v>9.1289200000000008</v>
      </c>
      <c r="EB2102" s="146">
        <v>9.3209</v>
      </c>
      <c r="EC2102" s="146">
        <v>9.5338799999999999</v>
      </c>
      <c r="ED2102" s="146">
        <v>9.7682599999999997</v>
      </c>
      <c r="EE2102" s="146">
        <v>10.0246</v>
      </c>
      <c r="EF2102" s="146">
        <v>10.303699999999999</v>
      </c>
      <c r="EG2102" s="146">
        <v>10.606199999999999</v>
      </c>
      <c r="EH2102" s="146">
        <v>10.933400000000001</v>
      </c>
      <c r="EI2102" s="146">
        <v>11.2866</v>
      </c>
      <c r="EJ2102" s="146">
        <v>11.667299999999999</v>
      </c>
      <c r="EK2102" s="146">
        <v>12.0771</v>
      </c>
      <c r="EL2102" s="146">
        <v>12.5181</v>
      </c>
      <c r="EM2102" s="146">
        <v>12.9923</v>
      </c>
      <c r="EN2102" s="146">
        <v>13.502000000000001</v>
      </c>
      <c r="EO2102" s="146">
        <v>14.0495</v>
      </c>
      <c r="EP2102" s="146">
        <v>14.637600000000001</v>
      </c>
      <c r="EQ2102" s="146">
        <v>15.268800000000001</v>
      </c>
      <c r="ER2102" s="146">
        <v>15.946199999999999</v>
      </c>
      <c r="ES2102" s="146">
        <v>16.672899999999998</v>
      </c>
      <c r="ET2102" s="146">
        <v>17.452400000000001</v>
      </c>
      <c r="EU2102" s="146">
        <v>18.2882</v>
      </c>
      <c r="EV2102" s="146">
        <v>19.183599999999998</v>
      </c>
      <c r="EW2102" s="87">
        <v>20.142800000000001</v>
      </c>
      <c r="EX2102" s="87">
        <v>21.169799999999999</v>
      </c>
      <c r="EY2102" s="87">
        <v>22.269100000000002</v>
      </c>
      <c r="EZ2102" s="87">
        <v>23.444900000000001</v>
      </c>
      <c r="FA2102" s="87">
        <v>24.701899999999998</v>
      </c>
      <c r="FB2102" s="87">
        <v>26.045000000000002</v>
      </c>
      <c r="FC2102" s="87">
        <v>27.479099999999999</v>
      </c>
      <c r="FD2102" s="87">
        <v>29.009599999999999</v>
      </c>
      <c r="FE2102" s="87">
        <v>30.6416</v>
      </c>
      <c r="FF2102" s="87">
        <v>32.380499999999998</v>
      </c>
      <c r="FG2102" s="87">
        <v>34.231299999999997</v>
      </c>
      <c r="FH2102" s="87">
        <v>36.198799999999999</v>
      </c>
      <c r="FI2102" s="87">
        <v>38.2881</v>
      </c>
      <c r="FJ2102" s="87">
        <v>40.504300000000001</v>
      </c>
      <c r="FK2102" s="87">
        <v>42.851900000000001</v>
      </c>
      <c r="FL2102" s="87">
        <v>45.335299999999997</v>
      </c>
      <c r="FM2102" s="87">
        <v>47.9587</v>
      </c>
      <c r="FN2102" s="87">
        <v>50.726500000000001</v>
      </c>
      <c r="FO2102" s="87">
        <v>53.642099999999999</v>
      </c>
      <c r="FP2102" s="87">
        <v>56.708799999999997</v>
      </c>
      <c r="FQ2102" s="87">
        <v>59.930900000000001</v>
      </c>
      <c r="FR2102" s="87">
        <v>63.324199999999998</v>
      </c>
      <c r="FS2102" s="87">
        <v>66.909199999999998</v>
      </c>
      <c r="FT2102" s="87">
        <v>70.706699999999998</v>
      </c>
      <c r="FU2102" s="87">
        <v>74.7393</v>
      </c>
      <c r="FV2102" s="87">
        <v>79.031000000000006</v>
      </c>
      <c r="FW2102" s="87">
        <v>83.6066</v>
      </c>
      <c r="FX2102" s="87">
        <v>88.490399999999994</v>
      </c>
      <c r="FY2102" s="87">
        <v>93.706000000000003</v>
      </c>
      <c r="FZ2102" s="87">
        <v>99.276799999999994</v>
      </c>
      <c r="GA2102" s="87">
        <v>105.22499999999999</v>
      </c>
      <c r="GB2102" s="87">
        <v>111.574</v>
      </c>
      <c r="GC2102" s="87">
        <v>118.342</v>
      </c>
      <c r="GD2102" s="87">
        <v>125.55</v>
      </c>
      <c r="GE2102" s="87">
        <v>133.215</v>
      </c>
      <c r="GF2102" s="87">
        <v>141.352</v>
      </c>
      <c r="GG2102" s="87">
        <v>149.977</v>
      </c>
      <c r="GH2102" s="87">
        <v>159.09800000000001</v>
      </c>
      <c r="GI2102" s="87">
        <v>168.72499999999999</v>
      </c>
      <c r="GJ2102" s="87">
        <v>178.86199999999999</v>
      </c>
      <c r="GK2102" s="87">
        <v>189.51300000000001</v>
      </c>
      <c r="GL2102" s="87">
        <v>200.67400000000001</v>
      </c>
      <c r="GM2102" s="87">
        <v>212.34200000000001</v>
      </c>
      <c r="GN2102" s="87">
        <v>224.506</v>
      </c>
      <c r="GO2102" s="87">
        <v>237.154</v>
      </c>
      <c r="GP2102" s="87">
        <v>250.27</v>
      </c>
      <c r="GQ2102" s="87">
        <v>263.834</v>
      </c>
      <c r="GR2102" s="87">
        <v>277.82100000000003</v>
      </c>
      <c r="GS2102" s="87">
        <v>292.202</v>
      </c>
      <c r="GT2102" s="120">
        <v>306.94900000000001</v>
      </c>
    </row>
    <row r="2103" spans="1:202" s="87" customFormat="1">
      <c r="A2103" s="203" t="s">
        <v>3019</v>
      </c>
      <c r="AZ2103" s="110"/>
      <c r="BE2103" s="110"/>
      <c r="CX2103" s="146">
        <f>CX2095*0.000086</f>
        <v>1.659972E-3</v>
      </c>
      <c r="CY2103" s="146">
        <f>CY2095*0.000086</f>
        <v>3.3052380000000003E-3</v>
      </c>
      <c r="CZ2103" s="146">
        <f>CZ2095*0.000086</f>
        <v>9.0773E-3</v>
      </c>
      <c r="DA2103" s="146">
        <f>DA2095*0.000086</f>
        <v>1.9841232E-2</v>
      </c>
      <c r="DB2103" s="146">
        <f>DB2095*0.000086</f>
        <v>2.2895521999999998E-2</v>
      </c>
      <c r="DC2103" s="146">
        <f>DC2095*0.000086</f>
        <v>2.8922917999999999E-2</v>
      </c>
      <c r="DD2103" s="146">
        <f t="shared" ref="DD2103:DT2103" si="420">DD2095*0.000086</f>
        <v>4.9393326000000001E-2</v>
      </c>
      <c r="DE2103" s="146">
        <f t="shared" si="420"/>
        <v>9.9325700000000003E-2</v>
      </c>
      <c r="DF2103" s="146">
        <f t="shared" si="420"/>
        <v>0.15798225799999999</v>
      </c>
      <c r="DG2103" s="146">
        <f t="shared" si="420"/>
        <v>0.21161512600000001</v>
      </c>
      <c r="DH2103" s="146">
        <f t="shared" si="420"/>
        <v>0.36816221600000004</v>
      </c>
      <c r="DI2103" s="146">
        <f t="shared" si="420"/>
        <v>0.66207435400000003</v>
      </c>
      <c r="DJ2103" s="146">
        <f t="shared" si="420"/>
        <v>0.99074081200000008</v>
      </c>
      <c r="DK2103" s="146">
        <f t="shared" si="420"/>
        <v>1.3358890839999999</v>
      </c>
      <c r="DL2103" s="146">
        <f t="shared" si="420"/>
        <v>1.7139957380000002</v>
      </c>
      <c r="DM2103" s="146">
        <f t="shared" si="420"/>
        <v>2.1148548960000002</v>
      </c>
      <c r="DN2103" s="146">
        <f t="shared" si="420"/>
        <v>2.243693216</v>
      </c>
      <c r="DO2103" s="146">
        <f t="shared" si="420"/>
        <v>2.6705686640000001</v>
      </c>
      <c r="DP2103" s="146">
        <f t="shared" si="420"/>
        <v>2.3520738560000001</v>
      </c>
      <c r="DQ2103" s="146">
        <f t="shared" si="420"/>
        <v>2.8439181759999999</v>
      </c>
      <c r="DR2103" s="146">
        <f t="shared" si="420"/>
        <v>3.166939422</v>
      </c>
      <c r="DS2103" s="146">
        <f t="shared" si="420"/>
        <v>3.3609256660000004</v>
      </c>
      <c r="DT2103" s="146">
        <f t="shared" si="420"/>
        <v>3.9197397340000002</v>
      </c>
      <c r="DU2103" s="146">
        <f>DT2103*1.06</f>
        <v>4.1549241180400003</v>
      </c>
      <c r="DV2103" s="146">
        <f t="shared" ref="DV2103:EV2103" si="421">DU2103*1.06</f>
        <v>4.4042195651224008</v>
      </c>
      <c r="DW2103" s="146">
        <f t="shared" si="421"/>
        <v>4.6684727390297454</v>
      </c>
      <c r="DX2103" s="146">
        <f t="shared" si="421"/>
        <v>4.9485811033715299</v>
      </c>
      <c r="DY2103" s="146">
        <f t="shared" si="421"/>
        <v>5.2454959695738221</v>
      </c>
      <c r="DZ2103" s="146">
        <f t="shared" si="421"/>
        <v>5.5602257277482519</v>
      </c>
      <c r="EA2103" s="146">
        <f t="shared" si="421"/>
        <v>5.8938392714131469</v>
      </c>
      <c r="EB2103" s="146">
        <f t="shared" si="421"/>
        <v>6.247469627697936</v>
      </c>
      <c r="EC2103" s="146">
        <f t="shared" si="421"/>
        <v>6.6223178053598124</v>
      </c>
      <c r="ED2103" s="146">
        <f t="shared" si="421"/>
        <v>7.0196568736814013</v>
      </c>
      <c r="EE2103" s="146">
        <f t="shared" si="421"/>
        <v>7.4408362861022859</v>
      </c>
      <c r="EF2103" s="146">
        <f t="shared" si="421"/>
        <v>7.8872864632684232</v>
      </c>
      <c r="EG2103" s="146">
        <f t="shared" si="421"/>
        <v>8.3605236510645291</v>
      </c>
      <c r="EH2103" s="146">
        <f t="shared" si="421"/>
        <v>8.8621550701284004</v>
      </c>
      <c r="EI2103" s="146">
        <f t="shared" si="421"/>
        <v>9.3938843743361051</v>
      </c>
      <c r="EJ2103" s="146">
        <f t="shared" si="421"/>
        <v>9.9575174367962713</v>
      </c>
      <c r="EK2103" s="146">
        <f t="shared" si="421"/>
        <v>10.554968483004048</v>
      </c>
      <c r="EL2103" s="146">
        <f t="shared" si="421"/>
        <v>11.188266591984291</v>
      </c>
      <c r="EM2103" s="146">
        <f t="shared" si="421"/>
        <v>11.859562587503349</v>
      </c>
      <c r="EN2103" s="146">
        <f t="shared" si="421"/>
        <v>12.571136342753551</v>
      </c>
      <c r="EO2103" s="146">
        <f t="shared" si="421"/>
        <v>13.325404523318765</v>
      </c>
      <c r="EP2103" s="146">
        <f t="shared" si="421"/>
        <v>14.124928794717892</v>
      </c>
      <c r="EQ2103" s="146">
        <f t="shared" si="421"/>
        <v>14.972424522400967</v>
      </c>
      <c r="ER2103" s="146">
        <f t="shared" si="421"/>
        <v>15.870769993745025</v>
      </c>
      <c r="ES2103" s="146">
        <f t="shared" si="421"/>
        <v>16.823016193369728</v>
      </c>
      <c r="ET2103" s="146">
        <f t="shared" si="421"/>
        <v>17.832397164971912</v>
      </c>
      <c r="EU2103" s="146">
        <f t="shared" si="421"/>
        <v>18.902340994870226</v>
      </c>
      <c r="EV2103" s="146">
        <f t="shared" si="421"/>
        <v>20.036481454562441</v>
      </c>
      <c r="GT2103" s="120">
        <f t="shared" si="419"/>
        <v>95.574016538262839</v>
      </c>
    </row>
    <row r="2104" spans="1:202" s="87" customFormat="1">
      <c r="A2104" s="198" t="s">
        <v>3014</v>
      </c>
      <c r="AZ2104" s="110"/>
      <c r="BE2104" s="110"/>
      <c r="CX2104" s="146">
        <f>CX2096*0.000086</f>
        <v>2.1954252E-2</v>
      </c>
      <c r="CY2104" s="146">
        <f>CY2096*0.000086</f>
        <v>3.3052466000000003E-2</v>
      </c>
      <c r="CZ2104" s="146">
        <f>CZ2096*0.000086</f>
        <v>4.5048777999999998E-2</v>
      </c>
      <c r="DA2104" s="146">
        <f>DA2096*0.000086</f>
        <v>4.3108446000000002E-2</v>
      </c>
      <c r="DB2104" s="146">
        <f>DB2096*0.000086</f>
        <v>5.2249643999999998E-2</v>
      </c>
      <c r="DC2104" s="146">
        <f>DC2096*0.000086</f>
        <v>5.1289024000000003E-2</v>
      </c>
      <c r="DD2104" s="146">
        <f t="shared" ref="DD2104:DT2104" si="422">DD2096*0.000086</f>
        <v>7.5128223999999993E-2</v>
      </c>
      <c r="DE2104" s="146">
        <f t="shared" si="422"/>
        <v>0.12538481800000001</v>
      </c>
      <c r="DF2104" s="146">
        <f t="shared" si="422"/>
        <v>0.16924670999999999</v>
      </c>
      <c r="DG2104" s="146">
        <f t="shared" si="422"/>
        <v>0.23122742599999999</v>
      </c>
      <c r="DH2104" s="146">
        <f t="shared" si="422"/>
        <v>0.40382942599999999</v>
      </c>
      <c r="DI2104" s="146">
        <f t="shared" si="422"/>
        <v>0.51736292800000006</v>
      </c>
      <c r="DJ2104" s="146">
        <f t="shared" si="422"/>
        <v>1.02116443</v>
      </c>
      <c r="DK2104" s="146">
        <f t="shared" si="422"/>
        <v>1.2788702240000001</v>
      </c>
      <c r="DL2104" s="146">
        <f t="shared" si="422"/>
        <v>2.1442211440000003</v>
      </c>
      <c r="DM2104" s="146">
        <f t="shared" si="422"/>
        <v>3.4287550700000002</v>
      </c>
      <c r="DN2104" s="146">
        <f t="shared" si="422"/>
        <v>4.7693523100000004</v>
      </c>
      <c r="DO2104" s="146">
        <f t="shared" si="422"/>
        <v>5.7148286559999999</v>
      </c>
      <c r="DP2104" s="146">
        <f t="shared" si="422"/>
        <v>6.7610471220000008</v>
      </c>
      <c r="DQ2104" s="146">
        <f t="shared" si="422"/>
        <v>8.2148818519999995</v>
      </c>
      <c r="DR2104" s="146">
        <f t="shared" si="422"/>
        <v>9.0179123560000001</v>
      </c>
      <c r="DS2104" s="146">
        <f t="shared" si="422"/>
        <v>10.925465714</v>
      </c>
      <c r="DT2104" s="146">
        <f t="shared" si="422"/>
        <v>11.904966928</v>
      </c>
      <c r="DU2104" s="146">
        <f>DT2104*1.11</f>
        <v>13.214513290080001</v>
      </c>
      <c r="DV2104" s="146">
        <f t="shared" ref="DV2104:EV2104" si="423">DU2104*1.11</f>
        <v>14.668109751988803</v>
      </c>
      <c r="DW2104" s="146">
        <f t="shared" si="423"/>
        <v>16.281601824707572</v>
      </c>
      <c r="DX2104" s="146">
        <f t="shared" si="423"/>
        <v>18.072578025425408</v>
      </c>
      <c r="DY2104" s="146">
        <f t="shared" si="423"/>
        <v>20.060561608222205</v>
      </c>
      <c r="DZ2104" s="146">
        <f t="shared" si="423"/>
        <v>22.267223385126648</v>
      </c>
      <c r="EA2104" s="146">
        <f t="shared" si="423"/>
        <v>24.71661795749058</v>
      </c>
      <c r="EB2104" s="146">
        <f t="shared" si="423"/>
        <v>27.435445932814545</v>
      </c>
      <c r="EC2104" s="146">
        <f t="shared" si="423"/>
        <v>30.453344985424149</v>
      </c>
      <c r="ED2104" s="146">
        <f t="shared" si="423"/>
        <v>33.803212933820809</v>
      </c>
      <c r="EE2104" s="146">
        <f t="shared" si="423"/>
        <v>37.521566356541101</v>
      </c>
      <c r="EF2104" s="146">
        <f t="shared" si="423"/>
        <v>41.648938655760624</v>
      </c>
      <c r="EG2104" s="146">
        <f t="shared" si="423"/>
        <v>46.230321907894293</v>
      </c>
      <c r="EH2104" s="146">
        <f t="shared" si="423"/>
        <v>51.315657317762671</v>
      </c>
      <c r="EI2104" s="146">
        <f t="shared" si="423"/>
        <v>56.960379622716573</v>
      </c>
      <c r="EJ2104" s="146">
        <f t="shared" si="423"/>
        <v>63.226021381215403</v>
      </c>
      <c r="EK2104" s="146">
        <f t="shared" si="423"/>
        <v>70.180883733149102</v>
      </c>
      <c r="EL2104" s="146">
        <f t="shared" si="423"/>
        <v>77.90078094379551</v>
      </c>
      <c r="EM2104" s="146">
        <f t="shared" si="423"/>
        <v>86.469866847613019</v>
      </c>
      <c r="EN2104" s="146">
        <f t="shared" si="423"/>
        <v>95.981552200850459</v>
      </c>
      <c r="EO2104" s="146">
        <f t="shared" si="423"/>
        <v>106.53952294294402</v>
      </c>
      <c r="EP2104" s="146">
        <f t="shared" si="423"/>
        <v>118.25887046666787</v>
      </c>
      <c r="EQ2104" s="146">
        <f t="shared" si="423"/>
        <v>131.26734621800134</v>
      </c>
      <c r="ER2104" s="146">
        <f t="shared" si="423"/>
        <v>145.7067543019815</v>
      </c>
      <c r="ES2104" s="146">
        <f t="shared" si="423"/>
        <v>161.73449727519949</v>
      </c>
      <c r="ET2104" s="146">
        <f t="shared" si="423"/>
        <v>179.52529197547145</v>
      </c>
      <c r="EU2104" s="146">
        <f t="shared" si="423"/>
        <v>199.27307409277333</v>
      </c>
      <c r="EV2104" s="146">
        <f t="shared" si="423"/>
        <v>221.1931122429784</v>
      </c>
      <c r="GT2104" s="120">
        <f t="shared" si="419"/>
        <v>1055.0911453990068</v>
      </c>
    </row>
    <row r="2105" spans="1:202" s="87" customFormat="1">
      <c r="A2105" s="161" t="s">
        <v>2743</v>
      </c>
      <c r="AZ2105" s="110"/>
      <c r="BE2105" s="110"/>
      <c r="CX2105" s="146">
        <v>2.1954252E-2</v>
      </c>
      <c r="CY2105" s="146">
        <v>3.3052466000000003E-2</v>
      </c>
      <c r="CZ2105" s="146">
        <v>4.5048777999999998E-2</v>
      </c>
      <c r="DA2105" s="146">
        <v>4.3108446000000002E-2</v>
      </c>
      <c r="DB2105" s="146">
        <v>5.2249643999999998E-2</v>
      </c>
      <c r="DC2105" s="146">
        <v>5.1289024000000003E-2</v>
      </c>
      <c r="DD2105" s="146">
        <v>7.5128223999999993E-2</v>
      </c>
      <c r="DE2105" s="146">
        <v>0.12538481800000001</v>
      </c>
      <c r="DF2105" s="146">
        <v>0.16924670999999999</v>
      </c>
      <c r="DG2105" s="146">
        <v>0.23122742599999999</v>
      </c>
      <c r="DH2105" s="146">
        <v>0.40382942599999999</v>
      </c>
      <c r="DI2105" s="146">
        <v>0.51736292800000006</v>
      </c>
      <c r="DJ2105" s="146">
        <v>1.02116443</v>
      </c>
      <c r="DK2105" s="146">
        <v>1.2788702240000001</v>
      </c>
      <c r="DL2105" s="146">
        <v>2.1442211440000003</v>
      </c>
      <c r="DM2105" s="146">
        <v>3.4287550700000002</v>
      </c>
      <c r="DN2105" s="146">
        <v>4.7693523100000004</v>
      </c>
      <c r="DO2105" s="146">
        <v>5.7148286559999999</v>
      </c>
      <c r="DP2105" s="146">
        <v>6.7610471220000008</v>
      </c>
      <c r="DQ2105" s="146">
        <v>8.2148818519999995</v>
      </c>
      <c r="DR2105" s="146">
        <v>9.0179123560000001</v>
      </c>
      <c r="DS2105" s="146">
        <v>10.925465714</v>
      </c>
      <c r="DT2105" s="146">
        <v>11.904966928</v>
      </c>
      <c r="DU2105" s="146"/>
      <c r="DV2105" s="146"/>
      <c r="DW2105" s="146">
        <v>17.890899999999998</v>
      </c>
      <c r="DX2105" s="146">
        <v>18.830500000000001</v>
      </c>
      <c r="DY2105" s="146">
        <v>19.777699999999999</v>
      </c>
      <c r="DZ2105" s="146">
        <v>20.727799999999998</v>
      </c>
      <c r="EA2105" s="146">
        <v>21.6782</v>
      </c>
      <c r="EB2105" s="146">
        <v>22.627400000000002</v>
      </c>
      <c r="EC2105" s="146">
        <v>23.575700000000001</v>
      </c>
      <c r="ED2105" s="146">
        <v>24.525200000000002</v>
      </c>
      <c r="EE2105" s="146">
        <v>25.479299999999999</v>
      </c>
      <c r="EF2105" s="146">
        <v>26.442399999999999</v>
      </c>
      <c r="EG2105" s="146">
        <v>27.420300000000001</v>
      </c>
      <c r="EH2105" s="146">
        <v>28.419899999999998</v>
      </c>
      <c r="EI2105" s="146">
        <v>29.448399999999999</v>
      </c>
      <c r="EJ2105" s="146">
        <v>30.513999999999999</v>
      </c>
      <c r="EK2105" s="146">
        <v>31.6234</v>
      </c>
      <c r="EL2105" s="146">
        <v>32.782299999999999</v>
      </c>
      <c r="EM2105" s="146">
        <v>33.996499999999997</v>
      </c>
      <c r="EN2105" s="146">
        <v>35.273000000000003</v>
      </c>
      <c r="EO2105" s="146">
        <v>36.619300000000003</v>
      </c>
      <c r="EP2105" s="146">
        <v>38.040900000000001</v>
      </c>
      <c r="EQ2105" s="146">
        <v>39.540599999999998</v>
      </c>
      <c r="ER2105" s="146">
        <v>41.121400000000001</v>
      </c>
      <c r="ES2105" s="146">
        <v>42.786999999999999</v>
      </c>
      <c r="ET2105" s="146">
        <v>44.541600000000003</v>
      </c>
      <c r="EU2105" s="146">
        <v>46.3902</v>
      </c>
      <c r="EV2105" s="146">
        <v>48.337699999999998</v>
      </c>
      <c r="EW2105" s="87">
        <v>50.3889</v>
      </c>
      <c r="EX2105" s="87">
        <v>52.549300000000002</v>
      </c>
      <c r="EY2105" s="87">
        <v>54.824199999999998</v>
      </c>
      <c r="EZ2105" s="87">
        <v>57.219299999999997</v>
      </c>
      <c r="FA2105" s="87">
        <v>59.740299999999998</v>
      </c>
      <c r="FB2105" s="87">
        <v>62.392800000000001</v>
      </c>
      <c r="FC2105" s="87">
        <v>65.182500000000005</v>
      </c>
      <c r="FD2105" s="87">
        <v>68.115200000000002</v>
      </c>
      <c r="FE2105" s="87">
        <v>71.196700000000007</v>
      </c>
      <c r="FF2105" s="87">
        <v>74.432299999999998</v>
      </c>
      <c r="FG2105" s="87">
        <v>77.826800000000006</v>
      </c>
      <c r="FH2105" s="87">
        <v>81.385000000000005</v>
      </c>
      <c r="FI2105" s="87">
        <v>85.110900000000001</v>
      </c>
      <c r="FJ2105" s="87">
        <v>89.007999999999996</v>
      </c>
      <c r="FK2105" s="87">
        <v>93.079700000000003</v>
      </c>
      <c r="FL2105" s="87">
        <v>97.327299999999994</v>
      </c>
      <c r="FM2105" s="87">
        <v>101.752</v>
      </c>
      <c r="FN2105" s="87">
        <v>106.35299999999999</v>
      </c>
      <c r="FO2105" s="87">
        <v>111.13</v>
      </c>
      <c r="FP2105" s="87">
        <v>116.08</v>
      </c>
      <c r="FQ2105" s="87">
        <v>121.19499999999999</v>
      </c>
      <c r="FR2105" s="87">
        <v>126.47199999999999</v>
      </c>
      <c r="FS2105" s="87">
        <v>131.90799999999999</v>
      </c>
      <c r="FT2105" s="87">
        <v>137.49700000000001</v>
      </c>
      <c r="FU2105" s="87">
        <v>143.23500000000001</v>
      </c>
      <c r="FV2105" s="87">
        <v>149.11500000000001</v>
      </c>
      <c r="FW2105" s="87">
        <v>155.13399999999999</v>
      </c>
      <c r="FX2105" s="87">
        <v>161.286</v>
      </c>
      <c r="FY2105" s="87">
        <v>167.566</v>
      </c>
      <c r="FZ2105" s="87">
        <v>173.97399999999999</v>
      </c>
      <c r="GA2105" s="87">
        <v>180.50899999999999</v>
      </c>
      <c r="GB2105" s="87">
        <v>187.17599999999999</v>
      </c>
      <c r="GC2105" s="87">
        <v>193.97900000000001</v>
      </c>
      <c r="GD2105" s="87">
        <v>200.92599999999999</v>
      </c>
      <c r="GE2105" s="87">
        <v>208.02799999999999</v>
      </c>
      <c r="GF2105" s="87">
        <v>215.29900000000001</v>
      </c>
      <c r="GG2105" s="87">
        <v>222.75299999999999</v>
      </c>
      <c r="GH2105" s="87">
        <v>230.40600000000001</v>
      </c>
      <c r="GI2105" s="87">
        <v>238.27699999999999</v>
      </c>
      <c r="GJ2105" s="87">
        <v>246.38200000000001</v>
      </c>
      <c r="GK2105" s="87">
        <v>254.74100000000001</v>
      </c>
      <c r="GL2105" s="87">
        <v>263.36700000000002</v>
      </c>
      <c r="GM2105" s="87">
        <v>272.27600000000001</v>
      </c>
      <c r="GN2105" s="87">
        <v>281.47699999999998</v>
      </c>
      <c r="GO2105" s="87">
        <v>290.97699999999998</v>
      </c>
      <c r="GP2105" s="87">
        <v>300.77699999999999</v>
      </c>
      <c r="GQ2105" s="87">
        <v>310.87799999999999</v>
      </c>
      <c r="GR2105" s="87">
        <v>321.27</v>
      </c>
      <c r="GS2105" s="87">
        <v>331.94200000000001</v>
      </c>
      <c r="GT2105" s="120">
        <v>342.87400000000002</v>
      </c>
    </row>
    <row r="2106" spans="1:202" s="87" customFormat="1" hidden="1">
      <c r="A2106" s="190" t="s">
        <v>2985</v>
      </c>
      <c r="AZ2106" s="110"/>
      <c r="BE2106" s="110"/>
      <c r="CX2106" s="146">
        <f t="shared" ref="CX2106:DC2106" si="424">CX2097*0.000086</f>
        <v>2.4371270820000004</v>
      </c>
      <c r="CY2106" s="146">
        <f t="shared" si="424"/>
        <v>2.942752042</v>
      </c>
      <c r="CZ2106" s="146">
        <f t="shared" si="424"/>
        <v>4.103856188</v>
      </c>
      <c r="DA2106" s="146">
        <f t="shared" si="424"/>
        <v>4.95480185</v>
      </c>
      <c r="DB2106" s="146">
        <f t="shared" si="424"/>
        <v>6.5200708220000001</v>
      </c>
      <c r="DC2106" s="146">
        <f t="shared" si="424"/>
        <v>7.9266124319999998</v>
      </c>
      <c r="DD2106" s="146">
        <f t="shared" ref="DD2106:DT2106" si="425">DD2097*0.000086</f>
        <v>9.8510426879999997</v>
      </c>
      <c r="DE2106" s="146">
        <f t="shared" si="425"/>
        <v>12.569024958000002</v>
      </c>
      <c r="DF2106" s="146">
        <f t="shared" si="425"/>
        <v>15.774102198000001</v>
      </c>
      <c r="DG2106" s="146">
        <f t="shared" si="425"/>
        <v>18.825879191999999</v>
      </c>
      <c r="DH2106" s="146">
        <f t="shared" si="425"/>
        <v>22.133047806</v>
      </c>
      <c r="DI2106" s="146">
        <f t="shared" si="425"/>
        <v>27.006946102000001</v>
      </c>
      <c r="DJ2106" s="146">
        <f t="shared" si="425"/>
        <v>30.946045382000005</v>
      </c>
      <c r="DK2106" s="146">
        <f t="shared" si="425"/>
        <v>36.338665750000004</v>
      </c>
      <c r="DL2106" s="146">
        <f t="shared" si="425"/>
        <v>39.292997864</v>
      </c>
      <c r="DM2106" s="146">
        <f t="shared" si="425"/>
        <v>44.424872166</v>
      </c>
      <c r="DN2106" s="146">
        <f t="shared" si="425"/>
        <v>47.838507232000005</v>
      </c>
      <c r="DO2106" s="146">
        <f t="shared" si="425"/>
        <v>55.018032934000004</v>
      </c>
      <c r="DP2106" s="146">
        <f t="shared" si="425"/>
        <v>58.748128133999998</v>
      </c>
      <c r="DQ2106" s="146">
        <f t="shared" si="425"/>
        <v>65.289119057999997</v>
      </c>
      <c r="DR2106" s="146">
        <f t="shared" si="425"/>
        <v>73.425952555999999</v>
      </c>
      <c r="DS2106" s="146">
        <f t="shared" si="425"/>
        <v>75.629718896</v>
      </c>
      <c r="DT2106" s="146">
        <f t="shared" si="425"/>
        <v>85.198785730000012</v>
      </c>
      <c r="DU2106" s="146">
        <f>DT2106*1.07</f>
        <v>91.162700731100017</v>
      </c>
      <c r="DV2106" s="146">
        <f t="shared" ref="DV2106:EV2106" si="426">DU2106*1.07</f>
        <v>97.544089782277027</v>
      </c>
      <c r="DW2106" s="146">
        <f t="shared" si="426"/>
        <v>104.37217606703642</v>
      </c>
      <c r="DX2106" s="146">
        <f t="shared" si="426"/>
        <v>111.67822839172898</v>
      </c>
      <c r="DY2106" s="146">
        <f t="shared" si="426"/>
        <v>119.49570437915001</v>
      </c>
      <c r="DZ2106" s="146">
        <f t="shared" si="426"/>
        <v>127.86040368569051</v>
      </c>
      <c r="EA2106" s="146">
        <f t="shared" si="426"/>
        <v>136.81063194368886</v>
      </c>
      <c r="EB2106" s="146">
        <f t="shared" si="426"/>
        <v>146.38737617974709</v>
      </c>
      <c r="EC2106" s="146">
        <f t="shared" si="426"/>
        <v>156.63449251232939</v>
      </c>
      <c r="ED2106" s="146">
        <f t="shared" si="426"/>
        <v>167.59890698819245</v>
      </c>
      <c r="EE2106" s="146">
        <f t="shared" si="426"/>
        <v>179.33083047736594</v>
      </c>
      <c r="EF2106" s="146">
        <f t="shared" si="426"/>
        <v>191.88398861078156</v>
      </c>
      <c r="EG2106" s="146">
        <f t="shared" si="426"/>
        <v>205.31586781353627</v>
      </c>
      <c r="EH2106" s="146">
        <f t="shared" si="426"/>
        <v>219.68797856048383</v>
      </c>
      <c r="EI2106" s="146">
        <f t="shared" si="426"/>
        <v>235.0661370597177</v>
      </c>
      <c r="EJ2106" s="146">
        <f t="shared" si="426"/>
        <v>251.52076665389797</v>
      </c>
      <c r="EK2106" s="146">
        <f t="shared" si="426"/>
        <v>269.12722031967081</v>
      </c>
      <c r="EL2106" s="146">
        <f t="shared" si="426"/>
        <v>287.96612574204778</v>
      </c>
      <c r="EM2106" s="146">
        <f t="shared" si="426"/>
        <v>308.12375454399114</v>
      </c>
      <c r="EN2106" s="146">
        <f t="shared" si="426"/>
        <v>329.69241736207056</v>
      </c>
      <c r="EO2106" s="146">
        <f t="shared" si="426"/>
        <v>352.77088657741552</v>
      </c>
      <c r="EP2106" s="146">
        <f t="shared" si="426"/>
        <v>377.46484863783462</v>
      </c>
      <c r="EQ2106" s="146">
        <f t="shared" si="426"/>
        <v>403.88738804248305</v>
      </c>
      <c r="ER2106" s="146">
        <f t="shared" si="426"/>
        <v>432.15950520545687</v>
      </c>
      <c r="ES2106" s="146">
        <f t="shared" si="426"/>
        <v>462.41067056983889</v>
      </c>
      <c r="ET2106" s="146">
        <f t="shared" si="426"/>
        <v>494.77941750972764</v>
      </c>
      <c r="EU2106" s="146">
        <f t="shared" si="426"/>
        <v>529.4139767354086</v>
      </c>
      <c r="EV2106" s="146">
        <f t="shared" si="426"/>
        <v>566.47295510688718</v>
      </c>
      <c r="GT2106" s="120">
        <f t="shared" si="419"/>
        <v>2702.0759958598514</v>
      </c>
    </row>
    <row r="2107" spans="1:202" s="87" customFormat="1">
      <c r="A2107" s="191" t="s">
        <v>2744</v>
      </c>
      <c r="AZ2107" s="110"/>
      <c r="BE2107" s="110"/>
      <c r="CX2107" s="146">
        <v>2.4371270820000004</v>
      </c>
      <c r="CY2107" s="146">
        <v>2.942752042</v>
      </c>
      <c r="CZ2107" s="146">
        <v>4.103856188</v>
      </c>
      <c r="DA2107" s="146">
        <v>4.95480185</v>
      </c>
      <c r="DB2107" s="146">
        <v>6.5200708220000001</v>
      </c>
      <c r="DC2107" s="146">
        <v>7.9266124319999998</v>
      </c>
      <c r="DD2107" s="146">
        <v>9.8510426879999997</v>
      </c>
      <c r="DE2107" s="146">
        <v>12.569024958000002</v>
      </c>
      <c r="DF2107" s="146">
        <v>15.774102198000001</v>
      </c>
      <c r="DG2107" s="146">
        <v>18.825879191999999</v>
      </c>
      <c r="DH2107" s="146">
        <v>22.133047806</v>
      </c>
      <c r="DI2107" s="146">
        <v>27.006946102000001</v>
      </c>
      <c r="DJ2107" s="146">
        <v>30.946045382000005</v>
      </c>
      <c r="DK2107" s="146">
        <v>36.338665750000004</v>
      </c>
      <c r="DL2107" s="146">
        <v>39.292997864</v>
      </c>
      <c r="DM2107" s="146">
        <v>44.424872166</v>
      </c>
      <c r="DN2107" s="146">
        <v>47.838507232000005</v>
      </c>
      <c r="DO2107" s="146">
        <v>55.018032934000004</v>
      </c>
      <c r="DP2107" s="146">
        <v>58.748128133999998</v>
      </c>
      <c r="DQ2107" s="146">
        <v>65.289119057999997</v>
      </c>
      <c r="DR2107" s="146">
        <v>73.425952555999999</v>
      </c>
      <c r="DS2107" s="146">
        <v>75.629718896</v>
      </c>
      <c r="DT2107" s="146">
        <v>85.198785730000012</v>
      </c>
      <c r="DU2107" s="146"/>
      <c r="DV2107" s="146"/>
      <c r="DW2107" s="146"/>
      <c r="DX2107" s="146"/>
      <c r="DY2107" s="146"/>
      <c r="DZ2107" s="146"/>
      <c r="EA2107" s="146"/>
      <c r="EB2107" s="146">
        <v>165.85499999999999</v>
      </c>
      <c r="EC2107" s="146">
        <v>173.82499999999999</v>
      </c>
      <c r="ED2107" s="146">
        <v>181.952</v>
      </c>
      <c r="EE2107" s="146">
        <v>190.256</v>
      </c>
      <c r="EF2107" s="146">
        <v>198.761</v>
      </c>
      <c r="EG2107" s="146">
        <v>207.495</v>
      </c>
      <c r="EH2107" s="146">
        <v>216.48599999999999</v>
      </c>
      <c r="EI2107" s="146">
        <v>225.768</v>
      </c>
      <c r="EJ2107" s="146">
        <v>235.37200000000001</v>
      </c>
      <c r="EK2107" s="146">
        <v>245.32900000000001</v>
      </c>
      <c r="EL2107" s="146">
        <v>255.672</v>
      </c>
      <c r="EM2107" s="146">
        <v>266.428</v>
      </c>
      <c r="EN2107" s="146">
        <v>277.61599999999999</v>
      </c>
      <c r="EO2107" s="146">
        <v>289.24299999999999</v>
      </c>
      <c r="EP2107" s="146">
        <v>301.30900000000003</v>
      </c>
      <c r="EQ2107" s="146">
        <v>313.82799999999997</v>
      </c>
      <c r="ER2107" s="146">
        <v>326.80799999999999</v>
      </c>
      <c r="ES2107" s="146">
        <v>340.24700000000001</v>
      </c>
      <c r="ET2107" s="146">
        <v>354.14800000000002</v>
      </c>
      <c r="EU2107" s="146">
        <v>368.512</v>
      </c>
      <c r="EV2107" s="146">
        <v>383.33699999999999</v>
      </c>
      <c r="EW2107" s="87">
        <v>398.613</v>
      </c>
      <c r="EX2107" s="87">
        <v>414.31</v>
      </c>
      <c r="EY2107" s="87">
        <v>430.37900000000002</v>
      </c>
      <c r="EZ2107" s="87">
        <v>446.77499999999998</v>
      </c>
      <c r="FA2107" s="87">
        <v>463.45299999999997</v>
      </c>
      <c r="FB2107" s="87">
        <v>480.37799999999999</v>
      </c>
      <c r="FC2107" s="87">
        <v>497.52100000000002</v>
      </c>
      <c r="FD2107" s="87">
        <v>514.85</v>
      </c>
      <c r="FE2107" s="87">
        <v>532.34299999999996</v>
      </c>
      <c r="FF2107" s="87">
        <v>549.98</v>
      </c>
      <c r="FG2107" s="87">
        <v>567.745</v>
      </c>
      <c r="FH2107" s="87">
        <v>585.62199999999996</v>
      </c>
      <c r="FI2107" s="87">
        <v>603.596</v>
      </c>
      <c r="FJ2107" s="87">
        <v>621.66099999999994</v>
      </c>
      <c r="FK2107" s="87">
        <v>639.79899999999998</v>
      </c>
      <c r="FL2107" s="87">
        <v>657.995</v>
      </c>
      <c r="FM2107" s="87">
        <v>676.23</v>
      </c>
      <c r="FN2107" s="87">
        <v>694.48400000000004</v>
      </c>
      <c r="FO2107" s="87">
        <v>712.73900000000003</v>
      </c>
      <c r="FP2107" s="87">
        <v>730.97199999999998</v>
      </c>
      <c r="FQ2107" s="87">
        <v>749.16</v>
      </c>
      <c r="FR2107" s="87">
        <v>767.27200000000005</v>
      </c>
      <c r="FS2107" s="87">
        <v>785.27099999999996</v>
      </c>
      <c r="FT2107" s="87">
        <v>803.10699999999997</v>
      </c>
      <c r="FU2107" s="87">
        <v>820.73299999999995</v>
      </c>
      <c r="FV2107" s="87">
        <v>838.10199999999998</v>
      </c>
      <c r="FW2107" s="87">
        <v>855.16800000000001</v>
      </c>
      <c r="FX2107" s="87">
        <v>871.87099999999998</v>
      </c>
      <c r="FY2107" s="87">
        <v>888.15</v>
      </c>
      <c r="FZ2107" s="87">
        <v>903.94100000000003</v>
      </c>
      <c r="GA2107" s="87">
        <v>919.17600000000004</v>
      </c>
      <c r="GB2107" s="87">
        <v>933.76599999999996</v>
      </c>
      <c r="GC2107" s="87">
        <v>947.60500000000002</v>
      </c>
      <c r="GD2107" s="87">
        <v>960.57899999999995</v>
      </c>
      <c r="GE2107" s="87">
        <v>972.58699999999999</v>
      </c>
      <c r="GF2107" s="87">
        <v>983.53099999999995</v>
      </c>
      <c r="GG2107" s="87">
        <v>993.32299999999998</v>
      </c>
      <c r="GH2107" s="87">
        <v>1001.89</v>
      </c>
      <c r="GI2107" s="87">
        <v>1009.16</v>
      </c>
      <c r="GJ2107" s="87">
        <v>1015.06</v>
      </c>
      <c r="GK2107" s="87">
        <v>1019.52</v>
      </c>
      <c r="GL2107" s="87">
        <v>1022.5</v>
      </c>
      <c r="GM2107" s="87">
        <v>1023.92</v>
      </c>
      <c r="GN2107" s="87">
        <v>1023.75</v>
      </c>
      <c r="GO2107" s="87">
        <v>1021.94</v>
      </c>
      <c r="GP2107" s="87">
        <v>1018.44</v>
      </c>
      <c r="GQ2107" s="87">
        <v>1013.21</v>
      </c>
      <c r="GR2107" s="87">
        <v>1006.22</v>
      </c>
      <c r="GS2107" s="87">
        <v>997.45100000000002</v>
      </c>
      <c r="GT2107" s="120">
        <v>986.91899999999998</v>
      </c>
    </row>
    <row r="2108" spans="1:202" s="87" customFormat="1">
      <c r="A2108" s="161" t="s">
        <v>2745</v>
      </c>
      <c r="AZ2108" s="110"/>
      <c r="BE2108" s="110"/>
      <c r="CX2108" s="146">
        <f t="shared" ref="CX2108:DC2108" si="427">CX2098*0.000086</f>
        <v>2.6604339940000004</v>
      </c>
      <c r="CY2108" s="146">
        <f t="shared" si="427"/>
        <v>3.2448777820000005</v>
      </c>
      <c r="CZ2108" s="146">
        <f t="shared" si="427"/>
        <v>4.5075612580000008</v>
      </c>
      <c r="DA2108" s="146">
        <f t="shared" si="427"/>
        <v>5.4507493159999996</v>
      </c>
      <c r="DB2108" s="146">
        <f t="shared" si="427"/>
        <v>7.2305739260000008</v>
      </c>
      <c r="DC2108" s="146">
        <f t="shared" si="427"/>
        <v>8.8747603680000005</v>
      </c>
      <c r="DD2108" s="146">
        <f t="shared" ref="DD2108:DT2108" si="428">DD2098*0.000086</f>
        <v>11.13432282</v>
      </c>
      <c r="DE2108" s="146">
        <f t="shared" si="428"/>
        <v>14.519061456000001</v>
      </c>
      <c r="DF2108" s="146">
        <f t="shared" si="428"/>
        <v>18.646159917999999</v>
      </c>
      <c r="DG2108" s="146">
        <f t="shared" si="428"/>
        <v>23.387676264</v>
      </c>
      <c r="DH2108" s="146">
        <f t="shared" si="428"/>
        <v>29.476463192000004</v>
      </c>
      <c r="DI2108" s="146">
        <f t="shared" si="428"/>
        <v>37.298168781999998</v>
      </c>
      <c r="DJ2108" s="146">
        <f t="shared" si="428"/>
        <v>45.237427944000004</v>
      </c>
      <c r="DK2108" s="146">
        <f t="shared" si="428"/>
        <v>54.721129544000007</v>
      </c>
      <c r="DL2108" s="146">
        <f t="shared" si="428"/>
        <v>61.223473014000007</v>
      </c>
      <c r="DM2108" s="146">
        <f t="shared" si="428"/>
        <v>71.179532280000004</v>
      </c>
      <c r="DN2108" s="146">
        <f t="shared" si="428"/>
        <v>81.933921978000001</v>
      </c>
      <c r="DO2108" s="146">
        <f t="shared" si="428"/>
        <v>97.311719750000009</v>
      </c>
      <c r="DP2108" s="146">
        <f t="shared" si="428"/>
        <v>108.25268300800001</v>
      </c>
      <c r="DQ2108" s="146">
        <f t="shared" si="428"/>
        <v>121.470187182</v>
      </c>
      <c r="DR2108" s="146">
        <f t="shared" si="428"/>
        <v>136.58352497800001</v>
      </c>
      <c r="DS2108" s="146">
        <f t="shared" si="428"/>
        <v>158.26032076800001</v>
      </c>
      <c r="DT2108" s="146">
        <f t="shared" si="428"/>
        <v>180.44266274200001</v>
      </c>
    </row>
    <row r="2109" spans="1:202" s="87" customFormat="1" hidden="1">
      <c r="A2109" s="194" t="s">
        <v>2988</v>
      </c>
      <c r="AZ2109" s="110"/>
      <c r="BE2109" s="110"/>
      <c r="CX2109" s="146">
        <f t="shared" ref="CX2109:DT2109" si="429">CX2099</f>
        <v>1.5918083999999999E-2</v>
      </c>
      <c r="CY2109" s="146">
        <f t="shared" si="429"/>
        <v>3.6571414000000003E-2</v>
      </c>
      <c r="CZ2109" s="146">
        <f t="shared" si="429"/>
        <v>3.9143931999999999E-2</v>
      </c>
      <c r="DA2109" s="146">
        <f t="shared" si="429"/>
        <v>4.0279045999999999E-2</v>
      </c>
      <c r="DB2109" s="146">
        <f t="shared" si="429"/>
        <v>5.4956924000000004E-2</v>
      </c>
      <c r="DC2109" s="146">
        <f t="shared" si="429"/>
        <v>6.9133164000000011E-2</v>
      </c>
      <c r="DD2109" s="146">
        <f t="shared" si="429"/>
        <v>6.9256316000000012E-2</v>
      </c>
      <c r="DE2109" s="146">
        <f t="shared" si="429"/>
        <v>8.4183164000000005E-2</v>
      </c>
      <c r="DF2109" s="146">
        <f t="shared" si="429"/>
        <v>0.10367592400000002</v>
      </c>
      <c r="DG2109" s="146">
        <f t="shared" si="429"/>
        <v>0.126088642</v>
      </c>
      <c r="DH2109" s="146">
        <f t="shared" si="429"/>
        <v>0.17143154000000002</v>
      </c>
      <c r="DI2109" s="146">
        <f t="shared" si="429"/>
        <v>0.20589982400000004</v>
      </c>
      <c r="DJ2109" s="146">
        <f t="shared" si="429"/>
        <v>0.241703688</v>
      </c>
      <c r="DK2109" s="146">
        <f t="shared" si="429"/>
        <v>0.299521488</v>
      </c>
      <c r="DL2109" s="146">
        <f t="shared" si="429"/>
        <v>0.38353712400000006</v>
      </c>
      <c r="DM2109" s="146">
        <f t="shared" si="429"/>
        <v>0.46777257600000005</v>
      </c>
      <c r="DN2109" s="146">
        <f t="shared" si="429"/>
        <v>0.60078550799999997</v>
      </c>
      <c r="DO2109" s="146">
        <f t="shared" si="429"/>
        <v>0.61375232999999996</v>
      </c>
      <c r="DP2109" s="146">
        <f t="shared" si="429"/>
        <v>0.67347047199999999</v>
      </c>
      <c r="DQ2109" s="146">
        <f t="shared" si="429"/>
        <v>0.835364526</v>
      </c>
      <c r="DR2109" s="146">
        <f t="shared" si="429"/>
        <v>0.92248734200000004</v>
      </c>
      <c r="DS2109" s="146">
        <f t="shared" si="429"/>
        <v>1.0949077100000002</v>
      </c>
      <c r="DT2109" s="146">
        <f t="shared" si="429"/>
        <v>1.1172731280000001</v>
      </c>
    </row>
    <row r="2110" spans="1:202" s="87" customFormat="1">
      <c r="A2110" s="161" t="s">
        <v>2734</v>
      </c>
      <c r="AZ2110" s="110"/>
      <c r="BE2110" s="110"/>
      <c r="CX2110" s="146">
        <v>1.5918083999999999E-2</v>
      </c>
      <c r="CY2110" s="146">
        <v>3.6571414000000003E-2</v>
      </c>
      <c r="CZ2110" s="146">
        <v>3.9143931999999999E-2</v>
      </c>
      <c r="DA2110" s="146">
        <v>4.0279045999999999E-2</v>
      </c>
      <c r="DB2110" s="146">
        <v>5.4956924000000004E-2</v>
      </c>
      <c r="DC2110" s="146">
        <v>6.9133164000000011E-2</v>
      </c>
      <c r="DD2110" s="146">
        <v>6.9256316000000012E-2</v>
      </c>
      <c r="DE2110" s="146">
        <v>8.4183164000000005E-2</v>
      </c>
      <c r="DF2110" s="146">
        <v>0.10367592400000002</v>
      </c>
      <c r="DG2110" s="146">
        <v>0.126088642</v>
      </c>
      <c r="DH2110" s="146">
        <v>0.17143154000000002</v>
      </c>
      <c r="DI2110" s="146">
        <v>0.20589982400000004</v>
      </c>
      <c r="DJ2110" s="146">
        <v>0.241703688</v>
      </c>
      <c r="DK2110" s="146">
        <v>0.299521488</v>
      </c>
      <c r="DL2110" s="146">
        <v>0.38353712400000006</v>
      </c>
      <c r="DM2110" s="146">
        <v>0.46777257600000005</v>
      </c>
      <c r="DN2110" s="146">
        <v>0.60078550799999997</v>
      </c>
      <c r="DO2110" s="146">
        <v>0.61375232999999996</v>
      </c>
      <c r="DP2110" s="146">
        <v>0.67347047199999999</v>
      </c>
      <c r="DQ2110" s="146">
        <v>0.835364526</v>
      </c>
      <c r="DR2110" s="146">
        <v>0.92248734200000004</v>
      </c>
      <c r="DS2110" s="146">
        <v>1.0949077100000002</v>
      </c>
      <c r="DT2110" s="146">
        <v>1.1172731280000001</v>
      </c>
      <c r="DV2110" s="87">
        <v>4.3497899999999996</v>
      </c>
      <c r="DW2110" s="87">
        <v>4.5821699999999996</v>
      </c>
      <c r="DX2110" s="87">
        <v>4.8353299999999999</v>
      </c>
      <c r="DY2110" s="87">
        <v>5.1037499999999998</v>
      </c>
      <c r="DZ2110" s="87">
        <v>5.38584</v>
      </c>
      <c r="EA2110" s="87">
        <v>5.68147</v>
      </c>
      <c r="EB2110" s="87">
        <v>5.9909699999999999</v>
      </c>
      <c r="EC2110" s="87">
        <v>6.3148900000000001</v>
      </c>
      <c r="ED2110" s="87">
        <v>6.6539000000000001</v>
      </c>
      <c r="EE2110" s="87">
        <v>7.0086899999999996</v>
      </c>
      <c r="EF2110" s="87">
        <v>7.3800100000000004</v>
      </c>
      <c r="EG2110" s="87">
        <v>7.7686299999999999</v>
      </c>
      <c r="EH2110" s="87">
        <v>8.1753400000000003</v>
      </c>
      <c r="EI2110" s="87">
        <v>8.6010000000000009</v>
      </c>
      <c r="EJ2110" s="87">
        <v>9.0465099999999996</v>
      </c>
      <c r="EK2110" s="87">
        <v>9.51281</v>
      </c>
      <c r="EL2110" s="87">
        <v>10.000999999999999</v>
      </c>
      <c r="EM2110" s="87">
        <v>10.5122</v>
      </c>
      <c r="EN2110" s="87">
        <v>11.047599999999999</v>
      </c>
      <c r="EO2110" s="87">
        <v>11.608599999999999</v>
      </c>
      <c r="EP2110" s="87">
        <v>12.1972</v>
      </c>
      <c r="EQ2110" s="87">
        <v>12.818899999999999</v>
      </c>
      <c r="ER2110" s="87">
        <v>13.4755</v>
      </c>
      <c r="ES2110" s="87">
        <v>14.169600000000001</v>
      </c>
      <c r="ET2110" s="87">
        <v>14.9056</v>
      </c>
      <c r="EU2110" s="87">
        <v>15.690300000000001</v>
      </c>
      <c r="EV2110" s="87">
        <v>16.525400000000001</v>
      </c>
      <c r="EW2110" s="87">
        <v>17.4161</v>
      </c>
      <c r="EX2110" s="87">
        <v>18.366299999999999</v>
      </c>
      <c r="EY2110" s="87">
        <v>19.382000000000001</v>
      </c>
      <c r="EZ2110" s="87">
        <v>20.469899999999999</v>
      </c>
      <c r="FA2110" s="87">
        <v>21.632899999999999</v>
      </c>
      <c r="FB2110" s="87">
        <v>22.8795</v>
      </c>
      <c r="FC2110" s="87">
        <v>24.215299999999999</v>
      </c>
      <c r="FD2110" s="87">
        <v>25.6462</v>
      </c>
      <c r="FE2110" s="87">
        <v>27.179099999999998</v>
      </c>
      <c r="FF2110" s="87">
        <v>28.821999999999999</v>
      </c>
      <c r="FG2110" s="87">
        <v>30.5839</v>
      </c>
      <c r="FH2110" s="87">
        <v>32.473300000000002</v>
      </c>
      <c r="FI2110" s="87">
        <v>34.500100000000003</v>
      </c>
      <c r="FJ2110" s="87">
        <v>36.674900000000001</v>
      </c>
      <c r="FK2110" s="87">
        <v>39.009799999999998</v>
      </c>
      <c r="FL2110" s="87">
        <v>41.518599999999999</v>
      </c>
      <c r="FM2110" s="87">
        <v>44.216799999999999</v>
      </c>
      <c r="FN2110" s="87">
        <v>47.119799999999998</v>
      </c>
      <c r="FO2110" s="87">
        <v>50.244500000000002</v>
      </c>
      <c r="FP2110" s="87">
        <v>53.609400000000001</v>
      </c>
      <c r="FQ2110" s="87">
        <v>57.234200000000001</v>
      </c>
      <c r="FR2110" s="87">
        <v>61.142600000000002</v>
      </c>
      <c r="FS2110" s="87">
        <v>65.362300000000005</v>
      </c>
      <c r="FT2110" s="87">
        <v>69.922700000000006</v>
      </c>
      <c r="FU2110" s="87">
        <v>74.855900000000005</v>
      </c>
      <c r="FV2110" s="87">
        <v>80.196200000000005</v>
      </c>
      <c r="FW2110" s="87">
        <v>85.979600000000005</v>
      </c>
      <c r="FX2110" s="87">
        <v>92.245199999999997</v>
      </c>
      <c r="FY2110" s="87">
        <v>99.035700000000006</v>
      </c>
      <c r="FZ2110" s="87">
        <v>106.39700000000001</v>
      </c>
      <c r="GA2110" s="87">
        <v>114.376</v>
      </c>
      <c r="GB2110" s="87">
        <v>123.026</v>
      </c>
      <c r="GC2110" s="87">
        <v>132.40100000000001</v>
      </c>
      <c r="GD2110" s="87">
        <v>142.559</v>
      </c>
      <c r="GE2110" s="87">
        <v>153.56100000000001</v>
      </c>
      <c r="GF2110" s="87">
        <v>165.46899999999999</v>
      </c>
      <c r="GG2110" s="87">
        <v>178.34899999999999</v>
      </c>
      <c r="GH2110" s="87">
        <v>192.27199999999999</v>
      </c>
      <c r="GI2110" s="87">
        <v>207.31</v>
      </c>
      <c r="GJ2110" s="87">
        <v>223.542</v>
      </c>
      <c r="GK2110" s="87">
        <v>241.04599999999999</v>
      </c>
      <c r="GL2110" s="87">
        <v>259.90300000000002</v>
      </c>
      <c r="GM2110" s="87">
        <v>280.197</v>
      </c>
      <c r="GN2110" s="87">
        <v>302.01</v>
      </c>
      <c r="GO2110" s="87">
        <v>325.428</v>
      </c>
      <c r="GP2110" s="87">
        <v>350.53300000000002</v>
      </c>
      <c r="GQ2110" s="87">
        <v>377.40499999999997</v>
      </c>
      <c r="GR2110" s="87">
        <v>406.12099999999998</v>
      </c>
      <c r="GS2110" s="87">
        <v>436.74700000000001</v>
      </c>
      <c r="GT2110" s="87">
        <v>469.339</v>
      </c>
    </row>
    <row r="2111" spans="1:202" s="87" customFormat="1">
      <c r="A2111" s="161" t="s">
        <v>2735</v>
      </c>
      <c r="AZ2111" s="110"/>
      <c r="BE2111" s="110"/>
      <c r="CX2111" s="146">
        <f t="shared" ref="CX2111:DT2111" si="430">CX2101</f>
        <v>0.18377460400000004</v>
      </c>
      <c r="CY2111" s="146">
        <f t="shared" si="430"/>
        <v>0.22919662200000002</v>
      </c>
      <c r="CZ2111" s="146">
        <f t="shared" si="430"/>
        <v>0.31043506000000004</v>
      </c>
      <c r="DA2111" s="146">
        <f t="shared" si="430"/>
        <v>0.39271874200000007</v>
      </c>
      <c r="DB2111" s="146">
        <f t="shared" si="430"/>
        <v>0.58040101399999999</v>
      </c>
      <c r="DC2111" s="146">
        <f t="shared" si="430"/>
        <v>0.79880283000000007</v>
      </c>
      <c r="DD2111" s="146">
        <f t="shared" si="430"/>
        <v>1.089502266</v>
      </c>
      <c r="DE2111" s="146">
        <f t="shared" si="430"/>
        <v>1.6411428160000001</v>
      </c>
      <c r="DF2111" s="146">
        <f t="shared" si="430"/>
        <v>2.4411528279999999</v>
      </c>
      <c r="DG2111" s="146">
        <f t="shared" si="430"/>
        <v>3.9928658780000004</v>
      </c>
      <c r="DH2111" s="146">
        <f t="shared" si="430"/>
        <v>6.3999922040000001</v>
      </c>
      <c r="DI2111" s="146">
        <f t="shared" si="430"/>
        <v>8.9058855739999991</v>
      </c>
      <c r="DJ2111" s="146">
        <f t="shared" si="430"/>
        <v>12.037773632</v>
      </c>
      <c r="DK2111" s="146">
        <f t="shared" si="430"/>
        <v>15.468182998</v>
      </c>
      <c r="DL2111" s="146">
        <f t="shared" si="430"/>
        <v>17.688721144000002</v>
      </c>
      <c r="DM2111" s="146">
        <f t="shared" si="430"/>
        <v>20.743277572</v>
      </c>
      <c r="DN2111" s="146">
        <f t="shared" si="430"/>
        <v>26.481583711999999</v>
      </c>
      <c r="DO2111" s="146">
        <f t="shared" si="430"/>
        <v>33.294537166000005</v>
      </c>
      <c r="DP2111" s="146">
        <f t="shared" si="430"/>
        <v>39.717963423999997</v>
      </c>
      <c r="DQ2111" s="146">
        <f t="shared" si="430"/>
        <v>44.28690357</v>
      </c>
      <c r="DR2111" s="146">
        <f t="shared" si="430"/>
        <v>50.050233302000009</v>
      </c>
      <c r="DS2111" s="146">
        <f t="shared" si="430"/>
        <v>67.249302782000001</v>
      </c>
      <c r="DT2111" s="146">
        <f t="shared" si="430"/>
        <v>78.301897222000008</v>
      </c>
    </row>
    <row r="2112" spans="1:202" s="87" customFormat="1">
      <c r="A2112" s="161" t="s">
        <v>2736</v>
      </c>
      <c r="AZ2112" s="110"/>
      <c r="BE2112" s="110"/>
      <c r="CX2112" s="146">
        <f t="shared" ref="CX2112:DT2112" si="431">CX2103</f>
        <v>1.659972E-3</v>
      </c>
      <c r="CY2112" s="146">
        <f t="shared" si="431"/>
        <v>3.3052380000000003E-3</v>
      </c>
      <c r="CZ2112" s="146">
        <f t="shared" si="431"/>
        <v>9.0773E-3</v>
      </c>
      <c r="DA2112" s="146">
        <f t="shared" si="431"/>
        <v>1.9841232E-2</v>
      </c>
      <c r="DB2112" s="146">
        <f t="shared" si="431"/>
        <v>2.2895521999999998E-2</v>
      </c>
      <c r="DC2112" s="146">
        <f t="shared" si="431"/>
        <v>2.8922917999999999E-2</v>
      </c>
      <c r="DD2112" s="146">
        <f t="shared" si="431"/>
        <v>4.9393326000000001E-2</v>
      </c>
      <c r="DE2112" s="146">
        <f t="shared" si="431"/>
        <v>9.9325700000000003E-2</v>
      </c>
      <c r="DF2112" s="146">
        <f t="shared" si="431"/>
        <v>0.15798225799999999</v>
      </c>
      <c r="DG2112" s="146">
        <f t="shared" si="431"/>
        <v>0.21161512600000001</v>
      </c>
      <c r="DH2112" s="146">
        <f t="shared" si="431"/>
        <v>0.36816221600000004</v>
      </c>
      <c r="DI2112" s="146">
        <f t="shared" si="431"/>
        <v>0.66207435400000003</v>
      </c>
      <c r="DJ2112" s="146">
        <f t="shared" si="431"/>
        <v>0.99074081200000008</v>
      </c>
      <c r="DK2112" s="146">
        <f t="shared" si="431"/>
        <v>1.3358890839999999</v>
      </c>
      <c r="DL2112" s="146">
        <f t="shared" si="431"/>
        <v>1.7139957380000002</v>
      </c>
      <c r="DM2112" s="146">
        <f t="shared" si="431"/>
        <v>2.1148548960000002</v>
      </c>
      <c r="DN2112" s="146">
        <f t="shared" si="431"/>
        <v>2.243693216</v>
      </c>
      <c r="DO2112" s="146">
        <f t="shared" si="431"/>
        <v>2.6705686640000001</v>
      </c>
      <c r="DP2112" s="146">
        <f t="shared" si="431"/>
        <v>2.3520738560000001</v>
      </c>
      <c r="DQ2112" s="146">
        <f t="shared" si="431"/>
        <v>2.8439181759999999</v>
      </c>
      <c r="DR2112" s="146">
        <f t="shared" si="431"/>
        <v>3.166939422</v>
      </c>
      <c r="DS2112" s="146">
        <f t="shared" si="431"/>
        <v>3.3609256660000004</v>
      </c>
      <c r="DT2112" s="146">
        <f t="shared" si="431"/>
        <v>3.9197397340000002</v>
      </c>
    </row>
    <row r="2113" spans="1:202" s="87" customFormat="1">
      <c r="A2113" s="162" t="s">
        <v>2737</v>
      </c>
      <c r="AZ2113" s="110"/>
      <c r="BE2113" s="110"/>
      <c r="CX2113" s="146">
        <f t="shared" ref="CX2113:DT2113" si="432">CX2104</f>
        <v>2.1954252E-2</v>
      </c>
      <c r="CY2113" s="146">
        <f t="shared" si="432"/>
        <v>3.3052466000000003E-2</v>
      </c>
      <c r="CZ2113" s="146">
        <f t="shared" si="432"/>
        <v>4.5048777999999998E-2</v>
      </c>
      <c r="DA2113" s="146">
        <f t="shared" si="432"/>
        <v>4.3108446000000002E-2</v>
      </c>
      <c r="DB2113" s="146">
        <f t="shared" si="432"/>
        <v>5.2249643999999998E-2</v>
      </c>
      <c r="DC2113" s="146">
        <f t="shared" si="432"/>
        <v>5.1289024000000003E-2</v>
      </c>
      <c r="DD2113" s="146">
        <f t="shared" si="432"/>
        <v>7.5128223999999993E-2</v>
      </c>
      <c r="DE2113" s="146">
        <f t="shared" si="432"/>
        <v>0.12538481800000001</v>
      </c>
      <c r="DF2113" s="146">
        <f t="shared" si="432"/>
        <v>0.16924670999999999</v>
      </c>
      <c r="DG2113" s="146">
        <f t="shared" si="432"/>
        <v>0.23122742599999999</v>
      </c>
      <c r="DH2113" s="146">
        <f t="shared" si="432"/>
        <v>0.40382942599999999</v>
      </c>
      <c r="DI2113" s="146">
        <f t="shared" si="432"/>
        <v>0.51736292800000006</v>
      </c>
      <c r="DJ2113" s="146">
        <f t="shared" si="432"/>
        <v>1.02116443</v>
      </c>
      <c r="DK2113" s="146">
        <f t="shared" si="432"/>
        <v>1.2788702240000001</v>
      </c>
      <c r="DL2113" s="146">
        <f t="shared" si="432"/>
        <v>2.1442211440000003</v>
      </c>
      <c r="DM2113" s="146">
        <f t="shared" si="432"/>
        <v>3.4287550700000002</v>
      </c>
      <c r="DN2113" s="146">
        <f t="shared" si="432"/>
        <v>4.7693523100000004</v>
      </c>
      <c r="DO2113" s="146">
        <f t="shared" si="432"/>
        <v>5.7148286559999999</v>
      </c>
      <c r="DP2113" s="146">
        <f t="shared" si="432"/>
        <v>6.7610471220000008</v>
      </c>
      <c r="DQ2113" s="146">
        <f t="shared" si="432"/>
        <v>8.2148818519999995</v>
      </c>
      <c r="DR2113" s="146">
        <f t="shared" si="432"/>
        <v>9.0179123560000001</v>
      </c>
      <c r="DS2113" s="146">
        <f t="shared" si="432"/>
        <v>10.925465714</v>
      </c>
      <c r="DT2113" s="146">
        <f t="shared" si="432"/>
        <v>11.904966928</v>
      </c>
    </row>
    <row r="2114" spans="1:202" s="87" customFormat="1">
      <c r="A2114" s="162" t="s">
        <v>2738</v>
      </c>
      <c r="AZ2114" s="110"/>
      <c r="BE2114" s="110"/>
      <c r="CX2114" s="146">
        <f t="shared" ref="CX2114:DT2114" si="433">CX2106</f>
        <v>2.4371270820000004</v>
      </c>
      <c r="CY2114" s="146">
        <f t="shared" si="433"/>
        <v>2.942752042</v>
      </c>
      <c r="CZ2114" s="146">
        <f t="shared" si="433"/>
        <v>4.103856188</v>
      </c>
      <c r="DA2114" s="146">
        <f t="shared" si="433"/>
        <v>4.95480185</v>
      </c>
      <c r="DB2114" s="146">
        <f t="shared" si="433"/>
        <v>6.5200708220000001</v>
      </c>
      <c r="DC2114" s="146">
        <f t="shared" si="433"/>
        <v>7.9266124319999998</v>
      </c>
      <c r="DD2114" s="146">
        <f t="shared" si="433"/>
        <v>9.8510426879999997</v>
      </c>
      <c r="DE2114" s="146">
        <f t="shared" si="433"/>
        <v>12.569024958000002</v>
      </c>
      <c r="DF2114" s="146">
        <f t="shared" si="433"/>
        <v>15.774102198000001</v>
      </c>
      <c r="DG2114" s="146">
        <f t="shared" si="433"/>
        <v>18.825879191999999</v>
      </c>
      <c r="DH2114" s="146">
        <f t="shared" si="433"/>
        <v>22.133047806</v>
      </c>
      <c r="DI2114" s="146">
        <f t="shared" si="433"/>
        <v>27.006946102000001</v>
      </c>
      <c r="DJ2114" s="146">
        <f t="shared" si="433"/>
        <v>30.946045382000005</v>
      </c>
      <c r="DK2114" s="146">
        <f t="shared" si="433"/>
        <v>36.338665750000004</v>
      </c>
      <c r="DL2114" s="146">
        <f t="shared" si="433"/>
        <v>39.292997864</v>
      </c>
      <c r="DM2114" s="146">
        <f t="shared" si="433"/>
        <v>44.424872166</v>
      </c>
      <c r="DN2114" s="146">
        <f t="shared" si="433"/>
        <v>47.838507232000005</v>
      </c>
      <c r="DO2114" s="146">
        <f t="shared" si="433"/>
        <v>55.018032934000004</v>
      </c>
      <c r="DP2114" s="146">
        <f t="shared" si="433"/>
        <v>58.748128133999998</v>
      </c>
      <c r="DQ2114" s="146">
        <f t="shared" si="433"/>
        <v>65.289119057999997</v>
      </c>
      <c r="DR2114" s="146">
        <f t="shared" si="433"/>
        <v>73.425952555999999</v>
      </c>
      <c r="DS2114" s="146">
        <f t="shared" si="433"/>
        <v>75.629718896</v>
      </c>
      <c r="DT2114" s="146">
        <f t="shared" si="433"/>
        <v>85.198785730000012</v>
      </c>
      <c r="EB2114" s="146">
        <f>EB2107</f>
        <v>165.85499999999999</v>
      </c>
      <c r="EC2114" s="146">
        <f t="shared" ref="EC2114:GN2114" si="434">EC2107</f>
        <v>173.82499999999999</v>
      </c>
      <c r="ED2114" s="146">
        <f t="shared" si="434"/>
        <v>181.952</v>
      </c>
      <c r="EE2114" s="146">
        <f t="shared" si="434"/>
        <v>190.256</v>
      </c>
      <c r="EF2114" s="146">
        <f t="shared" si="434"/>
        <v>198.761</v>
      </c>
      <c r="EG2114" s="146">
        <f t="shared" si="434"/>
        <v>207.495</v>
      </c>
      <c r="EH2114" s="146">
        <f t="shared" si="434"/>
        <v>216.48599999999999</v>
      </c>
      <c r="EI2114" s="146">
        <f t="shared" si="434"/>
        <v>225.768</v>
      </c>
      <c r="EJ2114" s="146">
        <f t="shared" si="434"/>
        <v>235.37200000000001</v>
      </c>
      <c r="EK2114" s="146">
        <f t="shared" si="434"/>
        <v>245.32900000000001</v>
      </c>
      <c r="EL2114" s="146">
        <f t="shared" si="434"/>
        <v>255.672</v>
      </c>
      <c r="EM2114" s="146">
        <f t="shared" si="434"/>
        <v>266.428</v>
      </c>
      <c r="EN2114" s="146">
        <f t="shared" si="434"/>
        <v>277.61599999999999</v>
      </c>
      <c r="EO2114" s="146">
        <f t="shared" si="434"/>
        <v>289.24299999999999</v>
      </c>
      <c r="EP2114" s="146">
        <f t="shared" si="434"/>
        <v>301.30900000000003</v>
      </c>
      <c r="EQ2114" s="146">
        <f t="shared" si="434"/>
        <v>313.82799999999997</v>
      </c>
      <c r="ER2114" s="146">
        <f t="shared" si="434"/>
        <v>326.80799999999999</v>
      </c>
      <c r="ES2114" s="146">
        <f t="shared" si="434"/>
        <v>340.24700000000001</v>
      </c>
      <c r="ET2114" s="146">
        <f t="shared" si="434"/>
        <v>354.14800000000002</v>
      </c>
      <c r="EU2114" s="146">
        <f t="shared" si="434"/>
        <v>368.512</v>
      </c>
      <c r="EV2114" s="146">
        <f t="shared" si="434"/>
        <v>383.33699999999999</v>
      </c>
      <c r="EW2114" s="146">
        <f t="shared" si="434"/>
        <v>398.613</v>
      </c>
      <c r="EX2114" s="146">
        <f t="shared" si="434"/>
        <v>414.31</v>
      </c>
      <c r="EY2114" s="146">
        <f t="shared" si="434"/>
        <v>430.37900000000002</v>
      </c>
      <c r="EZ2114" s="146">
        <f t="shared" si="434"/>
        <v>446.77499999999998</v>
      </c>
      <c r="FA2114" s="146">
        <f t="shared" si="434"/>
        <v>463.45299999999997</v>
      </c>
      <c r="FB2114" s="146">
        <f t="shared" si="434"/>
        <v>480.37799999999999</v>
      </c>
      <c r="FC2114" s="146">
        <f t="shared" si="434"/>
        <v>497.52100000000002</v>
      </c>
      <c r="FD2114" s="146">
        <f t="shared" si="434"/>
        <v>514.85</v>
      </c>
      <c r="FE2114" s="146">
        <f t="shared" si="434"/>
        <v>532.34299999999996</v>
      </c>
      <c r="FF2114" s="146">
        <f t="shared" si="434"/>
        <v>549.98</v>
      </c>
      <c r="FG2114" s="146">
        <f t="shared" si="434"/>
        <v>567.745</v>
      </c>
      <c r="FH2114" s="146">
        <f t="shared" si="434"/>
        <v>585.62199999999996</v>
      </c>
      <c r="FI2114" s="146">
        <f t="shared" si="434"/>
        <v>603.596</v>
      </c>
      <c r="FJ2114" s="146">
        <f t="shared" si="434"/>
        <v>621.66099999999994</v>
      </c>
      <c r="FK2114" s="146">
        <f t="shared" si="434"/>
        <v>639.79899999999998</v>
      </c>
      <c r="FL2114" s="146">
        <f t="shared" si="434"/>
        <v>657.995</v>
      </c>
      <c r="FM2114" s="146">
        <f t="shared" si="434"/>
        <v>676.23</v>
      </c>
      <c r="FN2114" s="146">
        <f t="shared" si="434"/>
        <v>694.48400000000004</v>
      </c>
      <c r="FO2114" s="146">
        <f t="shared" si="434"/>
        <v>712.73900000000003</v>
      </c>
      <c r="FP2114" s="146">
        <f t="shared" si="434"/>
        <v>730.97199999999998</v>
      </c>
      <c r="FQ2114" s="146">
        <f t="shared" si="434"/>
        <v>749.16</v>
      </c>
      <c r="FR2114" s="146">
        <f t="shared" si="434"/>
        <v>767.27200000000005</v>
      </c>
      <c r="FS2114" s="146">
        <f t="shared" si="434"/>
        <v>785.27099999999996</v>
      </c>
      <c r="FT2114" s="146">
        <f t="shared" si="434"/>
        <v>803.10699999999997</v>
      </c>
      <c r="FU2114" s="146">
        <f t="shared" si="434"/>
        <v>820.73299999999995</v>
      </c>
      <c r="FV2114" s="146">
        <f t="shared" si="434"/>
        <v>838.10199999999998</v>
      </c>
      <c r="FW2114" s="146">
        <f t="shared" si="434"/>
        <v>855.16800000000001</v>
      </c>
      <c r="FX2114" s="146">
        <f t="shared" si="434"/>
        <v>871.87099999999998</v>
      </c>
      <c r="FY2114" s="146">
        <f t="shared" si="434"/>
        <v>888.15</v>
      </c>
      <c r="FZ2114" s="146">
        <f t="shared" si="434"/>
        <v>903.94100000000003</v>
      </c>
      <c r="GA2114" s="146">
        <f t="shared" si="434"/>
        <v>919.17600000000004</v>
      </c>
      <c r="GB2114" s="146">
        <f t="shared" si="434"/>
        <v>933.76599999999996</v>
      </c>
      <c r="GC2114" s="146">
        <f t="shared" si="434"/>
        <v>947.60500000000002</v>
      </c>
      <c r="GD2114" s="146">
        <f t="shared" si="434"/>
        <v>960.57899999999995</v>
      </c>
      <c r="GE2114" s="146">
        <f t="shared" si="434"/>
        <v>972.58699999999999</v>
      </c>
      <c r="GF2114" s="146">
        <f t="shared" si="434"/>
        <v>983.53099999999995</v>
      </c>
      <c r="GG2114" s="146">
        <f t="shared" si="434"/>
        <v>993.32299999999998</v>
      </c>
      <c r="GH2114" s="146">
        <f t="shared" si="434"/>
        <v>1001.89</v>
      </c>
      <c r="GI2114" s="146">
        <f t="shared" si="434"/>
        <v>1009.16</v>
      </c>
      <c r="GJ2114" s="146">
        <f t="shared" si="434"/>
        <v>1015.06</v>
      </c>
      <c r="GK2114" s="146">
        <f t="shared" si="434"/>
        <v>1019.52</v>
      </c>
      <c r="GL2114" s="146">
        <f t="shared" si="434"/>
        <v>1022.5</v>
      </c>
      <c r="GM2114" s="146">
        <f t="shared" si="434"/>
        <v>1023.92</v>
      </c>
      <c r="GN2114" s="146">
        <f t="shared" si="434"/>
        <v>1023.75</v>
      </c>
      <c r="GO2114" s="146">
        <f t="shared" ref="GO2114:GT2114" si="435">GO2107</f>
        <v>1021.94</v>
      </c>
      <c r="GP2114" s="146">
        <f t="shared" si="435"/>
        <v>1018.44</v>
      </c>
      <c r="GQ2114" s="146">
        <f t="shared" si="435"/>
        <v>1013.21</v>
      </c>
      <c r="GR2114" s="146">
        <f t="shared" si="435"/>
        <v>1006.22</v>
      </c>
      <c r="GS2114" s="146">
        <f t="shared" si="435"/>
        <v>997.45100000000002</v>
      </c>
      <c r="GT2114" s="146">
        <f t="shared" si="435"/>
        <v>986.91899999999998</v>
      </c>
    </row>
    <row r="2115" spans="1:202" s="87" customFormat="1">
      <c r="A2115" s="162" t="s">
        <v>2739</v>
      </c>
      <c r="AZ2115" s="110"/>
      <c r="BE2115" s="110"/>
      <c r="CX2115" s="146">
        <f t="shared" ref="CX2115" si="436">CX2108</f>
        <v>2.6604339940000004</v>
      </c>
      <c r="CY2115" s="146">
        <f t="shared" ref="CY2115:DT2115" si="437">CY2108</f>
        <v>3.2448777820000005</v>
      </c>
      <c r="CZ2115" s="146">
        <f t="shared" si="437"/>
        <v>4.5075612580000008</v>
      </c>
      <c r="DA2115" s="146">
        <f t="shared" si="437"/>
        <v>5.4507493159999996</v>
      </c>
      <c r="DB2115" s="146">
        <f t="shared" si="437"/>
        <v>7.2305739260000008</v>
      </c>
      <c r="DC2115" s="146">
        <f t="shared" si="437"/>
        <v>8.8747603680000005</v>
      </c>
      <c r="DD2115" s="146">
        <f t="shared" si="437"/>
        <v>11.13432282</v>
      </c>
      <c r="DE2115" s="146">
        <f t="shared" si="437"/>
        <v>14.519061456000001</v>
      </c>
      <c r="DF2115" s="146">
        <f t="shared" si="437"/>
        <v>18.646159917999999</v>
      </c>
      <c r="DG2115" s="146">
        <f t="shared" si="437"/>
        <v>23.387676264</v>
      </c>
      <c r="DH2115" s="146">
        <f t="shared" si="437"/>
        <v>29.476463192000004</v>
      </c>
      <c r="DI2115" s="146">
        <f t="shared" si="437"/>
        <v>37.298168781999998</v>
      </c>
      <c r="DJ2115" s="146">
        <f t="shared" si="437"/>
        <v>45.237427944000004</v>
      </c>
      <c r="DK2115" s="146">
        <f t="shared" si="437"/>
        <v>54.721129544000007</v>
      </c>
      <c r="DL2115" s="146">
        <f t="shared" si="437"/>
        <v>61.223473014000007</v>
      </c>
      <c r="DM2115" s="146">
        <f t="shared" si="437"/>
        <v>71.179532280000004</v>
      </c>
      <c r="DN2115" s="146">
        <f t="shared" si="437"/>
        <v>81.933921978000001</v>
      </c>
      <c r="DO2115" s="146">
        <f t="shared" si="437"/>
        <v>97.311719750000009</v>
      </c>
      <c r="DP2115" s="146">
        <f t="shared" si="437"/>
        <v>108.25268300800001</v>
      </c>
      <c r="DQ2115" s="146">
        <f t="shared" si="437"/>
        <v>121.470187182</v>
      </c>
      <c r="DR2115" s="146">
        <f t="shared" si="437"/>
        <v>136.58352497800001</v>
      </c>
      <c r="DS2115" s="146">
        <f t="shared" si="437"/>
        <v>158.26032076800001</v>
      </c>
      <c r="DT2115" s="146">
        <f t="shared" si="437"/>
        <v>180.44266274200001</v>
      </c>
    </row>
    <row r="2116" spans="1:202" hidden="1">
      <c r="A2116" s="163" t="s">
        <v>2752</v>
      </c>
      <c r="CH2116" s="60">
        <v>0.35</v>
      </c>
      <c r="CI2116" s="60">
        <v>0.32500000000000001</v>
      </c>
      <c r="CJ2116" s="60">
        <v>0.28899999999999998</v>
      </c>
      <c r="CK2116" s="60">
        <v>0.28000000000000003</v>
      </c>
      <c r="CL2116" s="60">
        <v>0.23100000000000001</v>
      </c>
      <c r="CM2116" s="60">
        <v>0.214</v>
      </c>
      <c r="CN2116" s="60">
        <v>0.22700000000000001</v>
      </c>
      <c r="CO2116" s="60">
        <v>0.218</v>
      </c>
      <c r="CP2116" s="60">
        <v>0.218</v>
      </c>
      <c r="CQ2116" s="60">
        <v>0.23</v>
      </c>
      <c r="CR2116" s="60">
        <v>0.216</v>
      </c>
      <c r="CS2116" s="60">
        <v>0.22600000000000001</v>
      </c>
      <c r="CT2116" s="60">
        <v>0.20200000000000001</v>
      </c>
      <c r="CU2116" s="60">
        <v>0.17699999999999999</v>
      </c>
      <c r="CV2116" s="60">
        <v>0.16600000000000001</v>
      </c>
      <c r="CW2116" s="60">
        <v>0.16300000000000001</v>
      </c>
      <c r="CX2116" s="60">
        <v>0.17499999999999999</v>
      </c>
      <c r="CY2116" s="60">
        <v>0.153</v>
      </c>
      <c r="CZ2116" s="60">
        <v>0.14199999999999999</v>
      </c>
      <c r="DA2116" s="60">
        <v>0.124</v>
      </c>
      <c r="DB2116" s="60">
        <v>0.126</v>
      </c>
      <c r="DC2116" s="60">
        <v>0.11799999999999999</v>
      </c>
      <c r="DD2116" s="60">
        <v>0.122</v>
      </c>
      <c r="DE2116" s="60">
        <v>0.111</v>
      </c>
      <c r="DF2116" s="60">
        <v>0.11700000000000001</v>
      </c>
      <c r="DG2116" s="60">
        <v>0.114</v>
      </c>
      <c r="DH2116" s="60">
        <v>0.111</v>
      </c>
      <c r="DI2116" s="60">
        <v>0.106</v>
      </c>
      <c r="DJ2116" s="60">
        <v>9.6000000000000002E-2</v>
      </c>
      <c r="DK2116" s="60">
        <v>9.7000000000000003E-2</v>
      </c>
      <c r="DL2116" s="60">
        <v>8.5999999999999993E-2</v>
      </c>
      <c r="DM2116" s="60">
        <v>7.3999999999999996E-2</v>
      </c>
      <c r="DN2116" s="60">
        <v>6.9000000000000006E-2</v>
      </c>
      <c r="DO2116" s="60">
        <v>6.5000000000000002E-2</v>
      </c>
      <c r="DP2116" s="60">
        <v>5.5E-2</v>
      </c>
      <c r="DQ2116" s="60">
        <v>4.8000000000000001E-2</v>
      </c>
      <c r="DR2116" s="60">
        <v>0.04</v>
      </c>
      <c r="DS2116" s="60">
        <v>3.5999999999999997E-2</v>
      </c>
      <c r="DT2116" s="60">
        <v>3.4000000000000002E-2</v>
      </c>
      <c r="DU2116" s="60">
        <v>3.3000000000000002E-2</v>
      </c>
    </row>
    <row r="2117" spans="1:202" hidden="1">
      <c r="A2117" s="163" t="s">
        <v>2753</v>
      </c>
      <c r="CH2117" s="60"/>
      <c r="CI2117" s="60"/>
      <c r="CJ2117" s="60"/>
      <c r="CK2117" s="60"/>
      <c r="CL2117" s="60"/>
      <c r="CM2117" s="60"/>
      <c r="CN2117" s="60"/>
      <c r="CO2117" s="60"/>
      <c r="CP2117" s="60"/>
      <c r="CQ2117" s="60"/>
      <c r="CR2117" s="60"/>
      <c r="CS2117" s="60"/>
      <c r="CT2117" s="60"/>
      <c r="CU2117" s="60"/>
      <c r="CV2117" s="60"/>
      <c r="CW2117" s="60"/>
      <c r="CX2117" s="60">
        <v>0.18684810680252381</v>
      </c>
      <c r="CY2117" s="60">
        <v>0.15348064574552878</v>
      </c>
      <c r="CZ2117" s="60">
        <v>0.15156710996086745</v>
      </c>
      <c r="DA2117" s="60">
        <v>0.14750132968869181</v>
      </c>
      <c r="DB2117" s="60">
        <v>0.11822571615492672</v>
      </c>
      <c r="DC2117" s="60">
        <v>0.13370884516748507</v>
      </c>
      <c r="DD2117" s="60">
        <v>0.13057998662764952</v>
      </c>
      <c r="DE2117" s="60">
        <v>0.10569008231481687</v>
      </c>
      <c r="DF2117" s="60">
        <v>0.10922580033686433</v>
      </c>
      <c r="DG2117" s="60">
        <v>9.5914976653205988E-2</v>
      </c>
      <c r="DH2117" s="60">
        <v>9.919753251655522E-2</v>
      </c>
      <c r="DI2117" s="60">
        <v>9.0243884175231492E-2</v>
      </c>
      <c r="DJ2117" s="60">
        <v>9.189797528409005E-2</v>
      </c>
      <c r="DK2117" s="60">
        <v>8.4782483969843739E-2</v>
      </c>
      <c r="DL2117" s="60">
        <v>8.0225009287665364E-2</v>
      </c>
      <c r="DM2117" s="60">
        <v>7.2739787056210217E-2</v>
      </c>
      <c r="DN2117" s="60">
        <v>6.7624763101852448E-2</v>
      </c>
      <c r="DO2117" s="60">
        <v>5.3448550437073986E-2</v>
      </c>
      <c r="DP2117" s="60">
        <v>5.4106622542639732E-2</v>
      </c>
      <c r="DQ2117" s="60">
        <v>4.3722694097352112E-2</v>
      </c>
      <c r="DR2117" s="60">
        <v>3.9489525275791373E-2</v>
      </c>
      <c r="DS2117" s="60">
        <v>3.2556346727073721E-2</v>
      </c>
      <c r="DT2117" s="60">
        <v>3.1469401117360692E-2</v>
      </c>
      <c r="DU2117" s="60"/>
    </row>
    <row r="2118" spans="1:202" hidden="1">
      <c r="A2118" s="163" t="s">
        <v>2754</v>
      </c>
      <c r="CH2118" s="60">
        <v>0.35</v>
      </c>
      <c r="CI2118" s="60">
        <v>0.32500000000000001</v>
      </c>
      <c r="CJ2118" s="60">
        <v>0.28899999999999998</v>
      </c>
      <c r="CK2118" s="60">
        <v>0.28000000000000003</v>
      </c>
      <c r="CL2118" s="60">
        <v>0.23100000000000001</v>
      </c>
      <c r="CM2118" s="60">
        <v>0.214</v>
      </c>
      <c r="CN2118" s="60">
        <v>0.22700000000000001</v>
      </c>
      <c r="CO2118" s="60">
        <v>0.218</v>
      </c>
      <c r="CP2118" s="60">
        <v>0.218</v>
      </c>
      <c r="CQ2118" s="60">
        <v>0.23</v>
      </c>
      <c r="CR2118" s="60">
        <v>0.216</v>
      </c>
      <c r="CS2118" s="60">
        <v>0.22600000000000001</v>
      </c>
      <c r="CT2118" s="60">
        <v>0.20200000000000001</v>
      </c>
      <c r="CU2118" s="60">
        <v>0.17699999999999999</v>
      </c>
      <c r="CV2118" s="60">
        <v>0.16600000000000001</v>
      </c>
      <c r="CW2118" s="60">
        <v>0.16300000000000001</v>
      </c>
      <c r="CX2118" s="60">
        <v>0.17499999999999999</v>
      </c>
      <c r="CY2118" s="60">
        <v>0.153</v>
      </c>
      <c r="CZ2118" s="60">
        <v>0.14199999999999999</v>
      </c>
      <c r="DA2118" s="60">
        <v>0.124</v>
      </c>
      <c r="DB2118" s="60">
        <v>0.126</v>
      </c>
      <c r="DC2118" s="60">
        <v>0.11799999999999999</v>
      </c>
      <c r="DD2118" s="60">
        <v>0.122</v>
      </c>
      <c r="DE2118" s="60">
        <v>0.111</v>
      </c>
      <c r="DF2118" s="60">
        <v>0.11700000000000001</v>
      </c>
      <c r="DG2118" s="60">
        <v>0.114</v>
      </c>
      <c r="DH2118" s="60">
        <v>0.111</v>
      </c>
      <c r="DI2118" s="60">
        <v>0.106</v>
      </c>
      <c r="DJ2118" s="60">
        <v>9.6000000000000002E-2</v>
      </c>
      <c r="DK2118" s="60">
        <v>9.7000000000000003E-2</v>
      </c>
      <c r="DL2118" s="60">
        <v>8.5999999999999993E-2</v>
      </c>
      <c r="DM2118" s="60">
        <v>7.3999999999999996E-2</v>
      </c>
      <c r="DN2118" s="60">
        <v>6.9000000000000006E-2</v>
      </c>
      <c r="DO2118" s="60">
        <v>6.5000000000000002E-2</v>
      </c>
      <c r="DP2118" s="60">
        <v>5.5E-2</v>
      </c>
      <c r="DQ2118" s="60">
        <v>4.8000000000000001E-2</v>
      </c>
      <c r="DR2118" s="60">
        <v>0.04</v>
      </c>
      <c r="DS2118" s="60">
        <v>3.5999999999999997E-2</v>
      </c>
      <c r="DT2118" s="60">
        <v>3.4000000000000002E-2</v>
      </c>
      <c r="DU2118" s="60">
        <v>3.3000000000000002E-2</v>
      </c>
    </row>
    <row r="2119" spans="1:202" hidden="1">
      <c r="A2119" s="164" t="s">
        <v>2755</v>
      </c>
      <c r="CH2119" s="60"/>
      <c r="CI2119" s="60"/>
      <c r="CJ2119" s="60"/>
      <c r="CK2119" s="60"/>
      <c r="CL2119" s="60"/>
      <c r="CM2119" s="60"/>
      <c r="CN2119" s="60"/>
      <c r="CO2119" s="60"/>
      <c r="CP2119" s="60"/>
      <c r="CQ2119" s="60"/>
      <c r="CR2119" s="60"/>
      <c r="CS2119" s="60"/>
      <c r="CT2119" s="60"/>
      <c r="CU2119" s="60"/>
      <c r="CV2119" s="60"/>
      <c r="CW2119" s="60"/>
      <c r="CX2119" s="60"/>
      <c r="CY2119" s="60">
        <v>0.154</v>
      </c>
      <c r="CZ2119" s="60">
        <v>0.13100000000000001</v>
      </c>
      <c r="DA2119" s="60">
        <v>0.14799999999999996</v>
      </c>
      <c r="DB2119" s="60"/>
      <c r="DC2119" s="60">
        <v>0.13900000000000001</v>
      </c>
      <c r="DD2119" s="60">
        <v>0.1</v>
      </c>
      <c r="DE2119" s="60">
        <v>9.5234219524168939E-2</v>
      </c>
      <c r="DF2119" s="60">
        <v>8.1183195592286497E-2</v>
      </c>
      <c r="DG2119" s="60">
        <v>0.11065103598691385</v>
      </c>
      <c r="DH2119" s="60">
        <v>0.11528483606557377</v>
      </c>
      <c r="DI2119" s="60">
        <v>7.0117059161401499E-2</v>
      </c>
      <c r="DJ2119" s="60">
        <v>8.5292566553208812E-2</v>
      </c>
      <c r="DK2119" s="60">
        <v>8.2611182701392963E-2</v>
      </c>
      <c r="DL2119" s="60">
        <v>7.5448118216044732E-2</v>
      </c>
      <c r="DM2119" s="60">
        <v>6.403118768871395E-2</v>
      </c>
      <c r="DN2119" s="60">
        <v>6.2258429914948121E-2</v>
      </c>
      <c r="DO2119" s="60">
        <v>4.9000000000000002E-2</v>
      </c>
      <c r="DP2119" s="60">
        <v>4.7950566370617773E-2</v>
      </c>
      <c r="DQ2119" s="60">
        <v>4.2559823533792111E-2</v>
      </c>
      <c r="DR2119" s="60">
        <v>3.8593723457776202E-2</v>
      </c>
      <c r="DS2119" s="60">
        <v>2.9484987574045302E-2</v>
      </c>
      <c r="DT2119" s="60">
        <v>2.8639784470591005E-2</v>
      </c>
      <c r="DU2119" s="60"/>
    </row>
    <row r="2120" spans="1:202" hidden="1">
      <c r="A2120" s="164" t="s">
        <v>2756</v>
      </c>
      <c r="CH2120" s="60"/>
      <c r="CI2120" s="60"/>
      <c r="CJ2120" s="60"/>
      <c r="CK2120" s="60"/>
      <c r="CL2120" s="60"/>
      <c r="CM2120" s="60"/>
      <c r="CN2120" s="60"/>
      <c r="CO2120" s="60"/>
      <c r="CP2120" s="60"/>
      <c r="CQ2120" s="60"/>
      <c r="CR2120" s="60"/>
      <c r="CS2120" s="60"/>
      <c r="CT2120" s="60"/>
      <c r="CU2120" s="60"/>
      <c r="CV2120" s="60"/>
      <c r="CW2120" s="60"/>
      <c r="CX2120" s="60">
        <v>0.15725952439053237</v>
      </c>
      <c r="CY2120" s="60">
        <v>0.15387344964881941</v>
      </c>
      <c r="CZ2120" s="60">
        <v>0.13193898393967943</v>
      </c>
      <c r="DA2120" s="60">
        <v>0.12002916178934117</v>
      </c>
      <c r="DB2120" s="60">
        <v>0.12468258890336446</v>
      </c>
      <c r="DC2120" s="60">
        <v>0.12218628963238656</v>
      </c>
      <c r="DD2120" s="60">
        <v>0.12650974440136367</v>
      </c>
      <c r="DE2120" s="60">
        <v>0.12586438900493782</v>
      </c>
      <c r="DF2120" s="60">
        <v>0.13688770558997779</v>
      </c>
      <c r="DG2120" s="60">
        <v>0.13128658270686516</v>
      </c>
      <c r="DH2120" s="60">
        <v>0.1257742948308547</v>
      </c>
      <c r="DI2120" s="60">
        <v>0.12546854818570452</v>
      </c>
      <c r="DJ2120" s="60">
        <v>0.10944294701719176</v>
      </c>
      <c r="DK2120" s="60">
        <v>9.5297589965534807E-2</v>
      </c>
      <c r="DL2120" s="60">
        <v>8.256621660976983E-2</v>
      </c>
      <c r="DM2120" s="60">
        <v>7.4495030613966812E-2</v>
      </c>
      <c r="DN2120" s="60">
        <v>6.7163580375434961E-2</v>
      </c>
      <c r="DO2120" s="60">
        <v>6.2780962493575912E-2</v>
      </c>
      <c r="DP2120" s="60">
        <v>5.6258682609543621E-2</v>
      </c>
      <c r="DQ2120" s="60">
        <v>4.7590796276226519E-2</v>
      </c>
      <c r="DR2120" s="60">
        <v>4.0477694933481356E-2</v>
      </c>
      <c r="DS2120" s="60">
        <v>3.6625756320957027E-2</v>
      </c>
      <c r="DT2120" s="60">
        <v>3.5215583216615123E-2</v>
      </c>
      <c r="DU2120" s="60"/>
    </row>
    <row r="2121" spans="1:202" hidden="1">
      <c r="A2121" s="164" t="s">
        <v>2757</v>
      </c>
    </row>
    <row r="2122" spans="1:202" hidden="1">
      <c r="A2122" s="163" t="s">
        <v>2758</v>
      </c>
      <c r="CH2122" s="60">
        <f t="shared" ref="CH2122:DH2126" si="438">CH2116/$DU$597</f>
        <v>0.23345061522202898</v>
      </c>
      <c r="CI2122" s="60">
        <f t="shared" si="438"/>
        <v>0.21677557127759833</v>
      </c>
      <c r="CJ2122" s="60">
        <f t="shared" si="438"/>
        <v>0.19276350799761821</v>
      </c>
      <c r="CK2122" s="60">
        <f t="shared" si="438"/>
        <v>0.18676049217762319</v>
      </c>
      <c r="CL2122" s="60">
        <f t="shared" si="438"/>
        <v>0.15407740604653913</v>
      </c>
      <c r="CM2122" s="60">
        <f t="shared" si="438"/>
        <v>0.14273837616432627</v>
      </c>
      <c r="CN2122" s="60">
        <f t="shared" si="438"/>
        <v>0.15140939901543024</v>
      </c>
      <c r="CO2122" s="60">
        <f t="shared" si="438"/>
        <v>0.1454063831954352</v>
      </c>
      <c r="CP2122" s="60">
        <f t="shared" si="438"/>
        <v>0.1454063831954352</v>
      </c>
      <c r="CQ2122" s="60">
        <f t="shared" si="438"/>
        <v>0.1534104042887619</v>
      </c>
      <c r="CR2122" s="60">
        <f t="shared" si="438"/>
        <v>0.14407237967988074</v>
      </c>
      <c r="CS2122" s="60">
        <f t="shared" si="438"/>
        <v>0.15074239725765301</v>
      </c>
      <c r="CT2122" s="60">
        <f t="shared" si="438"/>
        <v>0.1347343550709996</v>
      </c>
      <c r="CU2122" s="60">
        <f t="shared" si="438"/>
        <v>0.11805931112656894</v>
      </c>
      <c r="CV2122" s="60">
        <f t="shared" si="438"/>
        <v>0.11072229179101946</v>
      </c>
      <c r="CW2122" s="60">
        <f t="shared" si="438"/>
        <v>0.10872128651768778</v>
      </c>
      <c r="CX2122" s="60">
        <f t="shared" si="438"/>
        <v>0.11672530761101449</v>
      </c>
      <c r="CY2122" s="60">
        <f t="shared" si="438"/>
        <v>0.10205126893991552</v>
      </c>
      <c r="CZ2122" s="60">
        <f t="shared" si="438"/>
        <v>9.471424960436603E-2</v>
      </c>
      <c r="DA2122" s="60">
        <f t="shared" si="438"/>
        <v>8.2708217964375982E-2</v>
      </c>
      <c r="DB2122" s="60">
        <f t="shared" si="438"/>
        <v>8.4042221479930429E-2</v>
      </c>
      <c r="DC2122" s="60">
        <f t="shared" si="438"/>
        <v>7.8706207417712629E-2</v>
      </c>
      <c r="DD2122" s="60">
        <f t="shared" si="438"/>
        <v>8.1374214448821522E-2</v>
      </c>
      <c r="DE2122" s="60">
        <f t="shared" si="438"/>
        <v>7.4037195113272045E-2</v>
      </c>
      <c r="DF2122" s="60">
        <f t="shared" si="438"/>
        <v>7.8039205659935412E-2</v>
      </c>
      <c r="DG2122" s="60">
        <f t="shared" si="438"/>
        <v>7.6038200386603721E-2</v>
      </c>
      <c r="DH2122" s="60">
        <f t="shared" si="438"/>
        <v>7.4037195113272045E-2</v>
      </c>
      <c r="DI2122" s="60">
        <f>DI2116/$DU$597</f>
        <v>7.0702186324385921E-2</v>
      </c>
      <c r="DJ2122" s="60">
        <f t="shared" ref="DJ2122:DU2122" si="439">DJ2116/$DU$597</f>
        <v>6.403216874661366E-2</v>
      </c>
      <c r="DK2122" s="60">
        <f t="shared" si="439"/>
        <v>6.469917050439089E-2</v>
      </c>
      <c r="DL2122" s="60">
        <f t="shared" si="439"/>
        <v>5.7362151168841399E-2</v>
      </c>
      <c r="DM2122" s="60">
        <f t="shared" si="439"/>
        <v>4.9358130075514699E-2</v>
      </c>
      <c r="DN2122" s="60">
        <f t="shared" si="439"/>
        <v>4.6023121286628575E-2</v>
      </c>
      <c r="DO2122" s="60">
        <f t="shared" si="439"/>
        <v>4.3355114255519668E-2</v>
      </c>
      <c r="DP2122" s="60">
        <f t="shared" si="439"/>
        <v>3.6685096677747414E-2</v>
      </c>
      <c r="DQ2122" s="60">
        <f t="shared" si="439"/>
        <v>3.201608437330683E-2</v>
      </c>
      <c r="DR2122" s="60">
        <f t="shared" si="439"/>
        <v>2.6680070311089026E-2</v>
      </c>
      <c r="DS2122" s="60">
        <f t="shared" si="439"/>
        <v>2.4012063279980123E-2</v>
      </c>
      <c r="DT2122" s="60">
        <f t="shared" si="439"/>
        <v>2.2678059764425672E-2</v>
      </c>
      <c r="DU2122" s="60">
        <f t="shared" si="439"/>
        <v>2.2011058006648449E-2</v>
      </c>
    </row>
    <row r="2123" spans="1:202" hidden="1">
      <c r="A2123" s="167" t="s">
        <v>2759</v>
      </c>
      <c r="CH2123" s="60"/>
      <c r="CI2123" s="60"/>
      <c r="CJ2123" s="60"/>
      <c r="CK2123" s="60"/>
      <c r="CL2123" s="60"/>
      <c r="CM2123" s="60"/>
      <c r="CN2123" s="60"/>
      <c r="CO2123" s="60"/>
      <c r="CP2123" s="60"/>
      <c r="CQ2123" s="60"/>
      <c r="CR2123" s="60"/>
      <c r="CS2123" s="60"/>
      <c r="CT2123" s="60"/>
      <c r="CU2123" s="60"/>
      <c r="CV2123" s="60"/>
      <c r="CW2123" s="60"/>
      <c r="CX2123" s="60">
        <f t="shared" si="438"/>
        <v>0.12462801567463018</v>
      </c>
      <c r="CY2123" s="60">
        <f t="shared" si="438"/>
        <v>0.10237186049705137</v>
      </c>
      <c r="CZ2123" s="60">
        <f t="shared" si="438"/>
        <v>0.10109552876511263</v>
      </c>
      <c r="DA2123" s="60">
        <f t="shared" si="438"/>
        <v>9.8383646176835524E-2</v>
      </c>
      <c r="DB2123" s="60">
        <f t="shared" si="438"/>
        <v>7.885676048980747E-2</v>
      </c>
      <c r="DC2123" s="60">
        <f t="shared" si="438"/>
        <v>8.9184034757075453E-2</v>
      </c>
      <c r="DD2123" s="60">
        <f t="shared" si="438"/>
        <v>8.7097080611168859E-2</v>
      </c>
      <c r="DE2123" s="60">
        <f t="shared" si="438"/>
        <v>7.0495470683602526E-2</v>
      </c>
      <c r="DF2123" s="60">
        <f t="shared" si="438"/>
        <v>7.2853800819312795E-2</v>
      </c>
      <c r="DG2123" s="60">
        <f t="shared" si="438"/>
        <v>6.3975458024849954E-2</v>
      </c>
      <c r="DH2123" s="60">
        <f t="shared" si="438"/>
        <v>6.6164928555705826E-2</v>
      </c>
      <c r="DI2123" s="60">
        <f t="shared" ref="DI2123:DU2126" si="440">DI2117/$DU$597</f>
        <v>6.0192829373523764E-2</v>
      </c>
      <c r="DJ2123" s="60">
        <f t="shared" si="440"/>
        <v>6.1296111050656105E-2</v>
      </c>
      <c r="DK2123" s="60">
        <f t="shared" si="440"/>
        <v>5.6550065836605233E-2</v>
      </c>
      <c r="DL2123" s="60">
        <f t="shared" si="440"/>
        <v>5.351022221256705E-2</v>
      </c>
      <c r="DM2123" s="60">
        <f t="shared" si="440"/>
        <v>4.8517565826833302E-2</v>
      </c>
      <c r="DN2123" s="60">
        <f t="shared" si="440"/>
        <v>4.5105835858204053E-2</v>
      </c>
      <c r="DO2123" s="60">
        <f t="shared" si="440"/>
        <v>3.5650277092173048E-2</v>
      </c>
      <c r="DP2123" s="60">
        <f t="shared" si="440"/>
        <v>3.6089212343329562E-2</v>
      </c>
      <c r="DQ2123" s="60">
        <f t="shared" si="440"/>
        <v>2.9163113817689788E-2</v>
      </c>
      <c r="DR2123" s="60">
        <f t="shared" si="440"/>
        <v>2.6339582772741028E-2</v>
      </c>
      <c r="DS2123" s="60">
        <f t="shared" si="440"/>
        <v>2.1715140493763E-2</v>
      </c>
      <c r="DT2123" s="60">
        <f t="shared" si="440"/>
        <v>2.099014586147617E-2</v>
      </c>
    </row>
    <row r="2124" spans="1:202" hidden="1">
      <c r="A2124" s="163" t="s">
        <v>2760</v>
      </c>
      <c r="CH2124" s="60">
        <f t="shared" si="438"/>
        <v>0.23345061522202898</v>
      </c>
      <c r="CI2124" s="60">
        <f t="shared" si="438"/>
        <v>0.21677557127759833</v>
      </c>
      <c r="CJ2124" s="60">
        <f t="shared" si="438"/>
        <v>0.19276350799761821</v>
      </c>
      <c r="CK2124" s="60">
        <f t="shared" si="438"/>
        <v>0.18676049217762319</v>
      </c>
      <c r="CL2124" s="60">
        <f t="shared" si="438"/>
        <v>0.15407740604653913</v>
      </c>
      <c r="CM2124" s="60">
        <f t="shared" si="438"/>
        <v>0.14273837616432627</v>
      </c>
      <c r="CN2124" s="60">
        <f t="shared" si="438"/>
        <v>0.15140939901543024</v>
      </c>
      <c r="CO2124" s="60">
        <f t="shared" si="438"/>
        <v>0.1454063831954352</v>
      </c>
      <c r="CP2124" s="60">
        <f t="shared" si="438"/>
        <v>0.1454063831954352</v>
      </c>
      <c r="CQ2124" s="60">
        <f t="shared" si="438"/>
        <v>0.1534104042887619</v>
      </c>
      <c r="CR2124" s="60">
        <f t="shared" si="438"/>
        <v>0.14407237967988074</v>
      </c>
      <c r="CS2124" s="60">
        <f t="shared" si="438"/>
        <v>0.15074239725765301</v>
      </c>
      <c r="CT2124" s="60">
        <f t="shared" si="438"/>
        <v>0.1347343550709996</v>
      </c>
      <c r="CU2124" s="60">
        <f t="shared" si="438"/>
        <v>0.11805931112656894</v>
      </c>
      <c r="CV2124" s="60">
        <f t="shared" si="438"/>
        <v>0.11072229179101946</v>
      </c>
      <c r="CW2124" s="60">
        <f t="shared" si="438"/>
        <v>0.10872128651768778</v>
      </c>
      <c r="CX2124" s="60">
        <f t="shared" si="438"/>
        <v>0.11672530761101449</v>
      </c>
      <c r="CY2124" s="60">
        <f t="shared" si="438"/>
        <v>0.10205126893991552</v>
      </c>
      <c r="CZ2124" s="60">
        <f t="shared" si="438"/>
        <v>9.471424960436603E-2</v>
      </c>
      <c r="DA2124" s="60">
        <f t="shared" si="438"/>
        <v>8.2708217964375982E-2</v>
      </c>
      <c r="DB2124" s="60">
        <f t="shared" si="438"/>
        <v>8.4042221479930429E-2</v>
      </c>
      <c r="DC2124" s="60">
        <f t="shared" si="438"/>
        <v>7.8706207417712629E-2</v>
      </c>
      <c r="DD2124" s="60">
        <f t="shared" si="438"/>
        <v>8.1374214448821522E-2</v>
      </c>
      <c r="DE2124" s="60">
        <f t="shared" si="438"/>
        <v>7.4037195113272045E-2</v>
      </c>
      <c r="DF2124" s="60">
        <f t="shared" si="438"/>
        <v>7.8039205659935412E-2</v>
      </c>
      <c r="DG2124" s="60">
        <f t="shared" si="438"/>
        <v>7.6038200386603721E-2</v>
      </c>
      <c r="DH2124" s="60">
        <f t="shared" si="438"/>
        <v>7.4037195113272045E-2</v>
      </c>
      <c r="DI2124" s="60">
        <f t="shared" si="440"/>
        <v>7.0702186324385921E-2</v>
      </c>
      <c r="DJ2124" s="60">
        <f t="shared" si="440"/>
        <v>6.403216874661366E-2</v>
      </c>
      <c r="DK2124" s="60">
        <f t="shared" si="440"/>
        <v>6.469917050439089E-2</v>
      </c>
      <c r="DL2124" s="60">
        <f t="shared" si="440"/>
        <v>5.7362151168841399E-2</v>
      </c>
      <c r="DM2124" s="60">
        <f t="shared" si="440"/>
        <v>4.9358130075514699E-2</v>
      </c>
      <c r="DN2124" s="60">
        <f t="shared" si="440"/>
        <v>4.6023121286628575E-2</v>
      </c>
      <c r="DO2124" s="60">
        <f t="shared" si="440"/>
        <v>4.3355114255519668E-2</v>
      </c>
      <c r="DP2124" s="60">
        <f t="shared" si="440"/>
        <v>3.6685096677747414E-2</v>
      </c>
      <c r="DQ2124" s="60">
        <f t="shared" si="440"/>
        <v>3.201608437330683E-2</v>
      </c>
      <c r="DR2124" s="60">
        <f t="shared" si="440"/>
        <v>2.6680070311089026E-2</v>
      </c>
      <c r="DS2124" s="60">
        <f t="shared" si="440"/>
        <v>2.4012063279980123E-2</v>
      </c>
      <c r="DT2124" s="60">
        <f t="shared" si="440"/>
        <v>2.2678059764425672E-2</v>
      </c>
      <c r="DU2124" s="60">
        <f t="shared" si="440"/>
        <v>2.2011058006648449E-2</v>
      </c>
    </row>
    <row r="2125" spans="1:202" hidden="1">
      <c r="A2125" s="164" t="s">
        <v>2761</v>
      </c>
      <c r="CH2125" s="60"/>
      <c r="CI2125" s="60"/>
      <c r="CJ2125" s="60"/>
      <c r="CK2125" s="60"/>
      <c r="CL2125" s="60"/>
      <c r="CM2125" s="60"/>
      <c r="CN2125" s="60"/>
      <c r="CO2125" s="60"/>
      <c r="CP2125" s="60"/>
      <c r="CQ2125" s="60"/>
      <c r="CR2125" s="60"/>
      <c r="CS2125" s="60"/>
      <c r="CT2125" s="60"/>
      <c r="CU2125" s="60"/>
      <c r="CV2125" s="60"/>
      <c r="CW2125" s="60"/>
      <c r="CX2125" s="60"/>
      <c r="CY2125" s="60">
        <f t="shared" si="438"/>
        <v>0.10271827069769275</v>
      </c>
      <c r="CZ2125" s="60">
        <f t="shared" si="438"/>
        <v>8.7377230268816566E-2</v>
      </c>
      <c r="DA2125" s="60">
        <f t="shared" si="438"/>
        <v>9.871626015102937E-2</v>
      </c>
      <c r="DB2125" s="60"/>
      <c r="DC2125" s="60">
        <f t="shared" si="438"/>
        <v>9.2713244331034381E-2</v>
      </c>
      <c r="DD2125" s="60">
        <f t="shared" si="438"/>
        <v>6.6700175777722567E-2</v>
      </c>
      <c r="DE2125" s="60">
        <f t="shared" si="438"/>
        <v>6.3521391823162868E-2</v>
      </c>
      <c r="DF2125" s="60">
        <f t="shared" si="438"/>
        <v>5.4149334162027413E-2</v>
      </c>
      <c r="DG2125" s="60">
        <f t="shared" si="438"/>
        <v>7.3804435503142599E-2</v>
      </c>
      <c r="DH2125" s="60">
        <f t="shared" si="438"/>
        <v>7.6895188300797002E-2</v>
      </c>
      <c r="DI2125" s="60">
        <f t="shared" si="440"/>
        <v>4.6768201710824527E-2</v>
      </c>
      <c r="DJ2125" s="60">
        <f t="shared" si="440"/>
        <v>5.6890291816321284E-2</v>
      </c>
      <c r="DK2125" s="60">
        <f t="shared" si="440"/>
        <v>5.5101804073884646E-2</v>
      </c>
      <c r="DL2125" s="60">
        <f t="shared" si="440"/>
        <v>5.0324027471085754E-2</v>
      </c>
      <c r="DM2125" s="60">
        <f t="shared" si="440"/>
        <v>4.2708914740935654E-2</v>
      </c>
      <c r="DN2125" s="60">
        <f t="shared" si="440"/>
        <v>4.1526482189720604E-2</v>
      </c>
      <c r="DO2125" s="60">
        <f t="shared" si="440"/>
        <v>3.268308613108406E-2</v>
      </c>
      <c r="DP2125" s="60">
        <f t="shared" si="440"/>
        <v>3.1983112055615576E-2</v>
      </c>
      <c r="DQ2125" s="60">
        <f t="shared" si="440"/>
        <v>2.8387477107727873E-2</v>
      </c>
      <c r="DR2125" s="60">
        <f t="shared" si="440"/>
        <v>2.5742081385504875E-2</v>
      </c>
      <c r="DS2125" s="60">
        <f t="shared" si="440"/>
        <v>1.9666538539927874E-2</v>
      </c>
      <c r="DT2125" s="60">
        <f t="shared" si="440"/>
        <v>1.910278658424509E-2</v>
      </c>
    </row>
    <row r="2126" spans="1:202" hidden="1">
      <c r="A2126" s="164" t="s">
        <v>2762</v>
      </c>
      <c r="CH2126" s="60"/>
      <c r="CI2126" s="60"/>
      <c r="CJ2126" s="60"/>
      <c r="CK2126" s="60"/>
      <c r="CL2126" s="60"/>
      <c r="CM2126" s="60"/>
      <c r="CN2126" s="60"/>
      <c r="CO2126" s="60"/>
      <c r="CP2126" s="60"/>
      <c r="CQ2126" s="60"/>
      <c r="CR2126" s="60"/>
      <c r="CS2126" s="60"/>
      <c r="CT2126" s="60"/>
      <c r="CU2126" s="60"/>
      <c r="CV2126" s="60"/>
      <c r="CW2126" s="60"/>
      <c r="CX2126" s="60">
        <f t="shared" si="438"/>
        <v>0.10489237919569558</v>
      </c>
      <c r="CY2126" s="60">
        <f t="shared" si="438"/>
        <v>0.10263386139100797</v>
      </c>
      <c r="CZ2126" s="60">
        <f t="shared" si="438"/>
        <v>8.8003534207107326E-2</v>
      </c>
      <c r="DA2126" s="60">
        <f t="shared" si="438"/>
        <v>8.0059661898017567E-2</v>
      </c>
      <c r="DB2126" s="60">
        <f t="shared" si="438"/>
        <v>8.3163505962759302E-2</v>
      </c>
      <c r="DC2126" s="60">
        <f t="shared" si="438"/>
        <v>8.149846996107904E-2</v>
      </c>
      <c r="DD2126" s="60">
        <f t="shared" si="438"/>
        <v>8.4382221891657103E-2</v>
      </c>
      <c r="DE2126" s="60">
        <f t="shared" si="438"/>
        <v>8.3951768707850039E-2</v>
      </c>
      <c r="DF2126" s="60">
        <f t="shared" si="438"/>
        <v>9.1304340246606538E-2</v>
      </c>
      <c r="DG2126" s="60">
        <f t="shared" si="438"/>
        <v>8.7568381438044185E-2</v>
      </c>
      <c r="DH2126" s="60">
        <f t="shared" si="438"/>
        <v>8.389167573537111E-2</v>
      </c>
      <c r="DI2126" s="60">
        <f t="shared" si="440"/>
        <v>8.3687742185621458E-2</v>
      </c>
      <c r="DJ2126" s="60">
        <f t="shared" si="440"/>
        <v>7.2998638036786676E-2</v>
      </c>
      <c r="DK2126" s="60">
        <f t="shared" si="440"/>
        <v>6.356366001894502E-2</v>
      </c>
      <c r="DL2126" s="60">
        <f t="shared" si="440"/>
        <v>5.5071811611731643E-2</v>
      </c>
      <c r="DM2126" s="60">
        <f t="shared" si="440"/>
        <v>4.9688316365184101E-2</v>
      </c>
      <c r="DN2126" s="60">
        <f t="shared" si="440"/>
        <v>4.4798226169027094E-2</v>
      </c>
      <c r="DO2126" s="60">
        <f t="shared" si="440"/>
        <v>4.187501233816121E-2</v>
      </c>
      <c r="DP2126" s="60">
        <f t="shared" si="440"/>
        <v>3.7524640190796633E-2</v>
      </c>
      <c r="DQ2126" s="60">
        <f t="shared" si="440"/>
        <v>3.1743144770260932E-2</v>
      </c>
      <c r="DR2126" s="60">
        <f t="shared" si="440"/>
        <v>2.6998693671402365E-2</v>
      </c>
      <c r="DS2126" s="60">
        <f t="shared" si="440"/>
        <v>2.4429443845998669E-2</v>
      </c>
      <c r="DT2126" s="60">
        <f t="shared" si="440"/>
        <v>2.3488855906632453E-2</v>
      </c>
    </row>
    <row r="2127" spans="1:202" hidden="1">
      <c r="A2127" s="164" t="s">
        <v>2763</v>
      </c>
    </row>
    <row r="2128" spans="1:202" s="87" customFormat="1">
      <c r="A2128" s="162" t="s">
        <v>2470</v>
      </c>
      <c r="AZ2128" s="110"/>
      <c r="BE2128" s="110"/>
      <c r="CN2128" s="146">
        <f>CN1835+CN1877+CN1918+CN2034+CN2065+CN2099</f>
        <v>374.03946182945651</v>
      </c>
      <c r="CO2128" s="146">
        <f>CO1835+CO1877+CO1918+CO2034+CO2065+CO2099</f>
        <v>377.23358367494041</v>
      </c>
      <c r="CP2128" s="146">
        <f>CP1835+CP1877+CP1918+CP2034+CP2065+CP2099</f>
        <v>386.08405597630582</v>
      </c>
      <c r="CQ2128" s="146">
        <f>CQ1835+CQ1877+CQ1918+CQ2034+CQ2065+CQ2099</f>
        <v>391.96596506267645</v>
      </c>
      <c r="CR2128" s="146">
        <f>CR1835+CR1877+CR1918+CR2034+CR2065+CR2099</f>
        <v>406.03249508780186</v>
      </c>
      <c r="CS2128" s="146">
        <f>CS1835+CS1877+CS1918+CS2034+CS2065+CS2099</f>
        <v>420.59211310889384</v>
      </c>
      <c r="CT2128" s="146">
        <f>CT1835+CT1877+CT1918+CT2034+CT2065+CT2099</f>
        <v>431.41068590541454</v>
      </c>
      <c r="CU2128" s="146">
        <f>CU1835+CU1877+CU1918+CU2034+CU2065+CU2099</f>
        <v>442.18273281908603</v>
      </c>
      <c r="CV2128" s="146">
        <f>CV1835+CV1877+CV1918+CV2034+CV2065+CV2099</f>
        <v>447.07750211644918</v>
      </c>
      <c r="CW2128" s="146">
        <f>CW1835+CW1877+CW1918+CW2034+CW2065+CW2099</f>
        <v>459.57056089835606</v>
      </c>
      <c r="CX2128" s="146">
        <f>CX1835+CX1877+CX1918+CX2034+CX2065+CX2099</f>
        <v>457.96216542339897</v>
      </c>
      <c r="CY2128" s="146">
        <f>CY1835+CY1877+CY1918+CY2034+CY2065+CY2099</f>
        <v>473.04114398579816</v>
      </c>
      <c r="CZ2128" s="146">
        <f>CZ1835+CZ1877+CZ1918+CZ2034+CZ2065+CZ2099</f>
        <v>482.41722533055491</v>
      </c>
      <c r="DA2128" s="146">
        <f>DA1835+DA1877+DA1918+DA2034+DA2065+DA2099</f>
        <v>502.01190484728056</v>
      </c>
      <c r="DB2128" s="146">
        <f>DB1835+DB1877+DB1918+DB2034+DB2065+DB2099</f>
        <v>531.6363105175767</v>
      </c>
      <c r="DC2128" s="146">
        <f>DC1835+DC1877+DC1918+DC2034+DC2065+DC2099</f>
        <v>538.91672265502825</v>
      </c>
      <c r="DD2128" s="146">
        <f>DD1835+DD1877+DD1918+DD2034+DD2065+DD2099</f>
        <v>551.06216009247089</v>
      </c>
      <c r="DE2128" s="146">
        <f>DE1835+DE1877+DE1918+DE2034+DE2065+DE2099</f>
        <v>567.07099387417497</v>
      </c>
      <c r="DF2128" s="146">
        <f>DF1835+DF1877+DF1918+DF2034+DF2065+DF2099</f>
        <v>591.98730416759167</v>
      </c>
      <c r="DG2128" s="146">
        <f>DG1835+DG1877+DG1918+DG2034+DG2065+DG2099</f>
        <v>604.07563872828064</v>
      </c>
      <c r="DH2128" s="146">
        <f>DH1835+DH1877+DH1918+DH2034+DH2065+DH2099</f>
        <v>618.685633440179</v>
      </c>
      <c r="DI2128" s="146">
        <f>DI1835+DI1877+DI1918+DI2034+DI2065+DI2099</f>
        <v>631.86330653593552</v>
      </c>
      <c r="DJ2128" s="146">
        <f>DJ1835+DJ1877+DJ1918+DJ2034+DJ2065+DJ2099</f>
        <v>660.63485932148546</v>
      </c>
      <c r="DK2128" s="146">
        <f>DK1835+DK1877+DK1918+DK2034+DK2065+DK2099</f>
        <v>677.60526194876491</v>
      </c>
      <c r="DL2128" s="146">
        <f>DL1835+DL1877+DL1918+DL2034+DL2065+DL2099</f>
        <v>690.67643888981297</v>
      </c>
      <c r="DM2128" s="146">
        <f>DM1835+DM1877+DM1918+DM2034+DM2065+DM2099</f>
        <v>704.66154433316808</v>
      </c>
      <c r="DN2128" s="146">
        <f>DN1835+DN1877+DN1918+DN2034+DN2065+DN2099</f>
        <v>722.2376298125148</v>
      </c>
      <c r="DO2128" s="146">
        <f>DO1835+DO1877+DO1918+DO2034+DO2065+DO2099</f>
        <v>740.3989508260521</v>
      </c>
      <c r="DP2128" s="146">
        <f>DP1835+DP1877+DP1918+DP2034+DP2065+DP2099</f>
        <v>754.79077785509401</v>
      </c>
      <c r="DQ2128" s="146">
        <f>DQ1835+DQ1877+DQ1918+DQ2034+DQ2065+DQ2099</f>
        <v>769.35517772985941</v>
      </c>
      <c r="DR2128" s="146">
        <f>DR1835+DR1877+DR1918+DR2034+DR2065+DR2099</f>
        <v>754.90117041675785</v>
      </c>
      <c r="DS2128" s="146">
        <f>DS1835+DS1877+DS1918+DS2034+DS2065+DS2099</f>
        <v>800.5345911885903</v>
      </c>
    </row>
    <row r="2129" spans="1:124" s="87" customFormat="1">
      <c r="A2129" s="162" t="s">
        <v>2471</v>
      </c>
      <c r="AZ2129" s="110"/>
      <c r="BE2129" s="110"/>
      <c r="CN2129" s="146">
        <f>CN1836+CN1878+CN1920+CN2035+CN2066+CN2101</f>
        <v>2373.9520704627125</v>
      </c>
      <c r="CO2129" s="146">
        <f>CO1836+CO1878+CO1920+CO2035+CO2066+CO2101</f>
        <v>2468.8924648023549</v>
      </c>
      <c r="CP2129" s="146">
        <f>CP1836+CP1878+CP1920+CP2035+CP2066+CP2101</f>
        <v>2576.885609054777</v>
      </c>
      <c r="CQ2129" s="146">
        <f>CQ1836+CQ1878+CQ1920+CQ2035+CQ2066+CQ2101</f>
        <v>2665.0526393825598</v>
      </c>
      <c r="CR2129" s="146">
        <f>CR1836+CR1878+CR1920+CR2035+CR2066+CR2101</f>
        <v>2793.450917584144</v>
      </c>
      <c r="CS2129" s="146">
        <f>CS1836+CS1878+CS1920+CS2035+CS2066+CS2101</f>
        <v>2883.1078340945855</v>
      </c>
      <c r="CT2129" s="146">
        <f>CT1836+CT1878+CT1920+CT2035+CT2066+CT2101</f>
        <v>3002.8297489460024</v>
      </c>
      <c r="CU2129" s="146">
        <f>CU1836+CU1878+CU1920+CU2035+CU2066+CU2101</f>
        <v>3080.7470880734927</v>
      </c>
      <c r="CV2129" s="146">
        <f>CV1836+CV1878+CV1920+CV2035+CV2066+CV2101</f>
        <v>3070.1384049877993</v>
      </c>
      <c r="CW2129" s="146">
        <f>CW1836+CW1878+CW1920+CW2035+CW2066+CW2101</f>
        <v>3165.9089361543865</v>
      </c>
      <c r="CX2129" s="146">
        <f>CX1836+CX1878+CX1920+CX2035+CX2066+CX2101</f>
        <v>3275.8362192479581</v>
      </c>
      <c r="CY2129" s="146">
        <f>CY1836+CY1878+CY1920+CY2035+CY2066+CY2101</f>
        <v>3363.3911645449298</v>
      </c>
      <c r="CZ2129" s="146">
        <f>CZ1836+CZ1878+CZ1920+CZ2035+CZ2066+CZ2101</f>
        <v>3516.1914748373588</v>
      </c>
      <c r="DA2129" s="146">
        <f>DA1836+DA1878+DA1920+DA2035+DA2066+DA2101</f>
        <v>3789.4880163463404</v>
      </c>
      <c r="DB2129" s="146">
        <f>DB1836+DB1878+DB1920+DB2035+DB2066+DB2101</f>
        <v>4097.4387408218072</v>
      </c>
      <c r="DC2129" s="146">
        <f>DC1836+DC1878+DC1920+DC2035+DC2066+DC2101</f>
        <v>4395.2206074934811</v>
      </c>
      <c r="DD2129" s="146">
        <f>DD1836+DD1878+DD1920+DD2035+DD2066+DD2101</f>
        <v>4625.2032573505267</v>
      </c>
      <c r="DE2129" s="146">
        <f>DE1836+DE1878+DE1920+DE2035+DE2066+DE2101</f>
        <v>4893.6144528855139</v>
      </c>
      <c r="DF2129" s="146">
        <f>DF1836+DF1878+DF1920+DF2035+DF2066+DF2101</f>
        <v>5018.1978016312669</v>
      </c>
      <c r="DG2129" s="146">
        <f>DG1836+DG1878+DG1920+DG2035+DG2066+DG2101</f>
        <v>5126.604609563914</v>
      </c>
      <c r="DH2129" s="146">
        <f>DH1836+DH1878+DH1920+DH2035+DH2066+DH2101</f>
        <v>5417.0655455808901</v>
      </c>
      <c r="DI2129" s="146">
        <f>DI1836+DI1878+DI1920+DI2035+DI2066+DI2101</f>
        <v>5701.6598190649975</v>
      </c>
      <c r="DJ2129" s="146">
        <f>DJ1836+DJ1878+DJ1920+DJ2035+DJ2066+DJ2101</f>
        <v>5886.2850466805048</v>
      </c>
      <c r="DK2129" s="146">
        <f>DK1836+DK1878+DK1920+DK2035+DK2066+DK2101</f>
        <v>6007.9010747795637</v>
      </c>
      <c r="DL2129" s="146">
        <f>DL1836+DL1878+DL1920+DL2035+DL2066+DL2101</f>
        <v>6136.4839120763345</v>
      </c>
      <c r="DM2129" s="146">
        <f>DM1836+DM1878+DM1920+DM2035+DM2066+DM2101</f>
        <v>6209.9457628016153</v>
      </c>
      <c r="DN2129" s="146">
        <f>DN1836+DN1878+DN1920+DN2035+DN2066+DN2101</f>
        <v>6275.3231294142051</v>
      </c>
      <c r="DO2129" s="146">
        <f>DO1836+DO1878+DO1920+DO2035+DO2066+DO2101</f>
        <v>6502.071887685699</v>
      </c>
      <c r="DP2129" s="146">
        <f>DP1836+DP1878+DP1920+DP2035+DP2066+DP2101</f>
        <v>6706.6049315922983</v>
      </c>
      <c r="DQ2129" s="146">
        <f>DQ1836+DQ1878+DQ1920+DQ2035+DQ2066+DQ2101</f>
        <v>6844.2757935374402</v>
      </c>
      <c r="DR2129" s="146">
        <f>DR1836+DR1878+DR1920+DR2035+DR2066+DR2101</f>
        <v>6785.3338677614447</v>
      </c>
      <c r="DS2129" s="146">
        <f>DS1836+DS1878+DS1920+DS2035+DS2066+DS2101</f>
        <v>7100.5816956148028</v>
      </c>
    </row>
    <row r="2130" spans="1:124" s="87" customFormat="1">
      <c r="A2130" s="162" t="s">
        <v>2472</v>
      </c>
      <c r="AZ2130" s="110"/>
      <c r="BE2130" s="110"/>
      <c r="CN2130" s="146"/>
      <c r="CO2130" s="146"/>
      <c r="CP2130" s="146"/>
      <c r="CQ2130" s="146">
        <f>CQ1837+CQ1879+CQ1921+CQ2036+CQ2068+CQ2103</f>
        <v>1199.4949582246554</v>
      </c>
      <c r="CR2130" s="146">
        <f>CR1837+CR1879+CR1921+CR2036+CR2068+CR2103</f>
        <v>1087.2648324474812</v>
      </c>
      <c r="CS2130" s="146">
        <f>CS1837+CS1879+CS1921+CS2036+CS2068+CS2103</f>
        <v>1050.0725029264056</v>
      </c>
      <c r="CT2130" s="146">
        <f>CT1837+CT1879+CT1921+CT2036+CT2068+CT2103</f>
        <v>1021.6377155359896</v>
      </c>
      <c r="CU2130" s="146">
        <f>CU1837+CU1879+CU1921+CU2036+CU2068+CU2103</f>
        <v>971.95692812596633</v>
      </c>
      <c r="CV2130" s="146">
        <f>CV1837+CV1879+CV1921+CV2036+CV2068+CV2103</f>
        <v>954.99159421748504</v>
      </c>
      <c r="CW2130" s="146">
        <f>CW1837+CW1879+CW1921+CW2036+CW2068+CW2103</f>
        <v>943.32930304708555</v>
      </c>
      <c r="CX2130" s="146">
        <f>CX1837+CX1879+CX1921+CX2036+CX2068+CX2103</f>
        <v>947.02037247269311</v>
      </c>
      <c r="CY2130" s="146">
        <f>CY1837+CY1879+CY1921+CY2036+CY2068+CY2103</f>
        <v>953.98252088246818</v>
      </c>
      <c r="CZ2130" s="146">
        <f>CZ1837+CZ1879+CZ1921+CZ2036+CZ2068+CZ2103</f>
        <v>951.67844104342976</v>
      </c>
      <c r="DA2130" s="146">
        <f>DA1837+DA1879+DA1921+DA2036+DA2068+DA2103</f>
        <v>976.16019807679083</v>
      </c>
      <c r="DB2130" s="146">
        <f>DB1837+DB1879+DB1921+DB2036+DB2068+DB2103</f>
        <v>984.28136600898711</v>
      </c>
      <c r="DC2130" s="146">
        <f>DC1837+DC1879+DC1921+DC2036+DC2068+DC2103</f>
        <v>990.83356409406599</v>
      </c>
      <c r="DD2130" s="146">
        <f>DD1837+DD1879+DD1921+DD2036+DD2068+DD2103</f>
        <v>1027.2358604934152</v>
      </c>
      <c r="DE2130" s="146">
        <f>DE1837+DE1879+DE1921+DE2036+DE2068+DE2103</f>
        <v>1027.7496673727787</v>
      </c>
      <c r="DF2130" s="146">
        <f>DF1837+DF1879+DF1921+DF2036+DF2068+DF2103</f>
        <v>1028.2612672937023</v>
      </c>
      <c r="DG2130" s="146">
        <f>DG1837+DG1879+DG1921+DG2036+DG2068+DG2103</f>
        <v>953.3198171784386</v>
      </c>
      <c r="DH2130" s="146">
        <f>DH1837+DH1879+DH1921+DH2036+DH2068+DH2103</f>
        <v>999.58957960015027</v>
      </c>
      <c r="DI2130" s="146">
        <f>DI1837+DI1879+DI1921+DI2036+DI2068+DI2103</f>
        <v>1030.8129611357995</v>
      </c>
      <c r="DJ2130" s="146">
        <f>DJ1837+DJ1879+DJ1921+DJ2036+DJ2068+DJ2103</f>
        <v>1027.3012575235746</v>
      </c>
      <c r="DK2130" s="146">
        <f>DK1837+DK1879+DK1921+DK2036+DK2068+DK2103</f>
        <v>1001.1045723299469</v>
      </c>
      <c r="DL2130" s="146">
        <f>DL1837+DL1879+DL1921+DL2036+DL2068+DL2103</f>
        <v>984.54589483588427</v>
      </c>
      <c r="DM2130" s="146">
        <f>DM1837+DM1879+DM1921+DM2036+DM2068+DM2103</f>
        <v>959.42643882313382</v>
      </c>
      <c r="DN2130" s="146">
        <f>DN1837+DN1879+DN1921+DN2036+DN2068+DN2103</f>
        <v>980.90001817910388</v>
      </c>
      <c r="DO2130" s="146">
        <f>DO1837+DO1879+DO1921+DO2036+DO2068+DO2103</f>
        <v>987.97549573591903</v>
      </c>
      <c r="DP2130" s="146">
        <f>DP1837+DP1879+DP1921+DP2036+DP2068+DP2103</f>
        <v>1025.5689289325639</v>
      </c>
      <c r="DQ2130" s="146">
        <f>DQ1837+DQ1879+DQ1921+DQ2036+DQ2068+DQ2103</f>
        <v>1010.5529226301602</v>
      </c>
      <c r="DR2130" s="146">
        <f>DR1837+DR1879+DR1921+DR2036+DR2068+DR2103</f>
        <v>964.72073619153457</v>
      </c>
      <c r="DS2130" s="146">
        <f>DS1837+DS1879+DS1921+DS2036+DS2068+DS2103</f>
        <v>1001.5555302969848</v>
      </c>
    </row>
    <row r="2131" spans="1:124" s="87" customFormat="1">
      <c r="A2131" s="161" t="s">
        <v>2473</v>
      </c>
      <c r="AZ2131" s="110"/>
      <c r="BE2131" s="110"/>
      <c r="CN2131" s="146">
        <f>CN1839+CN1880+CN1922+CN2037+CN2069+CN2104</f>
        <v>429.26638156097903</v>
      </c>
      <c r="CO2131" s="146">
        <f>CO1839+CO1880+CO1922+CO2037+CO2069+CO2104</f>
        <v>434.3773115106917</v>
      </c>
      <c r="CP2131" s="146">
        <f>CP1839+CP1880+CP1922+CP2037+CP2069+CP2104</f>
        <v>444.36860368662036</v>
      </c>
      <c r="CQ2131" s="146">
        <f>CQ1839+CQ1880+CQ1922+CQ2037+CQ2069+CQ2104</f>
        <v>448.12979362221483</v>
      </c>
      <c r="CR2131" s="146">
        <f>CR1839+CR1880+CR1922+CR2037+CR2069+CR2104</f>
        <v>475.89931709842978</v>
      </c>
      <c r="CS2131" s="146">
        <f>CS1839+CS1880+CS1922+CS2037+CS2069+CS2104</f>
        <v>484.30434488636268</v>
      </c>
      <c r="CT2131" s="146">
        <f>CT1839+CT1880+CT1922+CT2037+CT2069+CT2104</f>
        <v>499.54067269319921</v>
      </c>
      <c r="CU2131" s="146">
        <f>CU1839+CU1880+CU1922+CU2037+CU2069+CU2104</f>
        <v>520.12756119880112</v>
      </c>
      <c r="CV2131" s="146">
        <f>CV1839+CV1880+CV1922+CV2037+CV2069+CV2104</f>
        <v>537.49861384788505</v>
      </c>
      <c r="CW2131" s="146">
        <f>CW1839+CW1880+CW1922+CW2037+CW2069+CW2104</f>
        <v>538.48271589413855</v>
      </c>
      <c r="CX2131" s="146">
        <f>CX1839+CX1880+CX1922+CX2037+CX2069+CX2104</f>
        <v>556.31718537401946</v>
      </c>
      <c r="CY2131" s="146">
        <f>CY1839+CY1880+CY1922+CY2037+CY2069+CY2104</f>
        <v>565.1179358847146</v>
      </c>
      <c r="CZ2131" s="146">
        <f>CZ1839+CZ1880+CZ1922+CZ2037+CZ2069+CZ2104</f>
        <v>573.62820138433301</v>
      </c>
      <c r="DA2131" s="146">
        <f>DA1839+DA1880+DA1922+DA2037+DA2069+DA2104</f>
        <v>581.28015934182451</v>
      </c>
      <c r="DB2131" s="146">
        <f>DB1839+DB1880+DB1922+DB2037+DB2069+DB2104</f>
        <v>616.52525582985129</v>
      </c>
      <c r="DC2131" s="146">
        <f>DC1839+DC1880+DC1922+DC2037+DC2069+DC2104</f>
        <v>642.10992275479737</v>
      </c>
      <c r="DD2131" s="146">
        <f>DD1839+DD1880+DD1922+DD2037+DD2069+DD2104</f>
        <v>667.87023544238275</v>
      </c>
      <c r="DE2131" s="146">
        <f>DE1839+DE1880+DE1922+DE2037+DE2069+DE2104</f>
        <v>694.01793141533233</v>
      </c>
      <c r="DF2131" s="146">
        <f>DF1839+DF1880+DF1922+DF2037+DF2069+DF2104</f>
        <v>715.60837958098409</v>
      </c>
      <c r="DG2131" s="146">
        <f>DG1839+DG1880+DG1922+DG2037+DG2069+DG2104</f>
        <v>700.09243902017317</v>
      </c>
      <c r="DH2131" s="146">
        <f>DH1839+DH1880+DH1922+DH2037+DH2069+DH2104</f>
        <v>731.16936816166344</v>
      </c>
      <c r="DI2131" s="146">
        <f>DI1839+DI1880+DI1922+DI2037+DI2069+DI2104</f>
        <v>750.98088517065435</v>
      </c>
      <c r="DJ2131" s="146">
        <f>DJ1839+DJ1880+DJ1922+DJ2037+DJ2069+DJ2104</f>
        <v>781.8457120203002</v>
      </c>
      <c r="DK2131" s="146">
        <f>DK1839+DK1880+DK1922+DK2037+DK2069+DK2104</f>
        <v>802.7389428714464</v>
      </c>
      <c r="DL2131" s="146">
        <f>DL1839+DL1880+DL1922+DL2037+DL2069+DL2104</f>
        <v>810.05172135739792</v>
      </c>
      <c r="DM2131" s="146">
        <f>DM1839+DM1880+DM1922+DM2037+DM2069+DM2104</f>
        <v>807.68071497369453</v>
      </c>
      <c r="DN2131" s="146">
        <f>DN1839+DN1880+DN1922+DN2037+DN2069+DN2104</f>
        <v>803.76036149674985</v>
      </c>
      <c r="DO2131" s="146">
        <f>DO1839+DO1880+DO1922+DO2037+DO2069+DO2104</f>
        <v>808.3845232561614</v>
      </c>
      <c r="DP2131" s="146">
        <f>DP1839+DP1880+DP1922+DP2037+DP2069+DP2104</f>
        <v>791.66140271882523</v>
      </c>
      <c r="DQ2131" s="146">
        <f>DQ1839+DQ1880+DQ1922+DQ2037+DQ2069+DQ2104</f>
        <v>787.58680422099133</v>
      </c>
      <c r="DR2131" s="146">
        <f>DR1839+DR1880+DR1922+DR2037+DR2069+DR2104</f>
        <v>720.47821891861304</v>
      </c>
      <c r="DS2131" s="146">
        <f>DS1839+DS1880+DS1922+DS2037+DS2069+DS2104</f>
        <v>776.96748017907589</v>
      </c>
    </row>
    <row r="2132" spans="1:124" s="87" customFormat="1">
      <c r="A2132" s="161" t="s">
        <v>2474</v>
      </c>
      <c r="AZ2132" s="110"/>
      <c r="BE2132" s="110"/>
      <c r="CN2132" s="146">
        <f>CN1840+CN1882+CN1923+CN2038+CN2071+CN2106</f>
        <v>3236.6342257873689</v>
      </c>
      <c r="CO2132" s="146">
        <f>CO1840+CO1882+CO1923+CO2038+CO2071+CO2106</f>
        <v>3238.0880813056206</v>
      </c>
      <c r="CP2132" s="146">
        <f>CP1840+CP1882+CP1923+CP2038+CP2071+CP2106</f>
        <v>3276.882157144893</v>
      </c>
      <c r="CQ2132" s="146">
        <f>CQ1840+CQ1882+CQ1923+CQ2038+CQ2071+CQ2106</f>
        <v>3292.3653899098967</v>
      </c>
      <c r="CR2132" s="146">
        <f>CR1840+CR1882+CR1923+CR2038+CR2071+CR2106</f>
        <v>3334.6369704432659</v>
      </c>
      <c r="CS2132" s="146">
        <f>CS1840+CS1882+CS1923+CS2038+CS2071+CS2106</f>
        <v>3397.7444209298055</v>
      </c>
      <c r="CT2132" s="146">
        <f>CT1840+CT1882+CT1923+CT2038+CT2071+CT2106</f>
        <v>3511.4809411361216</v>
      </c>
      <c r="CU2132" s="146">
        <f>CU1840+CU1882+CU1923+CU2038+CU2071+CU2106</f>
        <v>3538.709900290467</v>
      </c>
      <c r="CV2132" s="146">
        <f>CV1840+CV1882+CV1923+CV2038+CV2071+CV2106</f>
        <v>3581.052617649098</v>
      </c>
      <c r="CW2132" s="146">
        <f>CW1840+CW1882+CW1923+CW2038+CW2071+CW2106</f>
        <v>3615.0501095997938</v>
      </c>
      <c r="CX2132" s="146">
        <f>CX1840+CX1882+CX1923+CX2038+CX2071+CX2106</f>
        <v>3691.6904225793301</v>
      </c>
      <c r="CY2132" s="146">
        <f>CY1840+CY1882+CY1923+CY2038+CY2071+CY2106</f>
        <v>3663.235389693496</v>
      </c>
      <c r="CZ2132" s="146">
        <f>CZ1840+CZ1882+CZ1923+CZ2038+CZ2071+CZ2106</f>
        <v>3691.5407740097503</v>
      </c>
      <c r="DA2132" s="146">
        <f>DA1840+DA1882+DA1923+DA2038+DA2071+DA2106</f>
        <v>3745.0160899806297</v>
      </c>
      <c r="DB2132" s="146">
        <f>DB1840+DB1882+DB1923+DB2038+DB2071+DB2106</f>
        <v>3810.6576430305199</v>
      </c>
      <c r="DC2132" s="146">
        <f>DC1840+DC1882+DC1923+DC2038+DC2071+DC2106</f>
        <v>3821.3682113721775</v>
      </c>
      <c r="DD2132" s="146">
        <f>DD1840+DD1882+DD1923+DD2038+DD2071+DD2106</f>
        <v>3808.848908149625</v>
      </c>
      <c r="DE2132" s="146">
        <f>DE1840+DE1882+DE1923+DE2038+DE2071+DE2106</f>
        <v>3849.2449388573796</v>
      </c>
      <c r="DF2132" s="146">
        <f>DF1840+DF1882+DF1923+DF2038+DF2071+DF2106</f>
        <v>3775.5392565161296</v>
      </c>
      <c r="DG2132" s="146">
        <f>DG1840+DG1882+DG1923+DG2038+DG2071+DG2106</f>
        <v>3560.460756961636</v>
      </c>
      <c r="DH2132" s="146">
        <f>DH1840+DH1882+DH1923+DH2038+DH2071+DH2106</f>
        <v>3685.8641058079311</v>
      </c>
      <c r="DI2132" s="146">
        <f>DI1840+DI1882+DI1923+DI2038+DI2071+DI2106</f>
        <v>3610.2184917404711</v>
      </c>
      <c r="DJ2132" s="146">
        <f>DJ1840+DJ1882+DJ1923+DJ2038+DJ2071+DJ2106</f>
        <v>3558.452850421148</v>
      </c>
      <c r="DK2132" s="146">
        <f>DK1840+DK1882+DK1923+DK2038+DK2071+DK2106</f>
        <v>3604.8595222240542</v>
      </c>
      <c r="DL2132" s="146">
        <f>DL1840+DL1882+DL1923+DL2038+DL2071+DL2106</f>
        <v>3562.0115560587351</v>
      </c>
      <c r="DM2132" s="146">
        <f>DM1840+DM1882+DM1923+DM2038+DM2071+DM2106</f>
        <v>3569.1320060537432</v>
      </c>
      <c r="DN2132" s="146">
        <f>DN1840+DN1882+DN1923+DN2038+DN2071+DN2106</f>
        <v>3560.3924094772447</v>
      </c>
      <c r="DO2132" s="146">
        <f>DO1840+DO1882+DO1923+DO2038+DO2071+DO2106</f>
        <v>3581.919964808395</v>
      </c>
      <c r="DP2132" s="146">
        <f>DP1840+DP1882+DP1923+DP2038+DP2071+DP2106</f>
        <v>3654.5784734196118</v>
      </c>
      <c r="DQ2132" s="146">
        <f>DQ1840+DQ1882+DQ1923+DQ2038+DQ2071+DQ2106</f>
        <v>3619.5268648843203</v>
      </c>
      <c r="DR2132" s="146">
        <f>DR1840+DR1882+DR1923+DR2038+DR2071+DR2106</f>
        <v>3298.202044955282</v>
      </c>
      <c r="DS2132" s="146">
        <f>DS1840+DS1882+DS1923+DS2038+DS2071+DS2106</f>
        <v>3477.9833549463592</v>
      </c>
    </row>
    <row r="2133" spans="1:124" s="87" customFormat="1">
      <c r="A2133" s="161" t="s">
        <v>2475</v>
      </c>
      <c r="AZ2133" s="110"/>
      <c r="BE2133" s="110"/>
      <c r="CN2133" s="146">
        <f t="shared" ref="CN2133" si="441">SUM(CN2128:CN2132)</f>
        <v>6413.8921396405167</v>
      </c>
      <c r="CO2133" s="146">
        <f t="shared" ref="CO2133" si="442">SUM(CO2128:CO2132)</f>
        <v>6518.5914412936072</v>
      </c>
      <c r="CP2133" s="146">
        <f t="shared" ref="CP2133" si="443">SUM(CP2128:CP2132)</f>
        <v>6684.2204258625961</v>
      </c>
      <c r="CQ2133" s="146">
        <f t="shared" ref="CQ2133" si="444">SUM(CQ2128:CQ2132)</f>
        <v>7997.0087462020037</v>
      </c>
      <c r="CR2133" s="146">
        <f t="shared" ref="CR2133" si="445">SUM(CR2128:CR2132)</f>
        <v>8097.2845326611223</v>
      </c>
      <c r="CS2133" s="146">
        <f t="shared" ref="CS2133" si="446">SUM(CS2128:CS2132)</f>
        <v>8235.8212159460527</v>
      </c>
      <c r="CT2133" s="146">
        <f t="shared" ref="CT2133" si="447">SUM(CT2128:CT2132)</f>
        <v>8466.8997642167287</v>
      </c>
      <c r="CU2133" s="146">
        <f t="shared" ref="CU2133" si="448">SUM(CU2128:CU2132)</f>
        <v>8553.724210507813</v>
      </c>
      <c r="CV2133" s="146">
        <f t="shared" ref="CV2133" si="449">SUM(CV2128:CV2132)</f>
        <v>8590.7587328187165</v>
      </c>
      <c r="CW2133" s="146">
        <f t="shared" ref="CW2133" si="450">SUM(CW2128:CW2132)</f>
        <v>8722.3416255937609</v>
      </c>
      <c r="CX2133" s="146">
        <f t="shared" ref="CX2133:DQ2133" si="451">SUM(CX2128:CX2132)</f>
        <v>8928.8263650974004</v>
      </c>
      <c r="CY2133" s="146">
        <f t="shared" si="451"/>
        <v>9018.7681549914068</v>
      </c>
      <c r="CZ2133" s="146">
        <f t="shared" si="451"/>
        <v>9215.4561166054264</v>
      </c>
      <c r="DA2133" s="146">
        <f t="shared" si="451"/>
        <v>9593.9563685928661</v>
      </c>
      <c r="DB2133" s="146">
        <f t="shared" si="451"/>
        <v>10040.539316208742</v>
      </c>
      <c r="DC2133" s="146">
        <f t="shared" si="451"/>
        <v>10388.44902836955</v>
      </c>
      <c r="DD2133" s="146">
        <f t="shared" si="451"/>
        <v>10680.22042152842</v>
      </c>
      <c r="DE2133" s="146">
        <f t="shared" si="451"/>
        <v>11031.697984405178</v>
      </c>
      <c r="DF2133" s="146">
        <f t="shared" si="451"/>
        <v>11129.594009189674</v>
      </c>
      <c r="DG2133" s="146">
        <f t="shared" si="451"/>
        <v>10944.553261452444</v>
      </c>
      <c r="DH2133" s="146">
        <f t="shared" si="451"/>
        <v>11452.374232590813</v>
      </c>
      <c r="DI2133" s="146">
        <f t="shared" si="451"/>
        <v>11725.535463647859</v>
      </c>
      <c r="DJ2133" s="146">
        <f t="shared" si="451"/>
        <v>11914.519725967013</v>
      </c>
      <c r="DK2133" s="146">
        <f t="shared" si="451"/>
        <v>12094.209374153776</v>
      </c>
      <c r="DL2133" s="146">
        <f t="shared" si="451"/>
        <v>12183.769523218165</v>
      </c>
      <c r="DM2133" s="146">
        <f t="shared" si="451"/>
        <v>12250.846466985357</v>
      </c>
      <c r="DN2133" s="146">
        <f t="shared" si="451"/>
        <v>12342.613548379819</v>
      </c>
      <c r="DO2133" s="146">
        <f t="shared" si="451"/>
        <v>12620.750822312228</v>
      </c>
      <c r="DP2133" s="146">
        <f t="shared" si="451"/>
        <v>12933.204514518393</v>
      </c>
      <c r="DQ2133" s="146">
        <f t="shared" si="451"/>
        <v>13031.297563002772</v>
      </c>
      <c r="DR2133" s="146">
        <f>SUM(DR2128:DR2132)</f>
        <v>12523.636038243632</v>
      </c>
      <c r="DS2133" s="146">
        <f>SUM(DS2128:DS2132)</f>
        <v>13157.622652225811</v>
      </c>
    </row>
    <row r="2134" spans="1:124" s="87" customFormat="1">
      <c r="A2134" s="180" t="s">
        <v>2823</v>
      </c>
      <c r="AZ2134" s="110"/>
      <c r="BE2134" s="110"/>
      <c r="CN2134" s="181">
        <f>CN2128/CN2</f>
        <v>5.8612429732974827E-7</v>
      </c>
      <c r="CO2134" s="181">
        <f>CO2128/CO2</f>
        <v>5.7589353329166956E-7</v>
      </c>
      <c r="CP2134" s="181">
        <f>CP2128/CP2</f>
        <v>5.7458837455315586E-7</v>
      </c>
      <c r="CQ2134" s="181">
        <f>CQ2128/CQ2</f>
        <v>5.6877555890945549E-7</v>
      </c>
      <c r="CR2134" s="181">
        <f>CR2128/CR2</f>
        <v>5.7471935279907392E-7</v>
      </c>
      <c r="CS2134" s="181">
        <f>CS2128/CS2</f>
        <v>5.8066232711996955E-7</v>
      </c>
      <c r="CT2134" s="181">
        <f>CT2128/CT2</f>
        <v>5.8081739483066383E-7</v>
      </c>
      <c r="CU2134" s="181">
        <f>CU2128/CU2</f>
        <v>5.8088351773827958E-7</v>
      </c>
      <c r="CV2134" s="181">
        <f>CV2128/CV2</f>
        <v>5.7324387242202112E-7</v>
      </c>
      <c r="CW2134" s="181">
        <f>CW2128/CW2</f>
        <v>5.7511067545858743E-7</v>
      </c>
      <c r="CX2134" s="181">
        <f>CX2128/CX2</f>
        <v>5.5920509816046409E-7</v>
      </c>
      <c r="CY2134" s="181">
        <f>CY2128/CY2</f>
        <v>5.6350387470790647E-7</v>
      </c>
      <c r="CZ2134" s="181">
        <f>CZ2128/CZ2</f>
        <v>5.6055170876963153E-7</v>
      </c>
      <c r="DA2134" s="181">
        <f>DA2128/DA2</f>
        <v>5.6894919753761406E-7</v>
      </c>
      <c r="DB2134" s="181">
        <f>DB2128/DB2</f>
        <v>5.8758540870825624E-7</v>
      </c>
      <c r="DC2134" s="181">
        <f>DC2128/DC2</f>
        <v>5.8079300126234954E-7</v>
      </c>
      <c r="DD2134" s="181">
        <f>DD2128/DD2</f>
        <v>5.7900477324970578E-7</v>
      </c>
      <c r="DE2134" s="181">
        <f>DE2128/DE2</f>
        <v>5.8074079386235891E-7</v>
      </c>
      <c r="DF2134" s="181">
        <f>DF2128/DF2</f>
        <v>5.9081673020555323E-7</v>
      </c>
      <c r="DG2134" s="181">
        <f>DG2128/DG2</f>
        <v>5.875077543776443E-7</v>
      </c>
      <c r="DH2134" s="181">
        <f>DH2128/DH2</f>
        <v>5.8630217276963133E-7</v>
      </c>
      <c r="DI2134" s="181">
        <f>DI2128/DI2</f>
        <v>5.8361266221367729E-7</v>
      </c>
      <c r="DJ2134" s="181">
        <f>DJ2128/DJ2</f>
        <v>5.9473938096022071E-7</v>
      </c>
      <c r="DK2134" s="181">
        <f>DK2128/DK2</f>
        <v>5.9429644201514546E-7</v>
      </c>
      <c r="DL2134" s="181">
        <f>DL2128/DL2</f>
        <v>5.901709090802531E-7</v>
      </c>
      <c r="DM2134" s="181">
        <f>DM2128/DM2</f>
        <v>5.8667628566325547E-7</v>
      </c>
      <c r="DN2134" s="181">
        <f>DN2128/DN2</f>
        <v>5.8617874181835459E-7</v>
      </c>
      <c r="DO2134" s="181">
        <f>DO2128/DO2</f>
        <v>5.8606758569475488E-7</v>
      </c>
      <c r="DP2134" s="181">
        <f>DP2128/DP2</f>
        <v>5.8273075339894702E-7</v>
      </c>
      <c r="DQ2134" s="181">
        <f>DQ2128/DQ2</f>
        <v>5.7946411374037442E-7</v>
      </c>
      <c r="DR2134" s="181">
        <f>DR2128/DR2</f>
        <v>5.5479812053734428E-7</v>
      </c>
      <c r="DS2134" s="181">
        <f>DS2128/DS2</f>
        <v>5.7440490914158714E-7</v>
      </c>
    </row>
    <row r="2135" spans="1:124" s="87" customFormat="1">
      <c r="A2135" s="162" t="s">
        <v>2824</v>
      </c>
      <c r="AZ2135" s="110"/>
      <c r="BE2135" s="110"/>
      <c r="CN2135" s="181">
        <f>CN2129/CN3</f>
        <v>7.4267900084385472E-7</v>
      </c>
      <c r="CO2135" s="181">
        <f>CO2129/CO3</f>
        <v>7.5851711791406434E-7</v>
      </c>
      <c r="CP2135" s="181">
        <f>CP2129/CP3</f>
        <v>7.7844634691438828E-7</v>
      </c>
      <c r="CQ2135" s="181">
        <f>CQ2129/CQ3</f>
        <v>7.921433555879091E-7</v>
      </c>
      <c r="CR2135" s="181">
        <f>CR2129/CR3</f>
        <v>8.1739507967420746E-7</v>
      </c>
      <c r="CS2135" s="181">
        <f>CS2129/CS3</f>
        <v>8.3090543419262374E-7</v>
      </c>
      <c r="CT2135" s="181">
        <f>CT2129/CT3</f>
        <v>8.527760969990344E-7</v>
      </c>
      <c r="CU2135" s="181">
        <f>CU2129/CU3</f>
        <v>8.6244679665760548E-7</v>
      </c>
      <c r="CV2135" s="181">
        <f>CV2129/CV3</f>
        <v>8.4750161887879857E-7</v>
      </c>
      <c r="CW2135" s="181">
        <f>CW2129/CW3</f>
        <v>8.6203786438648672E-7</v>
      </c>
      <c r="CX2135" s="181">
        <f>CX2129/CX3</f>
        <v>8.799751215608291E-7</v>
      </c>
      <c r="CY2135" s="181">
        <f>CY2129/CY3</f>
        <v>8.9144650798518708E-7</v>
      </c>
      <c r="CZ2135" s="181">
        <f>CZ2129/CZ3</f>
        <v>9.1984770203500607E-7</v>
      </c>
      <c r="DA2135" s="181">
        <f>DA2129/DA3</f>
        <v>9.7886495001672337E-7</v>
      </c>
      <c r="DB2135" s="181">
        <f>DB2129/DB3</f>
        <v>1.0454019965692767E-6</v>
      </c>
      <c r="DC2135" s="181">
        <f>DC2129/DC3</f>
        <v>1.1078072863844386E-6</v>
      </c>
      <c r="DD2135" s="181">
        <f>DD2129/DD3</f>
        <v>1.1518260364161521E-6</v>
      </c>
      <c r="DE2135" s="181">
        <f>DE2129/DE3</f>
        <v>1.2043383375770417E-6</v>
      </c>
      <c r="DF2135" s="181">
        <f>DF2129/DF3</f>
        <v>1.2206215449396895E-6</v>
      </c>
      <c r="DG2135" s="181">
        <f>DG2129/DG3</f>
        <v>1.2324172930017574E-6</v>
      </c>
      <c r="DH2135" s="181">
        <f>DH2129/DH3</f>
        <v>1.2871543219104668E-6</v>
      </c>
      <c r="DI2135" s="181">
        <f>DI2129/DI3</f>
        <v>1.3393464092121647E-6</v>
      </c>
      <c r="DJ2135" s="181">
        <f>DJ2129/DJ3</f>
        <v>1.367069305520039E-6</v>
      </c>
      <c r="DK2135" s="181">
        <f>DK2129/DK3</f>
        <v>1.3798831502919119E-6</v>
      </c>
      <c r="DL2135" s="181">
        <f>DL2129/DL3</f>
        <v>1.3942914436904732E-6</v>
      </c>
      <c r="DM2135" s="181">
        <f>DM2129/DM3</f>
        <v>1.3964634444189419E-6</v>
      </c>
      <c r="DN2135" s="181">
        <f>DN2129/DN3</f>
        <v>1.3971184987485706E-6</v>
      </c>
      <c r="DO2135" s="181">
        <f>DO2129/DO3</f>
        <v>1.433507162840427E-6</v>
      </c>
      <c r="DP2135" s="181">
        <f>DP2129/DP3</f>
        <v>1.465115787423361E-6</v>
      </c>
      <c r="DQ2135" s="181">
        <f>DQ2129/DQ3</f>
        <v>1.4825690155364994E-6</v>
      </c>
      <c r="DR2135" s="181">
        <f>DR2129/DR3</f>
        <v>1.4586117167512355E-6</v>
      </c>
      <c r="DS2135" s="181">
        <f>DS2129/DS3</f>
        <v>1.5164875875962911E-6</v>
      </c>
    </row>
    <row r="2136" spans="1:124" s="87" customFormat="1">
      <c r="A2136" s="162" t="s">
        <v>2825</v>
      </c>
      <c r="AZ2136" s="110"/>
      <c r="BE2136" s="110"/>
      <c r="CN2136" s="181"/>
      <c r="CO2136" s="181"/>
      <c r="CP2136" s="181"/>
      <c r="CQ2136" s="181">
        <f>CQ2130/CQ4</f>
        <v>3.3303701657158081E-6</v>
      </c>
      <c r="CR2136" s="181">
        <f>CR2130/CR4</f>
        <v>3.025808425802309E-6</v>
      </c>
      <c r="CS2136" s="181">
        <f>CS2130/CS4</f>
        <v>2.9312411399884572E-6</v>
      </c>
      <c r="CT2136" s="181">
        <f>CT2130/CT4</f>
        <v>2.860541744530527E-6</v>
      </c>
      <c r="CU2136" s="181">
        <f>CU2130/CU4</f>
        <v>2.7301810350237509E-6</v>
      </c>
      <c r="CV2136" s="181">
        <f>CV2130/CV4</f>
        <v>2.6918734398262357E-6</v>
      </c>
      <c r="CW2136" s="181">
        <f>CW2130/CW4</f>
        <v>2.6691837546182827E-6</v>
      </c>
      <c r="CX2136" s="181">
        <f>CX2130/CX4</f>
        <v>2.6897752160680713E-6</v>
      </c>
      <c r="CY2136" s="181">
        <f>CY2130/CY4</f>
        <v>2.7206829342800996E-6</v>
      </c>
      <c r="CZ2136" s="181">
        <f>CZ2130/CZ4</f>
        <v>2.7265823725746283E-6</v>
      </c>
      <c r="DA2136" s="181">
        <f>DA2130/DA4</f>
        <v>2.8091711190193175E-6</v>
      </c>
      <c r="DB2136" s="181">
        <f>DB2130/DB4</f>
        <v>2.8445792208714947E-6</v>
      </c>
      <c r="DC2136" s="181">
        <f>DC2130/DC4</f>
        <v>2.8753787176699376E-6</v>
      </c>
      <c r="DD2136" s="181">
        <f>DD2130/DD4</f>
        <v>2.992163984825042E-6</v>
      </c>
      <c r="DE2136" s="181">
        <f>DE2130/DE4</f>
        <v>3.0021249614706711E-6</v>
      </c>
      <c r="DF2136" s="181">
        <f>DF2130/DF4</f>
        <v>3.009545354607726E-6</v>
      </c>
      <c r="DG2136" s="181">
        <f>DG2130/DG4</f>
        <v>2.793729869246456E-6</v>
      </c>
      <c r="DH2136" s="181">
        <f>DH2130/DH4</f>
        <v>2.9328136831706508E-6</v>
      </c>
      <c r="DI2136" s="181">
        <f>DI2130/DI4</f>
        <v>3.0278479453907979E-6</v>
      </c>
      <c r="DJ2136" s="181">
        <f>DJ2130/DJ4</f>
        <v>3.0191145469041828E-6</v>
      </c>
      <c r="DK2136" s="181">
        <f>DK2130/DK4</f>
        <v>2.9429640354194407E-6</v>
      </c>
      <c r="DL2136" s="181">
        <f>DL2130/DL4</f>
        <v>2.8953496944477548E-6</v>
      </c>
      <c r="DM2136" s="181">
        <f>DM2130/DM4</f>
        <v>2.822030007621047E-6</v>
      </c>
      <c r="DN2136" s="181">
        <f>DN2130/DN4</f>
        <v>2.8852156002881146E-6</v>
      </c>
      <c r="DO2136" s="181">
        <f>DO2130/DO4</f>
        <v>2.9069754785723593E-6</v>
      </c>
      <c r="DP2136" s="181">
        <f>DP2130/DP4</f>
        <v>3.020308748790666E-6</v>
      </c>
      <c r="DQ2136" s="181">
        <f>DQ2130/DQ4</f>
        <v>2.9800195439238886E-6</v>
      </c>
      <c r="DR2136" s="181">
        <f>DR2130/DR4</f>
        <v>2.8522245885124641E-6</v>
      </c>
      <c r="DS2136" s="181">
        <f>DS2130/DS4</f>
        <v>2.9750776570573855E-6</v>
      </c>
    </row>
    <row r="2137" spans="1:124" s="87" customFormat="1">
      <c r="A2137" s="161" t="s">
        <v>2826</v>
      </c>
      <c r="AZ2137" s="110"/>
      <c r="BE2137" s="110"/>
      <c r="CN2137" s="181">
        <f>CN2131/CN5</f>
        <v>9.6995078911931362E-7</v>
      </c>
      <c r="CO2137" s="181">
        <f>CO2131/CO5</f>
        <v>9.6348524904323482E-7</v>
      </c>
      <c r="CP2137" s="181">
        <f>CP2131/CP5</f>
        <v>9.6806666131553541E-7</v>
      </c>
      <c r="CQ2137" s="181">
        <f>CQ2131/CQ5</f>
        <v>9.5921641159827333E-7</v>
      </c>
      <c r="CR2137" s="181">
        <f>CR2131/CR5</f>
        <v>1.0011969024215747E-6</v>
      </c>
      <c r="CS2137" s="181">
        <f>CS2131/CS5</f>
        <v>1.0018052799162919E-6</v>
      </c>
      <c r="CT2137" s="181">
        <f>CT2131/CT5</f>
        <v>1.0165166666995796E-6</v>
      </c>
      <c r="CU2137" s="181">
        <f>CU2131/CU5</f>
        <v>1.041614365606242E-6</v>
      </c>
      <c r="CV2137" s="181">
        <f>CV2131/CV5</f>
        <v>1.0597382557815634E-6</v>
      </c>
      <c r="CW2137" s="181">
        <f>CW2131/CW5</f>
        <v>1.0457253338217785E-6</v>
      </c>
      <c r="CX2137" s="181">
        <f>CX2131/CX5</f>
        <v>1.0646971686073957E-6</v>
      </c>
      <c r="CY2137" s="181">
        <f>CY2131/CY5</f>
        <v>1.0664359366157368E-6</v>
      </c>
      <c r="CZ2137" s="181">
        <f>CZ2131/CZ5</f>
        <v>1.0678917872077132E-6</v>
      </c>
      <c r="DA2137" s="181">
        <f>DA2131/DA5</f>
        <v>1.068133015974525E-6</v>
      </c>
      <c r="DB2137" s="181">
        <f>DB2131/DB5</f>
        <v>1.1186726742701804E-6</v>
      </c>
      <c r="DC2137" s="181">
        <f>DC2131/DC5</f>
        <v>1.1508088320451074E-6</v>
      </c>
      <c r="DD2137" s="181">
        <f>DD2131/DD5</f>
        <v>1.1827730413874677E-6</v>
      </c>
      <c r="DE2137" s="181">
        <f>DE2131/DE5</f>
        <v>1.2149182940947632E-6</v>
      </c>
      <c r="DF2137" s="181">
        <f>DF2131/DF5</f>
        <v>1.2387355281913393E-6</v>
      </c>
      <c r="DG2137" s="181">
        <f>DG2131/DG5</f>
        <v>1.1986399342742607E-6</v>
      </c>
      <c r="DH2137" s="181">
        <f>DH2131/DH5</f>
        <v>1.2381222020704106E-6</v>
      </c>
      <c r="DI2137" s="181">
        <f>DI2131/DI5</f>
        <v>1.2575456041107534E-6</v>
      </c>
      <c r="DJ2137" s="181">
        <f>DJ2131/DJ5</f>
        <v>1.29483500430009E-6</v>
      </c>
      <c r="DK2137" s="181">
        <f>DK2131/DK5</f>
        <v>1.3152682294764619E-6</v>
      </c>
      <c r="DL2137" s="181">
        <f>DL2131/DL5</f>
        <v>1.3134538442941272E-6</v>
      </c>
      <c r="DM2137" s="181">
        <f>DM2131/DM5</f>
        <v>1.2962785958530576E-6</v>
      </c>
      <c r="DN2137" s="181">
        <f>DN2131/DN5</f>
        <v>1.277146015659251E-6</v>
      </c>
      <c r="DO2137" s="181">
        <f>DO2131/DO5</f>
        <v>1.2721485777947528E-6</v>
      </c>
      <c r="DP2137" s="181">
        <f>DP2131/DP5</f>
        <v>1.2344562540590754E-6</v>
      </c>
      <c r="DQ2137" s="181">
        <f>DQ2131/DQ5</f>
        <v>1.2175786556966238E-6</v>
      </c>
      <c r="DR2137" s="181">
        <f>DR2131/DR5</f>
        <v>1.1053057588472612E-6</v>
      </c>
      <c r="DS2137" s="181">
        <f>DS2131/DS5</f>
        <v>1.1842245599122289E-6</v>
      </c>
    </row>
    <row r="2138" spans="1:124" s="87" customFormat="1">
      <c r="A2138" s="161" t="s">
        <v>2827</v>
      </c>
      <c r="AZ2138" s="110"/>
      <c r="BE2138" s="110"/>
      <c r="CN2138" s="181">
        <f>CN2132/CN6</f>
        <v>4.7795674441325869E-6</v>
      </c>
      <c r="CO2138" s="181">
        <f>CO2132/CO6</f>
        <v>4.7415194123105722E-6</v>
      </c>
      <c r="CP2138" s="181">
        <f>CP2132/CP6</f>
        <v>4.7574195866310117E-6</v>
      </c>
      <c r="CQ2138" s="181">
        <f>CQ2132/CQ6</f>
        <v>4.7405549565872162E-6</v>
      </c>
      <c r="CR2138" s="181">
        <f>CR2132/CR6</f>
        <v>4.763996010641548E-6</v>
      </c>
      <c r="CS2138" s="181">
        <f>CS2132/CS6</f>
        <v>4.8178513237861497E-6</v>
      </c>
      <c r="CT2138" s="181">
        <f>CT2132/CT6</f>
        <v>4.9430095163847005E-6</v>
      </c>
      <c r="CU2138" s="181">
        <f>CU2132/CU6</f>
        <v>4.9451076286597739E-6</v>
      </c>
      <c r="CV2138" s="181">
        <f>CV2132/CV6</f>
        <v>4.9683691816400652E-6</v>
      </c>
      <c r="CW2138" s="181">
        <f>CW2132/CW6</f>
        <v>4.9805667140495611E-6</v>
      </c>
      <c r="CX2138" s="181">
        <f>CX2132/CX6</f>
        <v>5.0510015938365989E-6</v>
      </c>
      <c r="CY2138" s="181">
        <f>CY2132/CY6</f>
        <v>4.9776978269046271E-6</v>
      </c>
      <c r="CZ2138" s="181">
        <f>CZ2132/CZ6</f>
        <v>4.9806814923680288E-6</v>
      </c>
      <c r="DA2138" s="181">
        <f>DA2132/DA6</f>
        <v>5.0153674114192067E-6</v>
      </c>
      <c r="DB2138" s="181">
        <f>DB2132/DB6</f>
        <v>5.0639370527920614E-6</v>
      </c>
      <c r="DC2138" s="181">
        <f>DC2132/DC6</f>
        <v>5.038722003927114E-6</v>
      </c>
      <c r="DD2138" s="181">
        <f>DD2132/DD6</f>
        <v>4.9831574999825405E-6</v>
      </c>
      <c r="DE2138" s="181">
        <f>DE2132/DE6</f>
        <v>4.9940451602608771E-6</v>
      </c>
      <c r="DF2138" s="181">
        <f>DF2132/DF6</f>
        <v>4.8574338078711799E-6</v>
      </c>
      <c r="DG2138" s="181">
        <f>DG2132/DG6</f>
        <v>4.5460217207808773E-6</v>
      </c>
      <c r="DH2138" s="181">
        <f>DH2132/DH6</f>
        <v>4.6736937411948751E-6</v>
      </c>
      <c r="DI2138" s="181">
        <f>DI2132/DI6</f>
        <v>4.5469929280490411E-6</v>
      </c>
      <c r="DJ2138" s="181">
        <f>DJ2132/DJ6</f>
        <v>4.4523244080080944E-6</v>
      </c>
      <c r="DK2138" s="181">
        <f>DK2132/DK6</f>
        <v>4.4825734301516575E-6</v>
      </c>
      <c r="DL2138" s="181">
        <f>DL2132/DL6</f>
        <v>4.4029295305346133E-6</v>
      </c>
      <c r="DM2138" s="181">
        <f>DM2132/DM6</f>
        <v>4.3859380143102358E-6</v>
      </c>
      <c r="DN2138" s="181">
        <f>DN2132/DN6</f>
        <v>4.3489566840593586E-6</v>
      </c>
      <c r="DO2138" s="181">
        <f>DO2132/DO6</f>
        <v>4.3487561390928831E-6</v>
      </c>
      <c r="DP2138" s="181">
        <f>DP2132/DP6</f>
        <v>4.4114651782653413E-6</v>
      </c>
      <c r="DQ2138" s="181">
        <f>DQ2132/DQ6</f>
        <v>4.3446019402550811E-6</v>
      </c>
      <c r="DR2138" s="181">
        <f>DR2132/DR6</f>
        <v>3.9422871594064192E-6</v>
      </c>
      <c r="DS2138" s="181">
        <f>DS2132/DS6</f>
        <v>4.1456162532201432E-6</v>
      </c>
    </row>
    <row r="2139" spans="1:124" s="87" customFormat="1">
      <c r="A2139" s="161" t="s">
        <v>2828</v>
      </c>
      <c r="AZ2139" s="110"/>
      <c r="BE2139" s="110"/>
      <c r="CN2139" s="181">
        <f>CN2133/CN7</f>
        <v>1.206486073097579E-6</v>
      </c>
      <c r="CO2139" s="181">
        <f>CO2133/CO7</f>
        <v>1.2057519395996525E-6</v>
      </c>
      <c r="CP2139" s="181">
        <f>CP2133/CP7</f>
        <v>1.2169310812028952E-6</v>
      </c>
      <c r="CQ2139" s="181">
        <f>CQ2133/CQ7</f>
        <v>1.4338151612608658E-6</v>
      </c>
      <c r="CR2139" s="181">
        <f>CR2133/CR7</f>
        <v>1.4304316587326125E-6</v>
      </c>
      <c r="CS2139" s="181">
        <f>CS2133/CS7</f>
        <v>1.434007751559976E-6</v>
      </c>
      <c r="CT2139" s="181">
        <f>CT2133/CT7</f>
        <v>1.4535087677767877E-6</v>
      </c>
      <c r="CU2139" s="181">
        <f>CU2133/CU7</f>
        <v>1.4481928973494482E-6</v>
      </c>
      <c r="CV2139" s="181">
        <f>CV2133/CV7</f>
        <v>1.4348271885783915E-6</v>
      </c>
      <c r="CW2139" s="181">
        <f>CW2133/CW7</f>
        <v>1.4374899208609468E-6</v>
      </c>
      <c r="CX2139" s="181">
        <f>CX2133/CX7</f>
        <v>1.4521016528975255E-6</v>
      </c>
      <c r="CY2139" s="181">
        <f>CY2133/CY7</f>
        <v>1.4474617858176969E-6</v>
      </c>
      <c r="CZ2139" s="181">
        <f>CZ2133/CZ7</f>
        <v>1.4598956612022939E-6</v>
      </c>
      <c r="DA2139" s="181">
        <f>DA2133/DA7</f>
        <v>1.5004862168454044E-6</v>
      </c>
      <c r="DB2139" s="181">
        <f>DB2133/DB7</f>
        <v>1.5504824961735107E-6</v>
      </c>
      <c r="DC2139" s="181">
        <f>DC2133/DC7</f>
        <v>1.5840454479825095E-6</v>
      </c>
      <c r="DD2139" s="181">
        <f>DD2133/DD7</f>
        <v>1.6081239408820952E-6</v>
      </c>
      <c r="DE2139" s="181">
        <f>DE2133/DE7</f>
        <v>1.6401698452787045E-6</v>
      </c>
      <c r="DF2139" s="181">
        <f>DF2133/DF7</f>
        <v>1.6339183843031045E-6</v>
      </c>
      <c r="DG2139" s="181">
        <f>DG2133/DG7</f>
        <v>1.5865566716547014E-6</v>
      </c>
      <c r="DH2139" s="181">
        <f>DH2133/DH7</f>
        <v>1.6394252665734312E-6</v>
      </c>
      <c r="DI2139" s="181">
        <f>DI2133/DI7</f>
        <v>1.6577587359336073E-6</v>
      </c>
      <c r="DJ2139" s="181">
        <f>DJ2133/DJ7</f>
        <v>1.6636445515288319E-6</v>
      </c>
      <c r="DK2139" s="181">
        <f>DK2133/DK7</f>
        <v>1.6680302917268377E-6</v>
      </c>
      <c r="DL2139" s="181">
        <f>DL2133/DL7</f>
        <v>1.6601372456515146E-6</v>
      </c>
      <c r="DM2139" s="181">
        <f>DM2133/DM7</f>
        <v>1.6495907319536975E-6</v>
      </c>
      <c r="DN2139" s="181">
        <f>DN2133/DN7</f>
        <v>1.6427305341590257E-6</v>
      </c>
      <c r="DO2139" s="181">
        <f>DO2133/DO7</f>
        <v>1.6606639144185228E-6</v>
      </c>
      <c r="DP2139" s="181">
        <f>DP2133/DP7</f>
        <v>1.68318041019151E-6</v>
      </c>
      <c r="DQ2139" s="181">
        <f>DQ2133/DQ7</f>
        <v>1.6782201855003986E-6</v>
      </c>
      <c r="DR2139" s="181">
        <f>DR2133/DR7</f>
        <v>1.5972084298820111E-6</v>
      </c>
      <c r="DS2139" s="181">
        <f>DS2133/DS7</f>
        <v>1.6635645021919157E-6</v>
      </c>
    </row>
    <row r="2140" spans="1:124" s="87" customFormat="1" hidden="1">
      <c r="A2140" s="161"/>
      <c r="AZ2140" s="110"/>
      <c r="BE2140" s="110"/>
      <c r="CN2140" s="146"/>
      <c r="CO2140" s="146"/>
      <c r="CP2140" s="146"/>
      <c r="CQ2140" s="146"/>
      <c r="CR2140" s="146"/>
      <c r="CS2140" s="146"/>
      <c r="CT2140" s="146"/>
      <c r="CU2140" s="146"/>
      <c r="CV2140" s="146"/>
      <c r="CW2140" s="146"/>
      <c r="CX2140" s="146"/>
      <c r="CY2140" s="146"/>
      <c r="CZ2140" s="146"/>
      <c r="DA2140" s="146"/>
      <c r="DB2140" s="146"/>
      <c r="DC2140" s="146"/>
      <c r="DD2140" s="146"/>
      <c r="DE2140" s="146"/>
      <c r="DF2140" s="146"/>
      <c r="DG2140" s="146"/>
      <c r="DH2140" s="146"/>
      <c r="DI2140" s="146"/>
      <c r="DJ2140" s="146"/>
      <c r="DK2140" s="146"/>
      <c r="DL2140" s="146"/>
      <c r="DM2140" s="146"/>
      <c r="DN2140" s="146"/>
      <c r="DO2140" s="146"/>
      <c r="DP2140" s="146"/>
      <c r="DQ2140" s="146"/>
      <c r="DR2140" s="146"/>
      <c r="DS2140" s="146"/>
    </row>
    <row r="2141" spans="1:124" s="87" customFormat="1" hidden="1">
      <c r="A2141" s="179" t="s">
        <v>2788</v>
      </c>
      <c r="AZ2141" s="110"/>
      <c r="BE2141" s="110"/>
      <c r="BO2141" s="157"/>
      <c r="BP2141" s="157"/>
      <c r="BQ2141" s="157"/>
      <c r="BR2141" s="157"/>
      <c r="BS2141" s="157"/>
      <c r="BT2141" s="157"/>
      <c r="BU2141" s="157"/>
      <c r="BV2141" s="157"/>
      <c r="BW2141" s="157"/>
      <c r="BX2141" s="157"/>
      <c r="BY2141" s="157"/>
      <c r="BZ2141" s="157"/>
      <c r="CA2141" s="157"/>
      <c r="CB2141" s="157"/>
      <c r="CC2141" s="157"/>
      <c r="CD2141" s="157"/>
      <c r="CE2141" s="157"/>
      <c r="CF2141" s="157"/>
      <c r="CG2141" s="157"/>
      <c r="CH2141" s="157"/>
      <c r="CI2141" s="157"/>
      <c r="CJ2141" s="157"/>
      <c r="CK2141" s="157"/>
      <c r="CL2141" s="157"/>
      <c r="CM2141" s="157"/>
      <c r="CN2141" s="157">
        <f>CN1835/SUM(CN1835,CN1877,CN1918,CN2034,CN2065,CN2099)</f>
        <v>0.25340033136959911</v>
      </c>
      <c r="CO2141" s="157">
        <f>CO1835/SUM(CO1835,CO1877,CO1918,CO2034,CO2065,CO2099)</f>
        <v>0.25263643071012254</v>
      </c>
      <c r="CP2141" s="157">
        <f>CP1835/SUM(CP1835,CP1877,CP1918,CP2034,CP2065,CP2099)</f>
        <v>0.25164815021420539</v>
      </c>
      <c r="CQ2141" s="157">
        <f>CQ1835/SUM(CQ1835,CQ1877,CQ1918,CQ2034,CQ2065,CQ2099)</f>
        <v>0.2502297843308125</v>
      </c>
      <c r="CR2141" s="157">
        <f>CR1835/SUM(CR1835,CR1877,CR1918,CR2034,CR2065,CR2099)</f>
        <v>0.2493180841778154</v>
      </c>
      <c r="CS2141" s="157">
        <f>CS1835/SUM(CS1835,CS1877,CS1918,CS2034,CS2065,CS2099)</f>
        <v>0.24896652045236065</v>
      </c>
      <c r="CT2141" s="157">
        <f>CT1835/SUM(CT1835,CT1877,CT1918,CT2034,CT2065,CT2099)</f>
        <v>0.24818874081799414</v>
      </c>
      <c r="CU2141" s="157">
        <f>CU1835/SUM(CU1835,CU1877,CU1918,CU2034,CU2065,CU2099)</f>
        <v>0.24965306399909498</v>
      </c>
      <c r="CV2141" s="157">
        <f>CV1835/SUM(CV1835,CV1877,CV1918,CV2034,CV2065,CV2099)</f>
        <v>0.25259356226904411</v>
      </c>
      <c r="CW2141" s="157">
        <f>CW1835/SUM(CW1835,CW1877,CW1918,CW2034,CW2065,CW2099)</f>
        <v>0.25477782288876555</v>
      </c>
      <c r="CX2141" s="157">
        <f>CX1835/SUM(CX1835,CX1877,CX1918,CX2034,CX2065,CX2099)</f>
        <v>0.25608825791088546</v>
      </c>
      <c r="CY2141" s="157">
        <f>CY1835/SUM(CY1835,CY1877,CY1918,CY2034,CY2065,CY2099)</f>
        <v>0.2503946472907948</v>
      </c>
      <c r="CZ2141" s="157">
        <f>CZ1835/SUM(CZ1835,CZ1877,CZ1918,CZ2034,CZ2065,CZ2099)</f>
        <v>0.25151937356304399</v>
      </c>
      <c r="DA2141" s="157">
        <f>DA1835/SUM(DA1835,DA1877,DA1918,DA2034,DA2065,DA2099)</f>
        <v>0.24873455898324284</v>
      </c>
      <c r="DB2141" s="157">
        <f>DB1835/SUM(DB1835,DB1877,DB1918,DB2034,DB2065,DB2099)</f>
        <v>0.24618380410484189</v>
      </c>
      <c r="DC2141" s="157">
        <f>DC1835/SUM(DC1835,DC1877,DC1918,DC2034,DC2065,DC2099)</f>
        <v>0.25372241182657651</v>
      </c>
      <c r="DD2141" s="157">
        <f>DD1835/SUM(DD1835,DD1877,DD1918,DD2034,DD2065,DD2099)</f>
        <v>0.2504945367215734</v>
      </c>
      <c r="DE2141" s="157">
        <f>DE1835/SUM(DE1835,DE1877,DE1918,DE2034,DE2065,DE2099)</f>
        <v>0.25260077249008173</v>
      </c>
      <c r="DF2141" s="157">
        <f>DF1835/SUM(DF1835,DF1877,DF1918,DF2034,DF2065,DF2099)</f>
        <v>0.25384182458386173</v>
      </c>
      <c r="DG2141" s="157">
        <f>DG1835/SUM(DG1835,DG1877,DG1918,DG2034,DG2065,DG2099)</f>
        <v>0.2576834261650594</v>
      </c>
      <c r="DH2141" s="157">
        <f>DH1835/SUM(DH1835,DH1877,DH1918,DH2034,DH2065,DH2099)</f>
        <v>0.26220798858599248</v>
      </c>
      <c r="DI2141" s="157">
        <f>DI1835/SUM(DI1835,DI1877,DI1918,DI2034,DI2065,DI2099)</f>
        <v>0.2524952054450933</v>
      </c>
      <c r="DJ2141" s="157">
        <f>DJ1835/SUM(DJ1835,DJ1877,DJ1918,DJ2034,DJ2065,DJ2099)</f>
        <v>0.25708921260573014</v>
      </c>
      <c r="DK2141" s="157">
        <f>DK1835/SUM(DK1835,DK1877,DK1918,DK2034,DK2065,DK2099)</f>
        <v>0.26016143664035241</v>
      </c>
      <c r="DL2141" s="157">
        <f>DL1835/SUM(DL1835,DL1877,DL1918,DL2034,DL2065,DL2099)</f>
        <v>0.25782142180700129</v>
      </c>
      <c r="DM2141" s="157">
        <f>DM1835/SUM(DM1835,DM1877,DM1918,DM2034,DM2065,DM2099)</f>
        <v>0.25935298611310037</v>
      </c>
      <c r="DN2141" s="157">
        <f>DN1835/SUM(DN1835,DN1877,DN1918,DN2034,DN2065,DN2099)</f>
        <v>0.25499486207611577</v>
      </c>
      <c r="DO2141" s="157">
        <f>DO1835/SUM(DO1835,DO1877,DO1918,DO2034,DO2065,DO2099)</f>
        <v>0.25340555602604214</v>
      </c>
      <c r="DP2141" s="157">
        <f>DP1835/SUM(DP1835,DP1877,DP1918,DP2034,DP2065,DP2099)</f>
        <v>0.25190731441397907</v>
      </c>
      <c r="DQ2141" s="157">
        <f>DQ1835/SUM(DQ1835,DQ1877,DQ1918,DQ2034,DQ2065,DQ2099)</f>
        <v>0.24649750051650654</v>
      </c>
      <c r="DR2141" s="157">
        <f>DR1835/SUM(DR1835,DR1877,DR1918,DR2034,DR2065,DR2099)</f>
        <v>0.22479816553557946</v>
      </c>
      <c r="DS2141" s="157">
        <f>DS1835/SUM(DS1835,DS1877,DS1918,DS2034,DS2065,DS2099)</f>
        <v>0.23126605328189556</v>
      </c>
      <c r="DT2141" s="157"/>
    </row>
    <row r="2142" spans="1:124" s="87" customFormat="1" hidden="1">
      <c r="A2142" s="179" t="s">
        <v>2789</v>
      </c>
      <c r="AZ2142" s="110"/>
      <c r="BE2142" s="110"/>
      <c r="BO2142" s="157"/>
      <c r="BP2142" s="157"/>
      <c r="BQ2142" s="157"/>
      <c r="BR2142" s="157"/>
      <c r="BS2142" s="157"/>
      <c r="BT2142" s="157"/>
      <c r="BU2142" s="157"/>
      <c r="BV2142" s="157"/>
      <c r="BW2142" s="157"/>
      <c r="BX2142" s="157"/>
      <c r="BY2142" s="157"/>
      <c r="BZ2142" s="157"/>
      <c r="CA2142" s="157"/>
      <c r="CB2142" s="157"/>
      <c r="CC2142" s="157"/>
      <c r="CD2142" s="157"/>
      <c r="CE2142" s="157"/>
      <c r="CF2142" s="157"/>
      <c r="CG2142" s="157"/>
      <c r="CH2142" s="157"/>
      <c r="CI2142" s="157"/>
      <c r="CJ2142" s="157"/>
      <c r="CK2142" s="157"/>
      <c r="CL2142" s="157"/>
      <c r="CM2142" s="157"/>
      <c r="CN2142" s="157">
        <f>CN1877/SUM(CN1835,CN1877,CN1918,CN2034,CN2065,CN2099)</f>
        <v>9.1640994271332474E-2</v>
      </c>
      <c r="CO2142" s="157">
        <f>CO1877/SUM(CO1835,CO1877,CO1918,CO2034,CO2065,CO2099)</f>
        <v>9.1546619570040039E-2</v>
      </c>
      <c r="CP2142" s="157">
        <f>CP1877/SUM(CP1835,CP1877,CP1918,CP2034,CP2065,CP2099)</f>
        <v>9.382085862282985E-2</v>
      </c>
      <c r="CQ2142" s="157">
        <f>CQ1877/SUM(CQ1835,CQ1877,CQ1918,CQ2034,CQ2065,CQ2099)</f>
        <v>9.0520639772872336E-2</v>
      </c>
      <c r="CR2142" s="157">
        <f>CR1877/SUM(CR1835,CR1877,CR1918,CR2034,CR2065,CR2099)</f>
        <v>9.1447204512269384E-2</v>
      </c>
      <c r="CS2142" s="157">
        <f>CS1877/SUM(CS1835,CS1877,CS1918,CS2034,CS2065,CS2099)</f>
        <v>9.429520499330532E-2</v>
      </c>
      <c r="CT2142" s="157">
        <f>CT1877/SUM(CT1835,CT1877,CT1918,CT2034,CT2065,CT2099)</f>
        <v>9.6504366193942245E-2</v>
      </c>
      <c r="CU2142" s="157">
        <f>CU1877/SUM(CU1835,CU1877,CU1918,CU2034,CU2065,CU2099)</f>
        <v>9.2264052439636784E-2</v>
      </c>
      <c r="CV2142" s="157">
        <f>CV1877/SUM(CV1835,CV1877,CV1918,CV2034,CV2065,CV2099)</f>
        <v>9.6035412668304648E-2</v>
      </c>
      <c r="CW2142" s="157">
        <f>CW1877/SUM(CW1835,CW1877,CW1918,CW2034,CW2065,CW2099)</f>
        <v>9.4300872410712305E-2</v>
      </c>
      <c r="CX2142" s="157">
        <f>CX1877/SUM(CX1835,CX1877,CX1918,CX2034,CX2065,CX2099)</f>
        <v>0.10454602868607048</v>
      </c>
      <c r="CY2142" s="157">
        <f>CY1877/SUM(CY1835,CY1877,CY1918,CY2034,CY2065,CY2099)</f>
        <v>0.11535763914627815</v>
      </c>
      <c r="CZ2142" s="157">
        <f>CZ1877/SUM(CZ1835,CZ1877,CZ1918,CZ2034,CZ2065,CZ2099)</f>
        <v>0.11953209673603107</v>
      </c>
      <c r="DA2142" s="157">
        <f>DA1877/SUM(DA1835,DA1877,DA1918,DA2034,DA2065,DA2099)</f>
        <v>0.12187183981429184</v>
      </c>
      <c r="DB2142" s="157">
        <f>DB1877/SUM(DB1835,DB1877,DB1918,DB2034,DB2065,DB2099)</f>
        <v>0.12665616006729269</v>
      </c>
      <c r="DC2142" s="157">
        <f>DC1877/SUM(DC1835,DC1877,DC1918,DC2034,DC2065,DC2099)</f>
        <v>0.12892145151135018</v>
      </c>
      <c r="DD2142" s="157">
        <f>DD1877/SUM(DD1835,DD1877,DD1918,DD2034,DD2065,DD2099)</f>
        <v>0.13165353687049192</v>
      </c>
      <c r="DE2142" s="157">
        <f>DE1877/SUM(DE1835,DE1877,DE1918,DE2034,DE2065,DE2099)</f>
        <v>0.13652920276745309</v>
      </c>
      <c r="DF2142" s="157">
        <f>DF1877/SUM(DF1835,DF1877,DF1918,DF2034,DF2065,DF2099)</f>
        <v>0.13587924660702808</v>
      </c>
      <c r="DG2142" s="157">
        <f>DG1877/SUM(DG1835,DG1877,DG1918,DG2034,DG2065,DG2099)</f>
        <v>0.13397654948864712</v>
      </c>
      <c r="DH2142" s="157">
        <f>DH1877/SUM(DH1835,DH1877,DH1918,DH2034,DH2065,DH2099)</f>
        <v>0.13639714818241466</v>
      </c>
      <c r="DI2142" s="157">
        <f>DI1877/SUM(DI1835,DI1877,DI1918,DI2034,DI2065,DI2099)</f>
        <v>0.14446264670953393</v>
      </c>
      <c r="DJ2142" s="157">
        <f>DJ1877/SUM(DJ1835,DJ1877,DJ1918,DJ2034,DJ2065,DJ2099)</f>
        <v>0.14934304555970571</v>
      </c>
      <c r="DK2142" s="157">
        <f>DK1877/SUM(DK1835,DK1877,DK1918,DK2034,DK2065,DK2099)</f>
        <v>0.14847393941769105</v>
      </c>
      <c r="DL2142" s="157">
        <f>DL1877/SUM(DL1835,DL1877,DL1918,DL2034,DL2065,DL2099)</f>
        <v>0.14968451984214257</v>
      </c>
      <c r="DM2142" s="157">
        <f>DM1877/SUM(DM1835,DM1877,DM1918,DM2034,DM2065,DM2099)</f>
        <v>0.15957628339942317</v>
      </c>
      <c r="DN2142" s="157">
        <f>DN1877/SUM(DN1835,DN1877,DN1918,DN2034,DN2065,DN2099)</f>
        <v>0.16077711547712867</v>
      </c>
      <c r="DO2142" s="157">
        <f>DO1877/SUM(DO1835,DO1877,DO1918,DO2034,DO2065,DO2099)</f>
        <v>0.16905961983025794</v>
      </c>
      <c r="DP2142" s="157">
        <f>DP1877/SUM(DP1835,DP1877,DP1918,DP2034,DP2065,DP2099)</f>
        <v>0.17691638665811243</v>
      </c>
      <c r="DQ2142" s="157">
        <f>DQ1877/SUM(DQ1835,DQ1877,DQ1918,DQ2034,DQ2065,DQ2099)</f>
        <v>0.17619360739197237</v>
      </c>
      <c r="DR2142" s="157">
        <f>DR1877/SUM(DR1835,DR1877,DR1918,DR2034,DR2065,DR2099)</f>
        <v>0.17561866499237672</v>
      </c>
      <c r="DS2142" s="157">
        <f>DS1877/SUM(DS1835,DS1877,DS1918,DS2034,DS2065,DS2099)</f>
        <v>0.1896976185828603</v>
      </c>
      <c r="DT2142" s="157"/>
    </row>
    <row r="2143" spans="1:124" s="87" customFormat="1" hidden="1">
      <c r="A2143" s="179" t="s">
        <v>2790</v>
      </c>
      <c r="AZ2143" s="110"/>
      <c r="BE2143" s="110"/>
      <c r="BO2143" s="157"/>
      <c r="BP2143" s="157"/>
      <c r="BQ2143" s="157"/>
      <c r="BR2143" s="157"/>
      <c r="BS2143" s="157"/>
      <c r="BT2143" s="157"/>
      <c r="BU2143" s="157"/>
      <c r="BV2143" s="157"/>
      <c r="BW2143" s="157"/>
      <c r="BX2143" s="157"/>
      <c r="BY2143" s="157"/>
      <c r="BZ2143" s="157"/>
      <c r="CA2143" s="157"/>
      <c r="CB2143" s="157"/>
      <c r="CC2143" s="157"/>
      <c r="CD2143" s="157"/>
      <c r="CE2143" s="157"/>
      <c r="CF2143" s="157"/>
      <c r="CG2143" s="157"/>
      <c r="CH2143" s="157"/>
      <c r="CI2143" s="157"/>
      <c r="CJ2143" s="157"/>
      <c r="CK2143" s="157"/>
      <c r="CL2143" s="157"/>
      <c r="CM2143" s="157"/>
      <c r="CN2143" s="157">
        <f>CN1918/SUM(CN1835,CN1877,CN1918,CN2034,CN2065,CN2099)</f>
        <v>0.20176153849833467</v>
      </c>
      <c r="CO2143" s="157">
        <f>CO1918/SUM(CO1835,CO1877,CO1918,CO2034,CO2065,CO2099)</f>
        <v>0.19460188571344073</v>
      </c>
      <c r="CP2143" s="157">
        <f>CP1918/SUM(CP1835,CP1877,CP1918,CP2034,CP2065,CP2099)</f>
        <v>0.19126979580560824</v>
      </c>
      <c r="CQ2143" s="157">
        <f>CQ1918/SUM(CQ1835,CQ1877,CQ1918,CQ2034,CQ2065,CQ2099)</f>
        <v>0.19122563557622654</v>
      </c>
      <c r="CR2143" s="157">
        <f>CR1918/SUM(CR1835,CR1877,CR1918,CR2034,CR2065,CR2099)</f>
        <v>0.18941513965531409</v>
      </c>
      <c r="CS2143" s="157">
        <f>CS1918/SUM(CS1835,CS1877,CS1918,CS2034,CS2065,CS2099)</f>
        <v>0.1885871910150638</v>
      </c>
      <c r="CT2143" s="157">
        <f>CT1918/SUM(CT1835,CT1877,CT1918,CT2034,CT2065,CT2099)</f>
        <v>0.18640055411181314</v>
      </c>
      <c r="CU2143" s="157">
        <f>CU1918/SUM(CU1835,CU1877,CU1918,CU2034,CU2065,CU2099)</f>
        <v>0.18648587905924371</v>
      </c>
      <c r="CV2143" s="157">
        <f>CV1918/SUM(CV1835,CV1877,CV1918,CV2034,CV2065,CV2099)</f>
        <v>0.18021681523812177</v>
      </c>
      <c r="CW2143" s="157">
        <f>CW1918/SUM(CW1835,CW1877,CW1918,CW2034,CW2065,CW2099)</f>
        <v>0.18073830808383662</v>
      </c>
      <c r="CX2143" s="157">
        <f>CX1918/SUM(CX1835,CX1877,CX1918,CX2034,CX2065,CX2099)</f>
        <v>0.18094495941367214</v>
      </c>
      <c r="CY2143" s="157">
        <f>CY1918/SUM(CY1835,CY1877,CY1918,CY2034,CY2065,CY2099)</f>
        <v>0.17739385240600378</v>
      </c>
      <c r="CZ2143" s="157">
        <f>CZ1918/SUM(CZ1835,CZ1877,CZ1918,CZ2034,CZ2065,CZ2099)</f>
        <v>0.16654843243418366</v>
      </c>
      <c r="DA2143" s="157">
        <f>DA1918/SUM(DA1835,DA1877,DA1918,DA2034,DA2065,DA2099)</f>
        <v>0.17419997866971498</v>
      </c>
      <c r="DB2143" s="157">
        <f>DB1918/SUM(DB1835,DB1877,DB1918,DB2034,DB2065,DB2099)</f>
        <v>0.18100841315355576</v>
      </c>
      <c r="DC2143" s="157">
        <f>DC1918/SUM(DC1835,DC1877,DC1918,DC2034,DC2065,DC2099)</f>
        <v>0.16578485219892763</v>
      </c>
      <c r="DD2143" s="157">
        <f>DD1918/SUM(DD1835,DD1877,DD1918,DD2034,DD2065,DD2099)</f>
        <v>0.16447523852198759</v>
      </c>
      <c r="DE2143" s="157">
        <f>DE1918/SUM(DE1835,DE1877,DE1918,DE2034,DE2065,DE2099)</f>
        <v>0.1624909716420746</v>
      </c>
      <c r="DF2143" s="157">
        <f>DF1918/SUM(DF1835,DF1877,DF1918,DF2034,DF2065,DF2099)</f>
        <v>0.17149713207574005</v>
      </c>
      <c r="DG2143" s="157">
        <f>DG1918/SUM(DG1835,DG1877,DG1918,DG2034,DG2065,DG2099)</f>
        <v>0.16739297581978632</v>
      </c>
      <c r="DH2143" s="157">
        <f>DH1918/SUM(DH1835,DH1877,DH1918,DH2034,DH2065,DH2099)</f>
        <v>0.16221208873409462</v>
      </c>
      <c r="DI2143" s="157">
        <f>DI1918/SUM(DI1835,DI1877,DI1918,DI2034,DI2065,DI2099)</f>
        <v>0.15636041992650654</v>
      </c>
      <c r="DJ2143" s="157">
        <f>DJ1918/SUM(DJ1835,DJ1877,DJ1918,DJ2034,DJ2065,DJ2099)</f>
        <v>0.14579716433912457</v>
      </c>
      <c r="DK2143" s="157">
        <f>DK1918/SUM(DK1835,DK1877,DK1918,DK2034,DK2065,DK2099)</f>
        <v>0.14366417468402565</v>
      </c>
      <c r="DL2143" s="157">
        <f>DL1918/SUM(DL1835,DL1877,DL1918,DL2034,DL2065,DL2099)</f>
        <v>0.14761281003449336</v>
      </c>
      <c r="DM2143" s="157">
        <f>DM1918/SUM(DM1835,DM1877,DM1918,DM2034,DM2065,DM2099)</f>
        <v>0.13706438160962245</v>
      </c>
      <c r="DN2143" s="157">
        <f>DN1918/SUM(DN1835,DN1877,DN1918,DN2034,DN2065,DN2099)</f>
        <v>0.14186363151224185</v>
      </c>
      <c r="DO2143" s="157">
        <f>DO1918/SUM(DO1835,DO1877,DO1918,DO2034,DO2065,DO2099)</f>
        <v>0.13851859229011659</v>
      </c>
      <c r="DP2143" s="157">
        <f>DP1918/SUM(DP1835,DP1877,DP1918,DP2034,DP2065,DP2099)</f>
        <v>0.13329970585240214</v>
      </c>
      <c r="DQ2143" s="157">
        <f>DQ1918/SUM(DQ1835,DQ1877,DQ1918,DQ2034,DQ2065,DQ2099)</f>
        <v>0.13816851898724114</v>
      </c>
      <c r="DR2143" s="157">
        <f>DR1918/SUM(DR1835,DR1877,DR1918,DR2034,DR2065,DR2099)</f>
        <v>0.13613177511157029</v>
      </c>
      <c r="DS2143" s="157">
        <f>DS1918/SUM(DS1835,DS1877,DS1918,DS2034,DS2065,DS2099)</f>
        <v>0.12866825713571761</v>
      </c>
      <c r="DT2143" s="157"/>
    </row>
    <row r="2144" spans="1:124" s="87" customFormat="1">
      <c r="A2144" s="179" t="s">
        <v>2791</v>
      </c>
      <c r="AZ2144" s="110"/>
      <c r="BE2144" s="110"/>
      <c r="BO2144" s="157"/>
      <c r="BP2144" s="157"/>
      <c r="BQ2144" s="157"/>
      <c r="BR2144" s="157"/>
      <c r="BS2144" s="157"/>
      <c r="BT2144" s="157"/>
      <c r="BU2144" s="157"/>
      <c r="BV2144" s="157"/>
      <c r="BW2144" s="157"/>
      <c r="BX2144" s="157"/>
      <c r="BY2144" s="157"/>
      <c r="BZ2144" s="157"/>
      <c r="CA2144" s="157"/>
      <c r="CB2144" s="157"/>
      <c r="CC2144" s="157"/>
      <c r="CD2144" s="157"/>
      <c r="CE2144" s="157"/>
      <c r="CF2144" s="157"/>
      <c r="CG2144" s="157"/>
      <c r="CH2144" s="157"/>
      <c r="CI2144" s="157"/>
      <c r="CJ2144" s="157"/>
      <c r="CK2144" s="157"/>
      <c r="CL2144" s="157"/>
      <c r="CM2144" s="157"/>
      <c r="CN2144" s="157">
        <f>CN2034/SUM(CN1835,CN1877,CN1918,CN2034,CN2065,CN2099)</f>
        <v>0.45319713586073385</v>
      </c>
      <c r="CO2144" s="157">
        <f>CO2034/SUM(CO1835,CO1877,CO1918,CO2034,CO2065,CO2099)</f>
        <v>0.46121506400639656</v>
      </c>
      <c r="CP2144" s="157">
        <f>CP2034/SUM(CP1835,CP1877,CP1918,CP2034,CP2065,CP2099)</f>
        <v>0.46326119535735649</v>
      </c>
      <c r="CQ2144" s="157">
        <f>CQ2034/SUM(CQ1835,CQ1877,CQ1918,CQ2034,CQ2065,CQ2099)</f>
        <v>0.46802394032008854</v>
      </c>
      <c r="CR2144" s="157">
        <f>CR2034/SUM(CR1835,CR1877,CR1918,CR2034,CR2065,CR2099)</f>
        <v>0.46981957165460109</v>
      </c>
      <c r="CS2144" s="157">
        <f>CS2034/SUM(CS1835,CS1877,CS1918,CS2034,CS2065,CS2099)</f>
        <v>0.46815108353927032</v>
      </c>
      <c r="CT2144" s="157">
        <f>CT2034/SUM(CT1835,CT1877,CT1918,CT2034,CT2065,CT2099)</f>
        <v>0.46890633887625055</v>
      </c>
      <c r="CU2144" s="157">
        <f>CU2034/SUM(CU1835,CU1877,CU1918,CU2034,CU2065,CU2099)</f>
        <v>0.47159700450202446</v>
      </c>
      <c r="CV2144" s="157">
        <f>CV2034/SUM(CV1835,CV1877,CV1918,CV2034,CV2065,CV2099)</f>
        <v>0.47115420982452944</v>
      </c>
      <c r="CW2144" s="157">
        <f>CW2034/SUM(CW1835,CW1877,CW1918,CW2034,CW2065,CW2099)</f>
        <v>0.4701829966166855</v>
      </c>
      <c r="CX2144" s="157">
        <f>CX2034/SUM(CX1835,CX1877,CX1918,CX2034,CX2065,CX2099)</f>
        <v>0.45838380811637741</v>
      </c>
      <c r="CY2144" s="157">
        <f>CY2034/SUM(CY1835,CY1877,CY1918,CY2034,CY2065,CY2099)</f>
        <v>0.45677386338827014</v>
      </c>
      <c r="CZ2144" s="157">
        <f>CZ2034/SUM(CZ1835,CZ1877,CZ1918,CZ2034,CZ2065,CZ2099)</f>
        <v>0.46231583560719502</v>
      </c>
      <c r="DA2144" s="157">
        <f>DA2034/SUM(DA1835,DA1877,DA1918,DA2034,DA2065,DA2099)</f>
        <v>0.45510980244483268</v>
      </c>
      <c r="DB2144" s="157">
        <f>DB2034/SUM(DB1835,DB1877,DB1918,DB2034,DB2065,DB2099)</f>
        <v>0.44604415994298419</v>
      </c>
      <c r="DC2144" s="157">
        <f>DC2034/SUM(DC1835,DC1877,DC1918,DC2034,DC2065,DC2099)</f>
        <v>0.45143816684963661</v>
      </c>
      <c r="DD2144" s="157">
        <f>DD2034/SUM(DD1835,DD1877,DD1918,DD2034,DD2065,DD2099)</f>
        <v>0.45324513880264977</v>
      </c>
      <c r="DE2144" s="157">
        <f>DE2034/SUM(DE1835,DE1877,DE1918,DE2034,DE2065,DE2099)</f>
        <v>0.44822370240364956</v>
      </c>
      <c r="DF2144" s="157">
        <f>DF2034/SUM(DF1835,DF1877,DF1918,DF2034,DF2065,DF2099)</f>
        <v>0.43859876374391721</v>
      </c>
      <c r="DG2144" s="157">
        <f>DG2034/SUM(DG1835,DG1877,DG1918,DG2034,DG2065,DG2099)</f>
        <v>0.4407294781171513</v>
      </c>
      <c r="DH2144" s="157">
        <f>DH2034/SUM(DH1835,DH1877,DH1918,DH2034,DH2065,DH2099)</f>
        <v>0.43889267156589795</v>
      </c>
      <c r="DI2144" s="157">
        <f>DI2034/SUM(DI1835,DI1877,DI1918,DI2034,DI2065,DI2099)</f>
        <v>0.44629557488627825</v>
      </c>
      <c r="DJ2144" s="157">
        <f>DJ2034/SUM(DJ1835,DJ1877,DJ1918,DJ2034,DJ2065,DJ2099)</f>
        <v>0.44729409129802133</v>
      </c>
      <c r="DK2144" s="157">
        <f>DK2034/SUM(DK1835,DK1877,DK1918,DK2034,DK2065,DK2099)</f>
        <v>0.44719491901305813</v>
      </c>
      <c r="DL2144" s="157">
        <f>DL2034/SUM(DL1835,DL1877,DL1918,DL2034,DL2065,DL2099)</f>
        <v>0.44410746770664761</v>
      </c>
      <c r="DM2144" s="157">
        <f>DM2034/SUM(DM1835,DM1877,DM1918,DM2034,DM2065,DM2099)</f>
        <v>0.44297211418765292</v>
      </c>
      <c r="DN2144" s="157">
        <f>DN2034/SUM(DN1835,DN1877,DN1918,DN2034,DN2065,DN2099)</f>
        <v>0.44095643911917576</v>
      </c>
      <c r="DO2144" s="157">
        <f>DO2034/SUM(DO1835,DO1877,DO1918,DO2034,DO2065,DO2099)</f>
        <v>0.43730353896202101</v>
      </c>
      <c r="DP2144" s="157">
        <f>DP2034/SUM(DP1835,DP1877,DP1918,DP2034,DP2065,DP2099)</f>
        <v>0.43585503036333861</v>
      </c>
      <c r="DQ2144" s="157">
        <f>DQ2034/SUM(DQ1835,DQ1877,DQ1918,DQ2034,DQ2065,DQ2099)</f>
        <v>0.43661679640758577</v>
      </c>
      <c r="DR2144" s="157">
        <f>DR2034/SUM(DR1835,DR1877,DR1918,DR2034,DR2065,DR2099)</f>
        <v>0.46028291741576377</v>
      </c>
      <c r="DS2144" s="157">
        <f>DS2034/SUM(DS1835,DS1877,DS1918,DS2034,DS2065,DS2099)</f>
        <v>0.44677874542430834</v>
      </c>
      <c r="DT2144" s="157"/>
    </row>
    <row r="2145" spans="1:202" s="87" customFormat="1">
      <c r="A2145" s="179" t="s">
        <v>2792</v>
      </c>
      <c r="AZ2145" s="110"/>
      <c r="BE2145" s="110"/>
      <c r="BO2145" s="157"/>
      <c r="BP2145" s="157"/>
      <c r="BQ2145" s="157"/>
      <c r="BR2145" s="157"/>
      <c r="BS2145" s="157"/>
      <c r="BT2145" s="157"/>
      <c r="BU2145" s="157"/>
      <c r="BV2145" s="157"/>
      <c r="BW2145" s="157"/>
      <c r="BX2145" s="157"/>
      <c r="BY2145" s="157"/>
      <c r="BZ2145" s="157"/>
      <c r="CA2145" s="157"/>
      <c r="CB2145" s="157"/>
      <c r="CC2145" s="157"/>
      <c r="CD2145" s="157"/>
      <c r="CE2145" s="157"/>
      <c r="CF2145" s="157"/>
      <c r="CG2145" s="157"/>
      <c r="CH2145" s="157"/>
      <c r="CI2145" s="157"/>
      <c r="CJ2145" s="157"/>
      <c r="CK2145" s="157"/>
      <c r="CL2145" s="157"/>
      <c r="CM2145" s="157"/>
      <c r="CN2145" s="157"/>
      <c r="CO2145" s="157"/>
      <c r="CP2145" s="157"/>
      <c r="CQ2145" s="157"/>
      <c r="CR2145" s="157"/>
      <c r="CS2145" s="157"/>
      <c r="CT2145" s="157"/>
      <c r="CU2145" s="157"/>
      <c r="CV2145" s="157"/>
      <c r="CW2145" s="157"/>
      <c r="CX2145" s="157">
        <f>CX2065/SUM(CX1835,CX1877,CX1918,CX2034,CX2065,CX2099)</f>
        <v>2.1873597332519249E-6</v>
      </c>
      <c r="CY2145" s="157">
        <f>CY2065/SUM(CY1835,CY1877,CY1918,CY2034,CY2065,CY2099)</f>
        <v>2.6864935876236447E-6</v>
      </c>
      <c r="CZ2145" s="157">
        <f>CZ2065/SUM(CZ1835,CZ1877,CZ1918,CZ2034,CZ2065,CZ2099)</f>
        <v>3.1204192573524514E-6</v>
      </c>
      <c r="DA2145" s="157">
        <f>DA2065/SUM(DA1835,DA1877,DA1918,DA2034,DA2065,DA2099)</f>
        <v>3.5848472568543482E-6</v>
      </c>
      <c r="DB2145" s="157">
        <f>DB2065/SUM(DB1835,DB1877,DB1918,DB2034,DB2065,DB2099)</f>
        <v>4.0895739380241573E-6</v>
      </c>
      <c r="DC2145" s="157">
        <f>DC2065/SUM(DC1835,DC1877,DC1918,DC2034,DC2065,DC2099)</f>
        <v>4.8358937298522957E-6</v>
      </c>
      <c r="DD2145" s="157">
        <f>DD2065/SUM(DD1835,DD1877,DD1918,DD2034,DD2065,DD2099)</f>
        <v>5.8712178667050618E-6</v>
      </c>
      <c r="DE2145" s="157">
        <f>DE2065/SUM(DE1835,DE1877,DE1918,DE2034,DE2065,DE2099)</f>
        <v>6.8980957274424683E-6</v>
      </c>
      <c r="DF2145" s="157">
        <f>DF2065/SUM(DF1835,DF1877,DF1918,DF2034,DF2065,DF2099)</f>
        <v>7.9009836310203396E-6</v>
      </c>
      <c r="DG2145" s="157">
        <f>DG2065/SUM(DG1835,DG1877,DG1918,DG2034,DG2065,DG2099)</f>
        <v>8.8405187324598272E-6</v>
      </c>
      <c r="DH2145" s="157">
        <f>DH2065/SUM(DH1835,DH1877,DH1918,DH2034,DH2065,DH2099)</f>
        <v>1.3013032087447773E-5</v>
      </c>
      <c r="DI2145" s="157">
        <f>DI2065/SUM(DI1835,DI1877,DI1918,DI2034,DI2065,DI2099)</f>
        <v>6.0291692215606432E-5</v>
      </c>
      <c r="DJ2145" s="157">
        <f>DJ2065/SUM(DJ1835,DJ1877,DJ1918,DJ2034,DJ2065,DJ2099)</f>
        <v>1.1062041757084628E-4</v>
      </c>
      <c r="DK2145" s="157">
        <f>DK2065/SUM(DK1835,DK1877,DK1918,DK2034,DK2065,DK2099)</f>
        <v>6.3500784920488806E-5</v>
      </c>
      <c r="DL2145" s="157">
        <f>DL2065/SUM(DL1835,DL1877,DL1918,DL2034,DL2065,DL2099)</f>
        <v>2.1847409800535128E-4</v>
      </c>
      <c r="DM2145" s="157">
        <f>DM2065/SUM(DM1835,DM1877,DM1918,DM2034,DM2065,DM2099)</f>
        <v>3.7040880135867275E-4</v>
      </c>
      <c r="DN2145" s="157">
        <f>DN2065/SUM(DN1835,DN1877,DN1918,DN2034,DN2065,DN2099)</f>
        <v>5.7611270421898764E-4</v>
      </c>
      <c r="DO2145" s="157">
        <f>DO2065/SUM(DO1835,DO1877,DO1918,DO2034,DO2065,DO2099)</f>
        <v>8.8374475581033814E-4</v>
      </c>
      <c r="DP2145" s="157">
        <f>DP2065/SUM(DP1835,DP1877,DP1918,DP2034,DP2065,DP2099)</f>
        <v>1.1293015826481687E-3</v>
      </c>
      <c r="DQ2145" s="157">
        <f>DQ2065/SUM(DQ1835,DQ1877,DQ1918,DQ2034,DQ2065,DQ2099)</f>
        <v>1.4377784201881365E-3</v>
      </c>
      <c r="DR2145" s="157">
        <f>DR2065/SUM(DR1835,DR1877,DR1918,DR2034,DR2065,DR2099)</f>
        <v>1.9464794460297228E-3</v>
      </c>
      <c r="DS2145" s="157">
        <f>DS2065/SUM(DS1835,DS1877,DS1918,DS2034,DS2065,DS2099)</f>
        <v>2.2216049019935812E-3</v>
      </c>
      <c r="DT2145" s="111">
        <f>DU2145/POWER($GT2145/$DS2145,1/($GT1-$DS1))</f>
        <v>2.3584806005819692E-3</v>
      </c>
      <c r="DU2145" s="111">
        <f>DV2145/POWER($GT2145/$DS2145,1/($GT1-$DS1))</f>
        <v>2.5037893724172036E-3</v>
      </c>
      <c r="DV2145" s="111">
        <f>DW2145/POWER($GT2145/$DS2145,1/($GT1-$DS1))</f>
        <v>2.6580507890895649E-3</v>
      </c>
      <c r="DW2145" s="111">
        <f>DX2145/POWER($GT2145/$DS2145,1/($GT1-$DS1))</f>
        <v>2.8218164336078935E-3</v>
      </c>
      <c r="DX2145" s="111">
        <f>DY2145/POWER($GT2145/$DS2145,1/($GT1-$DS1))</f>
        <v>2.9956718726608439E-3</v>
      </c>
      <c r="DY2145" s="111">
        <f>DZ2145/POWER($GT2145/$DS2145,1/($GT1-$DS1))</f>
        <v>3.1802387503914861E-3</v>
      </c>
      <c r="DZ2145" s="111">
        <f>EA2145/POWER($GT2145/$DS2145,1/($GT1-$DS1))</f>
        <v>3.3761770111718284E-3</v>
      </c>
      <c r="EA2145" s="111">
        <f>EB2145/POWER($GT2145/$DS2145,1/($GT1-$DS1))</f>
        <v>3.5841872593250996E-3</v>
      </c>
      <c r="EB2145" s="111">
        <f>EC2145/POWER($GT2145/$DS2145,1/($GT1-$DS1))</f>
        <v>3.8050132642333066E-3</v>
      </c>
      <c r="EC2145" s="111">
        <f>ED2145/POWER($GT2145/$DS2145,1/($GT1-$DS1))</f>
        <v>4.0394446197874233E-3</v>
      </c>
      <c r="ED2145" s="111">
        <f>EE2145/POWER($GT2145/$DS2145,1/($GT1-$DS1))</f>
        <v>4.2883195676894402E-3</v>
      </c>
      <c r="EE2145" s="111">
        <f>EF2145/POWER($GT2145/$DS2145,1/($GT1-$DS1))</f>
        <v>4.5525279947013879E-3</v>
      </c>
      <c r="EF2145" s="111">
        <f>EG2145/POWER($GT2145/$DS2145,1/($GT1-$DS1))</f>
        <v>4.8330146145584042E-3</v>
      </c>
      <c r="EG2145" s="111">
        <f>EH2145/POWER($GT2145/$DS2145,1/($GT1-$DS1))</f>
        <v>5.1307823459232202E-3</v>
      </c>
      <c r="EH2145" s="111">
        <f>EI2145/POWER($GT2145/$DS2145,1/($GT1-$DS1))</f>
        <v>5.4468958984604078E-3</v>
      </c>
      <c r="EI2145" s="111">
        <f>EJ2145/POWER($GT2145/$DS2145,1/($GT1-$DS1))</f>
        <v>5.7824855798528918E-3</v>
      </c>
      <c r="EJ2145" s="111">
        <f>EK2145/POWER($GT2145/$DS2145,1/($GT1-$DS1))</f>
        <v>6.1387513373732383E-3</v>
      </c>
      <c r="EK2145" s="111">
        <f>EL2145/POWER($GT2145/$DS2145,1/($GT1-$DS1))</f>
        <v>6.5169670484609187E-3</v>
      </c>
      <c r="EL2145" s="111">
        <f>EM2145/POWER($GT2145/$DS2145,1/($GT1-$DS1))</f>
        <v>6.9184850756470991E-3</v>
      </c>
      <c r="EM2145" s="111">
        <f>EN2145/POWER($GT2145/$DS2145,1/($GT1-$DS1))</f>
        <v>7.3447411021137195E-3</v>
      </c>
      <c r="EN2145" s="111">
        <f>EO2145/POWER($GT2145/$DS2145,1/($GT1-$DS1))</f>
        <v>7.7972592651770747E-3</v>
      </c>
      <c r="EO2145" s="111">
        <f>EP2145/POWER($GT2145/$DS2145,1/($GT1-$DS1))</f>
        <v>8.2776576060513678E-3</v>
      </c>
      <c r="EP2145" s="111">
        <f>EQ2145/POWER($GT2145/$DS2145,1/($GT1-$DS1))</f>
        <v>8.7876538553786285E-3</v>
      </c>
      <c r="EQ2145" s="111">
        <f>ER2145/POWER($GT2145/$DS2145,1/($GT1-$DS1))</f>
        <v>9.3290715752119575E-3</v>
      </c>
      <c r="ER2145" s="111">
        <f>ES2145/POWER($GT2145/$DS2145,1/($GT1-$DS1))</f>
        <v>9.9038466794135974E-3</v>
      </c>
      <c r="ES2145" s="111">
        <f>ET2145/POWER($GT2145/$DS2145,1/($GT1-$DS1))</f>
        <v>1.0514034355782419E-2</v>
      </c>
      <c r="ET2145" s="111">
        <f>EU2145/POWER($GT2145/$DS2145,1/($GT1-$DS1))</f>
        <v>1.1161816414661858E-2</v>
      </c>
      <c r="EU2145" s="111">
        <f>EV2145/POWER($GT2145/$DS2145,1/($GT1-$DS1))</f>
        <v>1.1849509090304244E-2</v>
      </c>
      <c r="EV2145" s="111">
        <f>EW2145/POWER($GT2145/$DS2145,1/($GT1-$DS1))</f>
        <v>1.2579571322886392E-2</v>
      </c>
      <c r="EW2145" s="111">
        <f>EX2145/POWER($GT2145/$DS2145,1/($GT1-$DS1))</f>
        <v>1.3354613550789944E-2</v>
      </c>
      <c r="EX2145" s="111">
        <f>EY2145/POWER($GT2145/$DS2145,1/($GT1-$DS1))</f>
        <v>1.4177407044584478E-2</v>
      </c>
      <c r="EY2145" s="111">
        <f>EZ2145/POWER($GT2145/$DS2145,1/($GT1-$DS1))</f>
        <v>1.5050893816088314E-2</v>
      </c>
      <c r="EZ2145" s="111">
        <f>FA2145/POWER($GT2145/$DS2145,1/($GT1-$DS1))</f>
        <v>1.5978197137938261E-2</v>
      </c>
      <c r="FA2145" s="111">
        <f>FB2145/POWER($GT2145/$DS2145,1/($GT1-$DS1))</f>
        <v>1.6962632711282455E-2</v>
      </c>
      <c r="FB2145" s="111">
        <f>FC2145/POWER($GT2145/$DS2145,1/($GT1-$DS1))</f>
        <v>1.8007720521527923E-2</v>
      </c>
      <c r="FC2145" s="111">
        <f>FD2145/POWER($GT2145/$DS2145,1/($GT1-$DS1))</f>
        <v>1.9117197424534754E-2</v>
      </c>
      <c r="FD2145" s="111">
        <f>FE2145/POWER($GT2145/$DS2145,1/($GT1-$DS1))</f>
        <v>2.0295030508260519E-2</v>
      </c>
      <c r="FE2145" s="111">
        <f>FF2145/POWER($GT2145/$DS2145,1/($GT1-$DS1))</f>
        <v>2.1545431277631383E-2</v>
      </c>
      <c r="FF2145" s="111">
        <f>FG2145/POWER($GT2145/$DS2145,1/($GT1-$DS1))</f>
        <v>2.287287071335985E-2</v>
      </c>
      <c r="FG2145" s="111">
        <f>FH2145/POWER($GT2145/$DS2145,1/($GT1-$DS1))</f>
        <v>2.4282095258554032E-2</v>
      </c>
      <c r="FH2145" s="111">
        <f>FI2145/POWER($GT2145/$DS2145,1/($GT1-$DS1))</f>
        <v>2.5778143790280775E-2</v>
      </c>
      <c r="FI2145" s="111">
        <f>FJ2145/POWER($GT2145/$DS2145,1/($GT1-$DS1))</f>
        <v>2.7366365636766806E-2</v>
      </c>
      <c r="FJ2145" s="111">
        <f>FK2145/POWER($GT2145/$DS2145,1/($GT1-$DS1))</f>
        <v>2.9052439704660902E-2</v>
      </c>
      <c r="FK2145" s="111">
        <f>FL2145/POWER($GT2145/$DS2145,1/($GT1-$DS1))</f>
        <v>3.0842394784749233E-2</v>
      </c>
      <c r="FL2145" s="111">
        <f>FM2145/POWER($GT2145/$DS2145,1/($GT1-$DS1))</f>
        <v>3.2742631108729797E-2</v>
      </c>
      <c r="FM2145" s="111">
        <f>FN2145/POWER($GT2145/$DS2145,1/($GT1-$DS1))</f>
        <v>3.475994323412513E-2</v>
      </c>
      <c r="FN2145" s="111">
        <f>FO2145/POWER($GT2145/$DS2145,1/($GT1-$DS1))</f>
        <v>3.6901544339161506E-2</v>
      </c>
      <c r="FO2145" s="111">
        <f>FP2145/POWER($GT2145/$DS2145,1/($GT1-$DS1))</f>
        <v>3.9175092014484283E-2</v>
      </c>
      <c r="FP2145" s="111">
        <f>FQ2145/POWER($GT2145/$DS2145,1/($GT1-$DS1))</f>
        <v>4.1588715643931289E-2</v>
      </c>
      <c r="FQ2145" s="111">
        <f>FR2145/POWER($GT2145/$DS2145,1/($GT1-$DS1))</f>
        <v>4.4151045472267912E-2</v>
      </c>
      <c r="FR2145" s="111">
        <f>FS2145/POWER($GT2145/$DS2145,1/($GT1-$DS1))</f>
        <v>4.6871243463819663E-2</v>
      </c>
      <c r="FS2145" s="111">
        <f>FT2145/POWER($GT2145/$DS2145,1/($GT1-$DS1))</f>
        <v>4.9759036062341479E-2</v>
      </c>
      <c r="FT2145" s="111">
        <f>FU2145/POWER($GT2145/$DS2145,1/($GT1-$DS1))</f>
        <v>5.2824748969261225E-2</v>
      </c>
      <c r="FU2145" s="111">
        <f>FV2145/POWER($GT2145/$DS2145,1/($GT1-$DS1))</f>
        <v>5.6079344064651808E-2</v>
      </c>
      <c r="FV2145" s="111">
        <f>FW2145/POWER($GT2145/$DS2145,1/($GT1-$DS1))</f>
        <v>5.9534458602947919E-2</v>
      </c>
      <c r="FW2145" s="111">
        <f>FX2145/POWER($GT2145/$DS2145,1/($GT1-$DS1))</f>
        <v>6.3202446823557121E-2</v>
      </c>
      <c r="FX2145" s="111">
        <f>FY2145/POWER($GT2145/$DS2145,1/($GT1-$DS1))</f>
        <v>6.7096424125149781E-2</v>
      </c>
      <c r="FY2145" s="111">
        <f>FZ2145/POWER($GT2145/$DS2145,1/($GT1-$DS1))</f>
        <v>7.1230313961579098E-2</v>
      </c>
      <c r="FZ2145" s="111">
        <f>GA2145/POWER($GT2145/$DS2145,1/($GT1-$DS1))</f>
        <v>7.5618897627114101E-2</v>
      </c>
      <c r="GA2145" s="111">
        <f>GB2145/POWER($GT2145/$DS2145,1/($GT1-$DS1))</f>
        <v>8.0277867108999562E-2</v>
      </c>
      <c r="GB2145" s="111">
        <f>GC2145/POWER($GT2145/$DS2145,1/($GT1-$DS1))</f>
        <v>8.5223881196324458E-2</v>
      </c>
      <c r="GC2145" s="111">
        <f>GD2145/POWER($GT2145/$DS2145,1/($GT1-$DS1))</f>
        <v>9.0474625045824028E-2</v>
      </c>
      <c r="GD2145" s="111">
        <f>GE2145/POWER($GT2145/$DS2145,1/($GT1-$DS1))</f>
        <v>9.6048873417601183E-2</v>
      </c>
      <c r="GE2145" s="111">
        <f>GF2145/POWER($GT2145/$DS2145,1/($GT1-$DS1))</f>
        <v>0.1019665578068752</v>
      </c>
      <c r="GF2145" s="111">
        <f>GG2145/POWER($GT2145/$DS2145,1/($GT1-$DS1))</f>
        <v>0.10824883771179679</v>
      </c>
      <c r="GG2145" s="111">
        <f>GH2145/POWER($GT2145/$DS2145,1/($GT1-$DS1))</f>
        <v>0.11491817629215716</v>
      </c>
      <c r="GH2145" s="111">
        <f>GI2145/POWER($GT2145/$DS2145,1/($GT1-$DS1))</f>
        <v>0.12199842068951952</v>
      </c>
      <c r="GI2145" s="111">
        <f>GJ2145/POWER($GT2145/$DS2145,1/($GT1-$DS1))</f>
        <v>0.12951488729596861</v>
      </c>
      <c r="GJ2145" s="111">
        <f>GK2145/POWER($GT2145/$DS2145,1/($GT1-$DS1))</f>
        <v>0.13749445227636833</v>
      </c>
      <c r="GK2145" s="111">
        <f>GL2145/POWER($GT2145/$DS2145,1/($GT1-$DS1))</f>
        <v>0.14596564766780271</v>
      </c>
      <c r="GL2145" s="111">
        <f>GM2145/POWER($GT2145/$DS2145,1/($GT1-$DS1))</f>
        <v>0.15495876339981646</v>
      </c>
      <c r="GM2145" s="111">
        <f>GN2145/POWER($GT2145/$DS2145,1/($GT1-$DS1))</f>
        <v>0.16450595560024323</v>
      </c>
      <c r="GN2145" s="111">
        <f>GO2145/POWER($GT2145/$DS2145,1/($GT1-$DS1))</f>
        <v>0.17464136157388341</v>
      </c>
      <c r="GO2145" s="111">
        <f>GP2145/POWER($GT2145/$DS2145,1/($GT1-$DS1))</f>
        <v>0.18540122186515406</v>
      </c>
      <c r="GP2145" s="111">
        <f>GQ2145/POWER($GT2145/$DS2145,1/($GT1-$DS1))</f>
        <v>0.19682400984116272</v>
      </c>
      <c r="GQ2145" s="111">
        <f>GR2145/POWER($GT2145/$DS2145,1/($GT1-$DS1))</f>
        <v>0.20895056925854702</v>
      </c>
      <c r="GR2145" s="111">
        <f>GS2145/POWER($GT2145/$DS2145,1/($GT1-$DS1))</f>
        <v>0.22182426030596988</v>
      </c>
      <c r="GS2145" s="111">
        <f>GT2145/POWER($GT2145/$DS2145,1/($GT1-$DS1))</f>
        <v>0.23549111464446482</v>
      </c>
      <c r="GT2145" s="87">
        <v>0.25</v>
      </c>
    </row>
    <row r="2146" spans="1:202" s="87" customFormat="1">
      <c r="A2146" s="179" t="s">
        <v>2793</v>
      </c>
      <c r="AZ2146" s="110"/>
      <c r="BE2146" s="110"/>
      <c r="BO2146" s="157"/>
      <c r="BP2146" s="157"/>
      <c r="BQ2146" s="157"/>
      <c r="BR2146" s="157"/>
      <c r="BS2146" s="157"/>
      <c r="BT2146" s="157"/>
      <c r="BU2146" s="157"/>
      <c r="BV2146" s="157"/>
      <c r="BW2146" s="157"/>
      <c r="BX2146" s="157"/>
      <c r="BY2146" s="157"/>
      <c r="BZ2146" s="157"/>
      <c r="CA2146" s="157"/>
      <c r="CB2146" s="157"/>
      <c r="CC2146" s="157"/>
      <c r="CD2146" s="157"/>
      <c r="CE2146" s="157"/>
      <c r="CF2146" s="157"/>
      <c r="CG2146" s="157"/>
      <c r="CH2146" s="157"/>
      <c r="CI2146" s="157"/>
      <c r="CJ2146" s="157"/>
      <c r="CK2146" s="157"/>
      <c r="CL2146" s="157"/>
      <c r="CM2146" s="157"/>
      <c r="CN2146" s="157"/>
      <c r="CO2146" s="157"/>
      <c r="CP2146" s="157"/>
      <c r="CQ2146" s="157"/>
      <c r="CR2146" s="157"/>
      <c r="CS2146" s="157"/>
      <c r="CT2146" s="157"/>
      <c r="CU2146" s="157"/>
      <c r="CV2146" s="157"/>
      <c r="CW2146" s="157"/>
      <c r="CX2146" s="157">
        <f>CX2099/SUM(CX1835,CX1877,CX1918,CX2034,CX2065,CX2099)</f>
        <v>3.4758513261206372E-5</v>
      </c>
      <c r="CY2146" s="157">
        <f>CY2099/SUM(CY1835,CY1877,CY1918,CY2034,CY2065,CY2099)</f>
        <v>7.7311275065532071E-5</v>
      </c>
      <c r="CZ2146" s="157">
        <f>CZ2099/SUM(CZ1835,CZ1877,CZ1918,CZ2034,CZ2065,CZ2099)</f>
        <v>8.1141240288794343E-5</v>
      </c>
      <c r="DA2146" s="157">
        <f>DA2099/SUM(DA1835,DA1877,DA1918,DA2034,DA2065,DA2099)</f>
        <v>8.0235240660783694E-5</v>
      </c>
      <c r="DB2146" s="157">
        <f>DB2099/SUM(DB1835,DB1877,DB1918,DB2034,DB2065,DB2099)</f>
        <v>1.033731573874186E-4</v>
      </c>
      <c r="DC2146" s="157">
        <f>DC2099/SUM(DC1835,DC1877,DC1918,DC2034,DC2065,DC2099)</f>
        <v>1.2828171977927947E-4</v>
      </c>
      <c r="DD2146" s="157">
        <f>DD2099/SUM(DD1835,DD1877,DD1918,DD2034,DD2065,DD2099)</f>
        <v>1.256778654306049E-4</v>
      </c>
      <c r="DE2146" s="157">
        <f>DE2099/SUM(DE1835,DE1877,DE1918,DE2034,DE2065,DE2099)</f>
        <v>1.4845260101362028E-4</v>
      </c>
      <c r="DF2146" s="157">
        <f>DF2099/SUM(DF1835,DF1877,DF1918,DF2034,DF2065,DF2099)</f>
        <v>1.7513200582195147E-4</v>
      </c>
      <c r="DG2146" s="157">
        <f>DG2099/SUM(DG1835,DG1877,DG1918,DG2034,DG2065,DG2099)</f>
        <v>2.0872989062337599E-4</v>
      </c>
      <c r="DH2146" s="157">
        <f>DH2099/SUM(DH1835,DH1877,DH1918,DH2034,DH2065,DH2099)</f>
        <v>2.7708989951287727E-4</v>
      </c>
      <c r="DI2146" s="157">
        <f>DI2099/SUM(DI1835,DI1877,DI1918,DI2034,DI2065,DI2099)</f>
        <v>3.2586134037250041E-4</v>
      </c>
      <c r="DJ2146" s="157">
        <f>DJ2099/SUM(DJ1835,DJ1877,DJ1918,DJ2034,DJ2065,DJ2099)</f>
        <v>3.6586577984735054E-4</v>
      </c>
      <c r="DK2146" s="157">
        <f>DK2099/SUM(DK1835,DK1877,DK1918,DK2034,DK2065,DK2099)</f>
        <v>4.4202945995222722E-4</v>
      </c>
      <c r="DL2146" s="157">
        <f>DL2099/SUM(DL1835,DL1877,DL1918,DL2034,DL2065,DL2099)</f>
        <v>5.5530651170972926E-4</v>
      </c>
      <c r="DM2146" s="157">
        <f>DM2099/SUM(DM1835,DM1877,DM1918,DM2034,DM2065,DM2099)</f>
        <v>6.6382588884236662E-4</v>
      </c>
      <c r="DN2146" s="157">
        <f>DN2099/SUM(DN1835,DN1877,DN1918,DN2034,DN2065,DN2099)</f>
        <v>8.3183911111908899E-4</v>
      </c>
      <c r="DO2146" s="157">
        <f>DO2099/SUM(DO1835,DO1877,DO1918,DO2034,DO2065,DO2099)</f>
        <v>8.2894813575200993E-4</v>
      </c>
      <c r="DP2146" s="157">
        <f>DP2099/SUM(DP1835,DP1877,DP1918,DP2034,DP2065,DP2099)</f>
        <v>8.9226112951964814E-4</v>
      </c>
      <c r="DQ2146" s="157">
        <f>DQ2099/SUM(DQ1835,DQ1877,DQ1918,DQ2034,DQ2065,DQ2099)</f>
        <v>1.0857982765059367E-3</v>
      </c>
      <c r="DR2146" s="157">
        <f>DR2099/SUM(DR1835,DR1877,DR1918,DR2034,DR2065,DR2099)</f>
        <v>1.2219974986801556E-3</v>
      </c>
      <c r="DS2146" s="157">
        <f>DS2099/SUM(DS1835,DS1877,DS1918,DS2034,DS2065,DS2099)</f>
        <v>1.3677206732245521E-3</v>
      </c>
      <c r="DT2146" s="111">
        <f>DU2146/POWER($GT2146/$DS2146,1/($GT1-$DS1))</f>
        <v>1.451514518466584E-3</v>
      </c>
      <c r="DU2146" s="111">
        <f>DV2146/POWER($GT2146/$DS2146,1/($GT1-$DS1))</f>
        <v>1.5404420204836546E-3</v>
      </c>
      <c r="DV2146" s="111">
        <f>DW2146/POWER($GT2146/$DS2146,1/($GT1-$DS1))</f>
        <v>1.6348176944028226E-3</v>
      </c>
      <c r="DW2146" s="111">
        <f>DX2146/POWER($GT2146/$DS2146,1/($GT1-$DS1))</f>
        <v>1.7349753242211815E-3</v>
      </c>
      <c r="DX2146" s="111">
        <f>DY2146/POWER($GT2146/$DS2146,1/($GT1-$DS1))</f>
        <v>1.8412691433193464E-3</v>
      </c>
      <c r="DY2146" s="111">
        <f>DZ2146/POWER($GT2146/$DS2146,1/($GT1-$DS1))</f>
        <v>1.9540750872994862E-3</v>
      </c>
      <c r="DZ2146" s="111">
        <f>EA2146/POWER($GT2146/$DS2146,1/($GT1-$DS1))</f>
        <v>2.0737921235788812E-3</v>
      </c>
      <c r="EA2146" s="111">
        <f>EB2146/POWER($GT2146/$DS2146,1/($GT1-$DS1))</f>
        <v>2.2008436624414542E-3</v>
      </c>
      <c r="EB2146" s="111">
        <f>EC2146/POWER($GT2146/$DS2146,1/($GT1-$DS1))</f>
        <v>2.3356790545378267E-3</v>
      </c>
      <c r="EC2146" s="111">
        <f>ED2146/POWER($GT2146/$DS2146,1/($GT1-$DS1))</f>
        <v>2.4787751801301963E-3</v>
      </c>
      <c r="ED2146" s="111">
        <f>EE2146/POWER($GT2146/$DS2146,1/($GT1-$DS1))</f>
        <v>2.6306381357028086E-3</v>
      </c>
      <c r="EE2146" s="111">
        <f>EF2146/POWER($GT2146/$DS2146,1/($GT1-$DS1))</f>
        <v>2.7918050239031625E-3</v>
      </c>
      <c r="EF2146" s="111">
        <f>EG2146/POWER($GT2146/$DS2146,1/($GT1-$DS1))</f>
        <v>2.962845853144535E-3</v>
      </c>
      <c r="EG2146" s="111">
        <f>EH2146/POWER($GT2146/$DS2146,1/($GT1-$DS1))</f>
        <v>3.1443655535882656E-3</v>
      </c>
      <c r="EH2146" s="111">
        <f>EI2146/POWER($GT2146/$DS2146,1/($GT1-$DS1))</f>
        <v>3.3370061166358373E-3</v>
      </c>
      <c r="EI2146" s="111">
        <f>EJ2146/POWER($GT2146/$DS2146,1/($GT1-$DS1))</f>
        <v>3.5414488654976306E-3</v>
      </c>
      <c r="EJ2146" s="111">
        <f>EK2146/POWER($GT2146/$DS2146,1/($GT1-$DS1))</f>
        <v>3.7584168648687943E-3</v>
      </c>
      <c r="EK2146" s="111">
        <f>EL2146/POWER($GT2146/$DS2146,1/($GT1-$DS1))</f>
        <v>3.9886774782346857E-3</v>
      </c>
      <c r="EL2146" s="111">
        <f>EM2146/POWER($GT2146/$DS2146,1/($GT1-$DS1))</f>
        <v>4.2330450818504435E-3</v>
      </c>
      <c r="EM2146" s="111">
        <f>EN2146/POWER($GT2146/$DS2146,1/($GT1-$DS1))</f>
        <v>4.4923839449933908E-3</v>
      </c>
      <c r="EN2146" s="111">
        <f>EO2146/POWER($GT2146/$DS2146,1/($GT1-$DS1))</f>
        <v>4.7676112866750255E-3</v>
      </c>
      <c r="EO2146" s="111">
        <f>EP2146/POWER($GT2146/$DS2146,1/($GT1-$DS1))</f>
        <v>5.059700519623447E-3</v>
      </c>
      <c r="EP2146" s="111">
        <f>EQ2146/POWER($GT2146/$DS2146,1/($GT1-$DS1))</f>
        <v>5.369684693009409E-3</v>
      </c>
      <c r="EQ2146" s="111">
        <f>ER2146/POWER($GT2146/$DS2146,1/($GT1-$DS1))</f>
        <v>5.698660146092085E-3</v>
      </c>
      <c r="ER2146" s="111">
        <f>ES2146/POWER($GT2146/$DS2146,1/($GT1-$DS1))</f>
        <v>6.0477903857066124E-3</v>
      </c>
      <c r="ES2146" s="111">
        <f>ET2146/POWER($GT2146/$DS2146,1/($GT1-$DS1))</f>
        <v>6.4183102013071524E-3</v>
      </c>
      <c r="ET2146" s="111">
        <f>EU2146/POWER($GT2146/$DS2146,1/($GT1-$DS1))</f>
        <v>6.8115300321193832E-3</v>
      </c>
      <c r="EU2146" s="111">
        <f>EV2146/POWER($GT2146/$DS2146,1/($GT1-$DS1))</f>
        <v>7.2288406018479892E-3</v>
      </c>
      <c r="EV2146" s="111">
        <f>EW2146/POWER($GT2146/$DS2146,1/($GT1-$DS1))</f>
        <v>7.671717837330989E-3</v>
      </c>
      <c r="EW2146" s="111">
        <f>EX2146/POWER($GT2146/$DS2146,1/($GT1-$DS1))</f>
        <v>8.141728088536998E-3</v>
      </c>
      <c r="EX2146" s="111">
        <f>EY2146/POWER($GT2146/$DS2146,1/($GT1-$DS1))</f>
        <v>8.6405336683672927E-3</v>
      </c>
      <c r="EY2146" s="111">
        <f>EZ2146/POWER($GT2146/$DS2146,1/($GT1-$DS1))</f>
        <v>9.169898731855624E-3</v>
      </c>
      <c r="EZ2146" s="111">
        <f>FA2146/POWER($GT2146/$DS2146,1/($GT1-$DS1))</f>
        <v>9.7316955155590974E-3</v>
      </c>
      <c r="FA2146" s="111">
        <f>FB2146/POWER($GT2146/$DS2146,1/($GT1-$DS1))</f>
        <v>1.0327910959207326E-2</v>
      </c>
      <c r="FB2146" s="111">
        <f>FC2146/POWER($GT2146/$DS2146,1/($GT1-$DS1))</f>
        <v>1.0960653733029039E-2</v>
      </c>
      <c r="FC2146" s="111">
        <f>FD2146/POWER($GT2146/$DS2146,1/($GT1-$DS1))</f>
        <v>1.1632161695610118E-2</v>
      </c>
      <c r="FD2146" s="111">
        <f>FE2146/POWER($GT2146/$DS2146,1/($GT1-$DS1))</f>
        <v>1.2344809808659684E-2</v>
      </c>
      <c r="FE2146" s="111">
        <f>FF2146/POWER($GT2146/$DS2146,1/($GT1-$DS1))</f>
        <v>1.3101118536676868E-2</v>
      </c>
      <c r="FF2146" s="111">
        <f>FG2146/POWER($GT2146/$DS2146,1/($GT1-$DS1))</f>
        <v>1.3903762761225858E-2</v>
      </c>
      <c r="FG2146" s="111">
        <f>FH2146/POWER($GT2146/$DS2146,1/($GT1-$DS1))</f>
        <v>1.4755581241346868E-2</v>
      </c>
      <c r="FH2146" s="111">
        <f>FI2146/POWER($GT2146/$DS2146,1/($GT1-$DS1))</f>
        <v>1.5659586653562201E-2</v>
      </c>
      <c r="FI2146" s="111">
        <f>FJ2146/POWER($GT2146/$DS2146,1/($GT1-$DS1))</f>
        <v>1.6618976246986515E-2</v>
      </c>
      <c r="FJ2146" s="111">
        <f>FK2146/POWER($GT2146/$DS2146,1/($GT1-$DS1))</f>
        <v>1.7637143151225831E-2</v>
      </c>
      <c r="FK2146" s="111">
        <f>FL2146/POWER($GT2146/$DS2146,1/($GT1-$DS1))</f>
        <v>1.8717688377058585E-2</v>
      </c>
      <c r="FL2146" s="111">
        <f>FM2146/POWER($GT2146/$DS2146,1/($GT1-$DS1))</f>
        <v>1.986443355234227E-2</v>
      </c>
      <c r="FM2146" s="111">
        <f>FN2146/POWER($GT2146/$DS2146,1/($GT1-$DS1))</f>
        <v>2.1081434438189453E-2</v>
      </c>
      <c r="FN2146" s="111">
        <f>FO2146/POWER($GT2146/$DS2146,1/($GT1-$DS1))</f>
        <v>2.2372995273216675E-2</v>
      </c>
      <c r="FO2146" s="111">
        <f>FP2146/POWER($GT2146/$DS2146,1/($GT1-$DS1))</f>
        <v>2.3743683996598319E-2</v>
      </c>
      <c r="FP2146" s="111">
        <f>FQ2146/POWER($GT2146/$DS2146,1/($GT1-$DS1))</f>
        <v>2.5198348403765801E-2</v>
      </c>
      <c r="FQ2146" s="111">
        <f>FR2146/POWER($GT2146/$DS2146,1/($GT1-$DS1))</f>
        <v>2.6742133291890791E-2</v>
      </c>
      <c r="FR2146" s="111">
        <f>FS2146/POWER($GT2146/$DS2146,1/($GT1-$DS1))</f>
        <v>2.8380498655791998E-2</v>
      </c>
      <c r="FS2146" s="111">
        <f>FT2146/POWER($GT2146/$DS2146,1/($GT1-$DS1))</f>
        <v>3.0119238998620002E-2</v>
      </c>
      <c r="FT2146" s="111">
        <f>FU2146/POWER($GT2146/$DS2146,1/($GT1-$DS1))</f>
        <v>3.1964503825617371E-2</v>
      </c>
      <c r="FU2146" s="111">
        <f>FV2146/POWER($GT2146/$DS2146,1/($GT1-$DS1))</f>
        <v>3.3922819393435569E-2</v>
      </c>
      <c r="FV2146" s="111">
        <f>FW2146/POWER($GT2146/$DS2146,1/($GT1-$DS1))</f>
        <v>3.6001111791930732E-2</v>
      </c>
      <c r="FW2146" s="111">
        <f>FX2146/POWER($GT2146/$DS2146,1/($GT1-$DS1))</f>
        <v>3.8206731440073027E-2</v>
      </c>
      <c r="FX2146" s="111">
        <f>FY2146/POWER($GT2146/$DS2146,1/($GT1-$DS1))</f>
        <v>4.0547479082605815E-2</v>
      </c>
      <c r="FY2146" s="111">
        <f>FZ2146/POWER($GT2146/$DS2146,1/($GT1-$DS1))</f>
        <v>4.303163337939838E-2</v>
      </c>
      <c r="FZ2146" s="111">
        <f>GA2146/POWER($GT2146/$DS2146,1/($GT1-$DS1))</f>
        <v>4.5667980185069269E-2</v>
      </c>
      <c r="GA2146" s="111">
        <f>GB2146/POWER($GT2146/$DS2146,1/($GT1-$DS1))</f>
        <v>4.8465843622435077E-2</v>
      </c>
      <c r="GB2146" s="111">
        <f>GC2146/POWER($GT2146/$DS2146,1/($GT1-$DS1))</f>
        <v>5.1435119059684065E-2</v>
      </c>
      <c r="GC2146" s="111">
        <f>GD2146/POWER($GT2146/$DS2146,1/($GT1-$DS1))</f>
        <v>5.4586308107906885E-2</v>
      </c>
      <c r="GD2146" s="111">
        <f>GE2146/POWER($GT2146/$DS2146,1/($GT1-$DS1))</f>
        <v>5.7930555762762209E-2</v>
      </c>
      <c r="GE2146" s="111">
        <f>GF2146/POWER($GT2146/$DS2146,1/($GT1-$DS1))</f>
        <v>6.1479689821638421E-2</v>
      </c>
      <c r="GF2146" s="111">
        <f>GG2146/POWER($GT2146/$DS2146,1/($GT1-$DS1))</f>
        <v>6.5246262715720357E-2</v>
      </c>
      <c r="GG2146" s="111">
        <f>GH2146/POWER($GT2146/$DS2146,1/($GT1-$DS1))</f>
        <v>6.9243595904910998E-2</v>
      </c>
      <c r="GH2146" s="111">
        <f>GI2146/POWER($GT2146/$DS2146,1/($GT1-$DS1))</f>
        <v>7.3485826992622266E-2</v>
      </c>
      <c r="GI2146" s="111">
        <f>GJ2146/POWER($GT2146/$DS2146,1/($GT1-$DS1))</f>
        <v>7.7987959727068595E-2</v>
      </c>
      <c r="GJ2146" s="111">
        <f>GK2146/POWER($GT2146/$DS2146,1/($GT1-$DS1))</f>
        <v>8.2765917065905761E-2</v>
      </c>
      <c r="GK2146" s="111">
        <f>GL2146/POWER($GT2146/$DS2146,1/($GT1-$DS1))</f>
        <v>8.783659749189178E-2</v>
      </c>
      <c r="GL2146" s="111">
        <f>GM2146/POWER($GT2146/$DS2146,1/($GT1-$DS1))</f>
        <v>9.3217934778744863E-2</v>
      </c>
      <c r="GM2146" s="111">
        <f>GN2146/POWER($GT2146/$DS2146,1/($GT1-$DS1))</f>
        <v>9.8928961418575767E-2</v>
      </c>
      <c r="GN2146" s="111">
        <f>GO2146/POWER($GT2146/$DS2146,1/($GT1-$DS1))</f>
        <v>0.10498987593522215</v>
      </c>
      <c r="GO2146" s="111">
        <f>GP2146/POWER($GT2146/$DS2146,1/($GT1-$DS1))</f>
        <v>0.11142211432155587</v>
      </c>
      <c r="GP2146" s="111">
        <f>GQ2146/POWER($GT2146/$DS2146,1/($GT1-$DS1))</f>
        <v>0.11824842585341984</v>
      </c>
      <c r="GQ2146" s="111">
        <f>GR2146/POWER($GT2146/$DS2146,1/($GT1-$DS1))</f>
        <v>0.12549295354833004</v>
      </c>
      <c r="GR2146" s="111">
        <f>GS2146/POWER($GT2146/$DS2146,1/($GT1-$DS1))</f>
        <v>0.13318131955350559</v>
      </c>
      <c r="GS2146" s="111">
        <f>GT2146/POWER($GT2146/$DS2146,1/($GT1-$DS1))</f>
        <v>0.141340715765224</v>
      </c>
      <c r="GT2146" s="87">
        <v>0.15</v>
      </c>
    </row>
    <row r="2147" spans="1:202" hidden="1">
      <c r="A2147" s="178" t="s">
        <v>2794</v>
      </c>
      <c r="BO2147" s="156">
        <f t="shared" ref="BO2147:DA2147" si="452">SUM(BO2141:BO2146)</f>
        <v>0</v>
      </c>
      <c r="BP2147" s="156">
        <f t="shared" si="452"/>
        <v>0</v>
      </c>
      <c r="BQ2147" s="156">
        <f t="shared" si="452"/>
        <v>0</v>
      </c>
      <c r="BR2147" s="156">
        <f t="shared" si="452"/>
        <v>0</v>
      </c>
      <c r="BS2147" s="156">
        <f t="shared" si="452"/>
        <v>0</v>
      </c>
      <c r="BT2147" s="156">
        <f t="shared" si="452"/>
        <v>0</v>
      </c>
      <c r="BU2147" s="156">
        <f t="shared" si="452"/>
        <v>0</v>
      </c>
      <c r="BV2147" s="156">
        <f t="shared" si="452"/>
        <v>0</v>
      </c>
      <c r="BW2147" s="156">
        <f t="shared" si="452"/>
        <v>0</v>
      </c>
      <c r="BX2147" s="156">
        <f t="shared" si="452"/>
        <v>0</v>
      </c>
      <c r="BY2147" s="156">
        <f t="shared" si="452"/>
        <v>0</v>
      </c>
      <c r="BZ2147" s="156">
        <f t="shared" si="452"/>
        <v>0</v>
      </c>
      <c r="CA2147" s="156">
        <f t="shared" si="452"/>
        <v>0</v>
      </c>
      <c r="CB2147" s="156">
        <f t="shared" si="452"/>
        <v>0</v>
      </c>
      <c r="CC2147" s="156">
        <f t="shared" si="452"/>
        <v>0</v>
      </c>
      <c r="CD2147" s="156">
        <f t="shared" si="452"/>
        <v>0</v>
      </c>
      <c r="CE2147" s="156">
        <f t="shared" si="452"/>
        <v>0</v>
      </c>
      <c r="CF2147" s="156">
        <f t="shared" si="452"/>
        <v>0</v>
      </c>
      <c r="CG2147" s="156">
        <f t="shared" si="452"/>
        <v>0</v>
      </c>
      <c r="CH2147" s="156">
        <f t="shared" si="452"/>
        <v>0</v>
      </c>
      <c r="CI2147" s="156">
        <f t="shared" si="452"/>
        <v>0</v>
      </c>
      <c r="CJ2147" s="156">
        <f t="shared" si="452"/>
        <v>0</v>
      </c>
      <c r="CK2147" s="156">
        <f t="shared" si="452"/>
        <v>0</v>
      </c>
      <c r="CL2147" s="156">
        <f t="shared" si="452"/>
        <v>0</v>
      </c>
      <c r="CM2147" s="156">
        <f t="shared" si="452"/>
        <v>0</v>
      </c>
      <c r="CN2147" s="156">
        <f t="shared" si="452"/>
        <v>1</v>
      </c>
      <c r="CO2147" s="156">
        <f t="shared" si="452"/>
        <v>0.99999999999999989</v>
      </c>
      <c r="CP2147" s="156">
        <f t="shared" si="452"/>
        <v>1</v>
      </c>
      <c r="CQ2147" s="156">
        <f t="shared" si="452"/>
        <v>0.99999999999999989</v>
      </c>
      <c r="CR2147" s="156">
        <f t="shared" si="452"/>
        <v>0.99999999999999989</v>
      </c>
      <c r="CS2147" s="156">
        <f t="shared" si="452"/>
        <v>1</v>
      </c>
      <c r="CT2147" s="156">
        <f t="shared" si="452"/>
        <v>1</v>
      </c>
      <c r="CU2147" s="156">
        <f t="shared" si="452"/>
        <v>1</v>
      </c>
      <c r="CV2147" s="156">
        <f t="shared" si="452"/>
        <v>1</v>
      </c>
      <c r="CW2147" s="156">
        <f t="shared" si="452"/>
        <v>1</v>
      </c>
      <c r="CX2147" s="156">
        <f t="shared" si="452"/>
        <v>0.99999999999999989</v>
      </c>
      <c r="CY2147" s="156">
        <f t="shared" si="452"/>
        <v>0.99999999999999989</v>
      </c>
      <c r="CZ2147" s="156">
        <f t="shared" si="452"/>
        <v>0.99999999999999989</v>
      </c>
      <c r="DA2147" s="156">
        <f t="shared" si="452"/>
        <v>0.99999999999999989</v>
      </c>
      <c r="DB2147" s="156">
        <f t="shared" ref="DB2147:DS2147" si="453">SUM(DB2141:DB2146)</f>
        <v>1</v>
      </c>
      <c r="DC2147" s="156">
        <f t="shared" si="453"/>
        <v>1</v>
      </c>
      <c r="DD2147" s="156">
        <f t="shared" si="453"/>
        <v>0.99999999999999989</v>
      </c>
      <c r="DE2147" s="156">
        <f t="shared" si="453"/>
        <v>0.99999999999999989</v>
      </c>
      <c r="DF2147" s="156">
        <f t="shared" si="453"/>
        <v>1</v>
      </c>
      <c r="DG2147" s="156">
        <f t="shared" si="453"/>
        <v>1</v>
      </c>
      <c r="DH2147" s="156">
        <f t="shared" si="453"/>
        <v>1</v>
      </c>
      <c r="DI2147" s="156">
        <f t="shared" si="453"/>
        <v>1</v>
      </c>
      <c r="DJ2147" s="156">
        <f t="shared" si="453"/>
        <v>0.99999999999999989</v>
      </c>
      <c r="DK2147" s="156">
        <f t="shared" si="453"/>
        <v>1</v>
      </c>
      <c r="DL2147" s="156">
        <f t="shared" si="453"/>
        <v>0.99999999999999989</v>
      </c>
      <c r="DM2147" s="156">
        <f t="shared" si="453"/>
        <v>0.99999999999999989</v>
      </c>
      <c r="DN2147" s="156">
        <f t="shared" si="453"/>
        <v>1.0000000000000002</v>
      </c>
      <c r="DO2147" s="156">
        <f t="shared" si="453"/>
        <v>1</v>
      </c>
      <c r="DP2147" s="156">
        <f t="shared" si="453"/>
        <v>1</v>
      </c>
      <c r="DQ2147" s="156">
        <f t="shared" si="453"/>
        <v>0.99999999999999978</v>
      </c>
      <c r="DR2147" s="156">
        <f t="shared" si="453"/>
        <v>1.0000000000000002</v>
      </c>
      <c r="DS2147" s="156">
        <f t="shared" si="453"/>
        <v>1</v>
      </c>
      <c r="DT2147" s="156"/>
    </row>
    <row r="2148" spans="1:202" s="87" customFormat="1" hidden="1">
      <c r="A2148" s="179" t="s">
        <v>2795</v>
      </c>
      <c r="AZ2148" s="110"/>
      <c r="BE2148" s="110"/>
      <c r="CN2148" s="157">
        <f>CN1836/SUM(CN1836,CN1878,CN1920,CN2035,CN2066,CN2101)</f>
        <v>0.35116879481826219</v>
      </c>
      <c r="CO2148" s="157">
        <f>CO1836/SUM(CO1836,CO1878,CO1920,CO2035,CO2066,CO2101)</f>
        <v>0.35279226174816719</v>
      </c>
      <c r="CP2148" s="157">
        <f>CP1836/SUM(CP1836,CP1878,CP1920,CP2035,CP2066,CP2101)</f>
        <v>0.35847564198628651</v>
      </c>
      <c r="CQ2148" s="157">
        <f>CQ1836/SUM(CQ1836,CQ1878,CQ1920,CQ2035,CQ2066,CQ2101)</f>
        <v>0.3617757964773311</v>
      </c>
      <c r="CR2148" s="157">
        <f>CR1836/SUM(CR1836,CR1878,CR1920,CR2035,CR2066,CR2101)</f>
        <v>0.36451921141843291</v>
      </c>
      <c r="CS2148" s="157">
        <f>CS1836/SUM(CS1836,CS1878,CS1920,CS2035,CS2066,CS2101)</f>
        <v>0.36993087266104313</v>
      </c>
      <c r="CT2148" s="157">
        <f>CT1836/SUM(CT1836,CT1878,CT1920,CT2035,CT2066,CT2101)</f>
        <v>0.37109928136802223</v>
      </c>
      <c r="CU2148" s="157">
        <f>CU1836/SUM(CU1836,CU1878,CU1920,CU2035,CU2066,CU2101)</f>
        <v>0.37920862585562587</v>
      </c>
      <c r="CV2148" s="157">
        <f>CV1836/SUM(CV1836,CV1878,CV1920,CV2035,CV2066,CV2101)</f>
        <v>0.37243492163251318</v>
      </c>
      <c r="CW2148" s="157">
        <f>CW1836/SUM(CW1836,CW1878,CW1920,CW2035,CW2066,CW2101)</f>
        <v>0.37168430050786744</v>
      </c>
      <c r="CX2148" s="157">
        <f>CX1836/SUM(CX1836,CX1878,CX1920,CX2035,CX2066,CX2101)</f>
        <v>0.37448497241694167</v>
      </c>
      <c r="CY2148" s="157">
        <f>CY1836/SUM(CY1836,CY1878,CY1920,CY2035,CY2066,CY2101)</f>
        <v>0.36884908525788501</v>
      </c>
      <c r="CZ2148" s="157">
        <f>CZ1836/SUM(CZ1836,CZ1878,CZ1920,CZ2035,CZ2066,CZ2101)</f>
        <v>0.36158645346260015</v>
      </c>
      <c r="DA2148" s="157">
        <f>DA1836/SUM(DA1836,DA1878,DA1920,DA2035,DA2066,DA2101)</f>
        <v>0.34914535446178513</v>
      </c>
      <c r="DB2148" s="157">
        <f>DB1836/SUM(DB1836,DB1878,DB1920,DB2035,DB2066,DB2101)</f>
        <v>0.34372710540300905</v>
      </c>
      <c r="DC2148" s="157">
        <f>DC1836/SUM(DC1836,DC1878,DC1920,DC2035,DC2066,DC2101)</f>
        <v>0.32613450448366965</v>
      </c>
      <c r="DD2148" s="157">
        <f>DD1836/SUM(DD1836,DD1878,DD1920,DD2035,DD2066,DD2101)</f>
        <v>0.31857521804474309</v>
      </c>
      <c r="DE2148" s="157">
        <f>DE1836/SUM(DE1836,DE1878,DE1920,DE2035,DE2066,DE2101)</f>
        <v>0.30968237510523272</v>
      </c>
      <c r="DF2148" s="157">
        <f>DF1836/SUM(DF1836,DF1878,DF1920,DF2035,DF2066,DF2101)</f>
        <v>0.30572455115121244</v>
      </c>
      <c r="DG2148" s="157">
        <f>DG1836/SUM(DG1836,DG1878,DG1920,DG2035,DG2066,DG2101)</f>
        <v>0.30087470999819066</v>
      </c>
      <c r="DH2148" s="157">
        <f>DH1836/SUM(DH1836,DH1878,DH1920,DH2035,DH2066,DH2101)</f>
        <v>0.30175691241741698</v>
      </c>
      <c r="DI2148" s="157">
        <f>DI1836/SUM(DI1836,DI1878,DI1920,DI2035,DI2066,DI2101)</f>
        <v>0.29402604682433425</v>
      </c>
      <c r="DJ2148" s="157">
        <f>DJ1836/SUM(DJ1836,DJ1878,DJ1920,DJ2035,DJ2066,DJ2101)</f>
        <v>0.2970516066010091</v>
      </c>
      <c r="DK2148" s="157">
        <f>DK1836/SUM(DK1836,DK1878,DK1920,DK2035,DK2066,DK2101)</f>
        <v>0.29695550256089392</v>
      </c>
      <c r="DL2148" s="157">
        <f>DL1836/SUM(DL1836,DL1878,DL1920,DL2035,DL2066,DL2101)</f>
        <v>0.29567423939247339</v>
      </c>
      <c r="DM2148" s="157">
        <f>DM1836/SUM(DM1836,DM1878,DM1920,DM2035,DM2066,DM2101)</f>
        <v>0.30300388268144868</v>
      </c>
      <c r="DN2148" s="157">
        <f>DN1836/SUM(DN1836,DN1878,DN1920,DN2035,DN2066,DN2101)</f>
        <v>0.3117923982003436</v>
      </c>
      <c r="DO2148" s="157">
        <f>DO1836/SUM(DO1836,DO1878,DO1920,DO2035,DO2066,DO2101)</f>
        <v>0.30944781923925718</v>
      </c>
      <c r="DP2148" s="157">
        <f>DP1836/SUM(DP1836,DP1878,DP1920,DP2035,DP2066,DP2101)</f>
        <v>0.30482872066605715</v>
      </c>
      <c r="DQ2148" s="157">
        <f>DQ1836/SUM(DQ1836,DQ1878,DQ1920,DQ2035,DQ2066,DQ2101)</f>
        <v>0.30103333702648216</v>
      </c>
      <c r="DR2148" s="157">
        <f>DR1836/SUM(DR1836,DR1878,DR1920,DR2035,DR2066,DR2101)</f>
        <v>0.28772039932508403</v>
      </c>
      <c r="DS2148" s="157">
        <f>DS1836/SUM(DS1836,DS1878,DS1920,DS2035,DS2066,DS2101)</f>
        <v>0.28357737716236864</v>
      </c>
      <c r="DT2148" s="157"/>
    </row>
    <row r="2149" spans="1:202" s="87" customFormat="1" hidden="1">
      <c r="A2149" s="179" t="s">
        <v>2796</v>
      </c>
      <c r="AZ2149" s="110"/>
      <c r="BE2149" s="110"/>
      <c r="CN2149" s="157">
        <f>CN1878/SUM(CN1836,CN1878,CN1920,CN2035,CN2066,CN2101)</f>
        <v>0.10379537252339749</v>
      </c>
      <c r="CO2149" s="157">
        <f>CO1878/SUM(CO1836,CO1878,CO1920,CO2035,CO2066,CO2101)</f>
        <v>0.1071112121130041</v>
      </c>
      <c r="CP2149" s="157">
        <f>CP1878/SUM(CP1836,CP1878,CP1920,CP2035,CP2066,CP2101)</f>
        <v>0.11112351702549522</v>
      </c>
      <c r="CQ2149" s="157">
        <f>CQ1878/SUM(CQ1836,CQ1878,CQ1920,CQ2035,CQ2066,CQ2101)</f>
        <v>0.10867077994314456</v>
      </c>
      <c r="CR2149" s="157">
        <f>CR1878/SUM(CR1836,CR1878,CR1920,CR2035,CR2066,CR2101)</f>
        <v>0.11283016080335337</v>
      </c>
      <c r="CS2149" s="157">
        <f>CS1878/SUM(CS1836,CS1878,CS1920,CS2035,CS2066,CS2101)</f>
        <v>0.11644339069702478</v>
      </c>
      <c r="CT2149" s="157">
        <f>CT1878/SUM(CT1836,CT1878,CT1920,CT2035,CT2066,CT2101)</f>
        <v>0.1203328975309972</v>
      </c>
      <c r="CU2149" s="157">
        <f>CU1878/SUM(CU1836,CU1878,CU1920,CU2035,CU2066,CU2101)</f>
        <v>0.12347631123204189</v>
      </c>
      <c r="CV2149" s="157">
        <f>CV1878/SUM(CV1836,CV1878,CV1920,CV2035,CV2066,CV2101)</f>
        <v>0.12957900364524483</v>
      </c>
      <c r="CW2149" s="157">
        <f>CW1878/SUM(CW1836,CW1878,CW1920,CW2035,CW2066,CW2101)</f>
        <v>0.13613628514542908</v>
      </c>
      <c r="CX2149" s="157">
        <f>CX1878/SUM(CX1836,CX1878,CX1920,CX2035,CX2066,CX2101)</f>
        <v>0.13904383406609155</v>
      </c>
      <c r="CY2149" s="157">
        <f>CY1878/SUM(CY1836,CY1878,CY1920,CY2035,CY2066,CY2101)</f>
        <v>0.14368366992816745</v>
      </c>
      <c r="CZ2149" s="157">
        <f>CZ1878/SUM(CZ1836,CZ1878,CZ1920,CZ2035,CZ2066,CZ2101)</f>
        <v>0.14557542159581152</v>
      </c>
      <c r="DA2149" s="157">
        <f>DA1878/SUM(DA1836,DA1878,DA1920,DA2035,DA2066,DA2101)</f>
        <v>0.14485178530004153</v>
      </c>
      <c r="DB2149" s="157">
        <f>DB1878/SUM(DB1836,DB1878,DB1920,DB2035,DB2066,DB2101)</f>
        <v>0.14376157546642881</v>
      </c>
      <c r="DC2149" s="157">
        <f>DC1878/SUM(DC1836,DC1878,DC1920,DC2035,DC2066,DC2101)</f>
        <v>0.1440189142756178</v>
      </c>
      <c r="DD2149" s="157">
        <f>DD1878/SUM(DD1836,DD1878,DD1920,DD2035,DD2066,DD2101)</f>
        <v>0.14507761354293203</v>
      </c>
      <c r="DE2149" s="157">
        <f>DE1878/SUM(DE1836,DE1878,DE1920,DE2035,DE2066,DE2101)</f>
        <v>0.148154785882086</v>
      </c>
      <c r="DF2149" s="157">
        <f>DF1878/SUM(DF1836,DF1878,DF1920,DF2035,DF2066,DF2101)</f>
        <v>0.15428136912024412</v>
      </c>
      <c r="DG2149" s="157">
        <f>DG1878/SUM(DG1836,DG1878,DG1920,DG2035,DG2066,DG2101)</f>
        <v>0.1556671615399417</v>
      </c>
      <c r="DH2149" s="157">
        <f>DH1878/SUM(DH1836,DH1878,DH1920,DH2035,DH2066,DH2101)</f>
        <v>0.1621331547328346</v>
      </c>
      <c r="DI2149" s="157">
        <f>DI1878/SUM(DI1836,DI1878,DI1920,DI2035,DI2066,DI2101)</f>
        <v>0.16541246851654037</v>
      </c>
      <c r="DJ2149" s="157">
        <f>DJ1878/SUM(DJ1836,DJ1878,DJ1920,DJ2035,DJ2066,DJ2101)</f>
        <v>0.16891546021878739</v>
      </c>
      <c r="DK2149" s="157">
        <f>DK1878/SUM(DK1836,DK1878,DK1920,DK2035,DK2066,DK2101)</f>
        <v>0.16916779603186588</v>
      </c>
      <c r="DL2149" s="157">
        <f>DL1878/SUM(DL1836,DL1878,DL1920,DL2035,DL2066,DL2101)</f>
        <v>0.1726761945411398</v>
      </c>
      <c r="DM2149" s="157">
        <f>DM1878/SUM(DM1836,DM1878,DM1920,DM2035,DM2066,DM2101)</f>
        <v>0.17637955001248237</v>
      </c>
      <c r="DN2149" s="157">
        <f>DN1878/SUM(DN1836,DN1878,DN1920,DN2035,DN2066,DN2101)</f>
        <v>0.17493852265931456</v>
      </c>
      <c r="DO2149" s="157">
        <f>DO1878/SUM(DO1836,DO1878,DO1920,DO2035,DO2066,DO2101)</f>
        <v>0.1811327392120628</v>
      </c>
      <c r="DP2149" s="157">
        <f>DP1878/SUM(DP1836,DP1878,DP1920,DP2035,DP2066,DP2101)</f>
        <v>0.18385865002449053</v>
      </c>
      <c r="DQ2149" s="157">
        <f>DQ1878/SUM(DQ1836,DQ1878,DQ1920,DQ2035,DQ2066,DQ2101)</f>
        <v>0.18502122300055102</v>
      </c>
      <c r="DR2149" s="157">
        <f>DR1878/SUM(DR1836,DR1878,DR1920,DR2035,DR2066,DR2101)</f>
        <v>0.19177778562576797</v>
      </c>
      <c r="DS2149" s="157">
        <f>DS1878/SUM(DS1836,DS1878,DS1920,DS2035,DS2066,DS2101)</f>
        <v>0.19288300845791842</v>
      </c>
      <c r="DT2149" s="157"/>
    </row>
    <row r="2150" spans="1:202" s="87" customFormat="1" hidden="1">
      <c r="A2150" s="179" t="s">
        <v>2797</v>
      </c>
      <c r="AZ2150" s="110"/>
      <c r="BE2150" s="110"/>
      <c r="CN2150" s="157">
        <f>CN1920/SUM(CN1836,CN1878,CN1920,CN2035,CN2066,CN2101)</f>
        <v>0.36186157020777487</v>
      </c>
      <c r="CO2150" s="157">
        <f>CO1920/SUM(CO1836,CO1878,CO1920,CO2035,CO2066,CO2101)</f>
        <v>0.36178590125900334</v>
      </c>
      <c r="CP2150" s="157">
        <f>CP1920/SUM(CP1836,CP1878,CP1920,CP2035,CP2066,CP2101)</f>
        <v>0.3580484967633184</v>
      </c>
      <c r="CQ2150" s="157">
        <f>CQ1920/SUM(CQ1836,CQ1878,CQ1920,CQ2035,CQ2066,CQ2101)</f>
        <v>0.36221459571182346</v>
      </c>
      <c r="CR2150" s="157">
        <f>CR1920/SUM(CR1836,CR1878,CR1920,CR2035,CR2066,CR2101)</f>
        <v>0.36210157955371036</v>
      </c>
      <c r="CS2150" s="157">
        <f>CS1920/SUM(CS1836,CS1878,CS1920,CS2035,CS2066,CS2101)</f>
        <v>0.35643186235095353</v>
      </c>
      <c r="CT2150" s="157">
        <f>CT1920/SUM(CT1836,CT1878,CT1920,CT2035,CT2066,CT2101)</f>
        <v>0.35632779233462764</v>
      </c>
      <c r="CU2150" s="157">
        <f>CU1920/SUM(CU1836,CU1878,CU1920,CU2035,CU2066,CU2101)</f>
        <v>0.3477462592854999</v>
      </c>
      <c r="CV2150" s="157">
        <f>CV1920/SUM(CV1836,CV1878,CV1920,CV2035,CV2066,CV2101)</f>
        <v>0.34823319417032195</v>
      </c>
      <c r="CW2150" s="157">
        <f>CW1920/SUM(CW1836,CW1878,CW1920,CW2035,CW2066,CW2101)</f>
        <v>0.34611176743525457</v>
      </c>
      <c r="CX2150" s="157">
        <f>CX1920/SUM(CX1836,CX1878,CX1920,CX2035,CX2066,CX2101)</f>
        <v>0.34765452556755494</v>
      </c>
      <c r="CY2150" s="157">
        <f>CY1920/SUM(CY1836,CY1878,CY1920,CY2035,CY2066,CY2101)</f>
        <v>0.35438393337028373</v>
      </c>
      <c r="CZ2150" s="157">
        <f>CZ1920/SUM(CZ1836,CZ1878,CZ1920,CZ2035,CZ2066,CZ2101)</f>
        <v>0.3651796199653306</v>
      </c>
      <c r="DA2150" s="157">
        <f>DA1920/SUM(DA1836,DA1878,DA1920,DA2035,DA2066,DA2101)</f>
        <v>0.38806582914897053</v>
      </c>
      <c r="DB2150" s="157">
        <f>DB1920/SUM(DB1836,DB1878,DB1920,DB2035,DB2066,DB2101)</f>
        <v>0.40405019355706168</v>
      </c>
      <c r="DC2150" s="157">
        <f>DC1920/SUM(DC1836,DC1878,DC1920,DC2035,DC2066,DC2101)</f>
        <v>0.42852079096372026</v>
      </c>
      <c r="DD2150" s="157">
        <f>DD1920/SUM(DD1836,DD1878,DD1920,DD2035,DD2066,DD2101)</f>
        <v>0.43917664062379025</v>
      </c>
      <c r="DE2150" s="157">
        <f>DE1920/SUM(DE1836,DE1878,DE1920,DE2035,DE2066,DE2101)</f>
        <v>0.45118523225424895</v>
      </c>
      <c r="DF2150" s="157">
        <f>DF1920/SUM(DF1836,DF1878,DF1920,DF2035,DF2066,DF2101)</f>
        <v>0.45229982805019242</v>
      </c>
      <c r="DG2150" s="157">
        <f>DG1920/SUM(DG1836,DG1878,DG1920,DG2035,DG2066,DG2101)</f>
        <v>0.45771683360172238</v>
      </c>
      <c r="DH2150" s="157">
        <f>DH1920/SUM(DH1836,DH1878,DH1920,DH2035,DH2066,DH2101)</f>
        <v>0.45366122797292624</v>
      </c>
      <c r="DI2150" s="157">
        <f>DI1920/SUM(DI1836,DI1878,DI1920,DI2035,DI2066,DI2101)</f>
        <v>0.4626697297334818</v>
      </c>
      <c r="DJ2150" s="157">
        <f>DJ1920/SUM(DJ1836,DJ1878,DJ1920,DJ2035,DJ2066,DJ2101)</f>
        <v>0.45829706964342071</v>
      </c>
      <c r="DK2150" s="157">
        <f>DK1920/SUM(DK1836,DK1878,DK1920,DK2035,DK2066,DK2101)</f>
        <v>0.45833890710548392</v>
      </c>
      <c r="DL2150" s="157">
        <f>DL1920/SUM(DL1836,DL1878,DL1920,DL2035,DL2066,DL2101)</f>
        <v>0.45577597312047763</v>
      </c>
      <c r="DM2150" s="157">
        <f>DM1920/SUM(DM1836,DM1878,DM1920,DM2035,DM2066,DM2101)</f>
        <v>0.4453908379001415</v>
      </c>
      <c r="DN2150" s="157">
        <f>DN1920/SUM(DN1836,DN1878,DN1920,DN2035,DN2066,DN2101)</f>
        <v>0.43533192231449785</v>
      </c>
      <c r="DO2150" s="157">
        <f>DO1920/SUM(DO1836,DO1878,DO1920,DO2035,DO2066,DO2101)</f>
        <v>0.43010755321218375</v>
      </c>
      <c r="DP2150" s="157">
        <f>DP1920/SUM(DP1836,DP1878,DP1920,DP2035,DP2066,DP2101)</f>
        <v>0.42969310209718858</v>
      </c>
      <c r="DQ2150" s="157">
        <f>DQ1920/SUM(DQ1836,DQ1878,DQ1920,DQ2035,DQ2066,DQ2101)</f>
        <v>0.43124540321634558</v>
      </c>
      <c r="DR2150" s="157">
        <f>DR1920/SUM(DR1836,DR1878,DR1920,DR2035,DR2066,DR2101)</f>
        <v>0.43480657976165676</v>
      </c>
      <c r="DS2150" s="157">
        <f>DS1920/SUM(DS1836,DS1878,DS1920,DS2035,DS2066,DS2101)</f>
        <v>0.43563282814901744</v>
      </c>
      <c r="DT2150" s="157"/>
    </row>
    <row r="2151" spans="1:202" s="87" customFormat="1">
      <c r="A2151" s="188" t="s">
        <v>2798</v>
      </c>
      <c r="AZ2151" s="110"/>
      <c r="BE2151" s="110"/>
      <c r="CN2151" s="157">
        <f>CN2035/SUM(CN1836,CN1878,CN1920,CN2035,CN2066,CN2101)</f>
        <v>0.18317426245056537</v>
      </c>
      <c r="CO2151" s="157">
        <f>CO2035/SUM(CO1836,CO1878,CO1920,CO2035,CO2066,CO2101)</f>
        <v>0.1783106248798253</v>
      </c>
      <c r="CP2151" s="157">
        <f>CP2035/SUM(CP1836,CP1878,CP1920,CP2035,CP2066,CP2101)</f>
        <v>0.17235234422489998</v>
      </c>
      <c r="CQ2151" s="157">
        <f>CQ2035/SUM(CQ1836,CQ1878,CQ1920,CQ2035,CQ2066,CQ2101)</f>
        <v>0.16733882786770085</v>
      </c>
      <c r="CR2151" s="157">
        <f>CR2035/SUM(CR1836,CR1878,CR1920,CR2035,CR2066,CR2101)</f>
        <v>0.16054904822450339</v>
      </c>
      <c r="CS2151" s="157">
        <f>CS2035/SUM(CS1836,CS1878,CS1920,CS2035,CS2066,CS2101)</f>
        <v>0.15719387429097864</v>
      </c>
      <c r="CT2151" s="157">
        <f>CT2035/SUM(CT1836,CT1878,CT1920,CT2035,CT2066,CT2101)</f>
        <v>0.15224002876635301</v>
      </c>
      <c r="CU2151" s="157">
        <f>CU2035/SUM(CU1836,CU1878,CU1920,CU2035,CU2066,CU2101)</f>
        <v>0.14956880362683239</v>
      </c>
      <c r="CV2151" s="157">
        <f>CV2035/SUM(CV1836,CV1878,CV1920,CV2035,CV2066,CV2101)</f>
        <v>0.14975288055191996</v>
      </c>
      <c r="CW2151" s="157">
        <f>CW2035/SUM(CW1836,CW1878,CW1920,CW2035,CW2066,CW2101)</f>
        <v>0.14606764691144897</v>
      </c>
      <c r="CX2151" s="157">
        <f>CX2035/SUM(CX1836,CX1878,CX1920,CX2035,CX2066,CX2101)</f>
        <v>0.13874997723309432</v>
      </c>
      <c r="CY2151" s="157">
        <f>CY2035/SUM(CY1836,CY1878,CY1920,CY2035,CY2066,CY2101)</f>
        <v>0.13299958835460762</v>
      </c>
      <c r="CZ2151" s="157">
        <f>CZ2035/SUM(CZ1836,CZ1878,CZ1920,CZ2035,CZ2066,CZ2101)</f>
        <v>0.12755219637199797</v>
      </c>
      <c r="DA2151" s="157">
        <f>DA2035/SUM(DA1836,DA1878,DA1920,DA2035,DA2066,DA2101)</f>
        <v>0.11781144354968641</v>
      </c>
      <c r="DB2151" s="157">
        <f>DB2035/SUM(DB1836,DB1878,DB1920,DB2035,DB2066,DB2101)</f>
        <v>0.10829330158356529</v>
      </c>
      <c r="DC2151" s="157">
        <f>DC2035/SUM(DC1836,DC1878,DC1920,DC2035,DC2066,DC2101)</f>
        <v>0.10111249444961087</v>
      </c>
      <c r="DD2151" s="157">
        <f>DD2035/SUM(DD1836,DD1878,DD1920,DD2035,DD2066,DD2101)</f>
        <v>9.6897931464471135E-2</v>
      </c>
      <c r="DE2151" s="157">
        <f>DE2035/SUM(DE1836,DE1878,DE1920,DE2035,DE2066,DE2101)</f>
        <v>9.0600772535026783E-2</v>
      </c>
      <c r="DF2151" s="157">
        <f>DF2035/SUM(DF1836,DF1878,DF1920,DF2035,DF2066,DF2101)</f>
        <v>8.7158345447806262E-2</v>
      </c>
      <c r="DG2151" s="157">
        <f>DG2035/SUM(DG1836,DG1878,DG1920,DG2035,DG2066,DG2101)</f>
        <v>8.489889470079949E-2</v>
      </c>
      <c r="DH2151" s="157">
        <f>DH2035/SUM(DH1836,DH1878,DH1920,DH2035,DH2066,DH2101)</f>
        <v>8.1182104026552279E-2</v>
      </c>
      <c r="DI2151" s="157">
        <f>DI2035/SUM(DI1836,DI1878,DI1920,DI2035,DI2066,DI2101)</f>
        <v>7.6201312520824571E-2</v>
      </c>
      <c r="DJ2151" s="157">
        <f>DJ2035/SUM(DJ1836,DJ1878,DJ1920,DJ2035,DJ2066,DJ2101)</f>
        <v>7.3483169477823199E-2</v>
      </c>
      <c r="DK2151" s="157">
        <f>DK2035/SUM(DK1836,DK1878,DK1920,DK2035,DK2066,DK2101)</f>
        <v>7.2570905168573743E-2</v>
      </c>
      <c r="DL2151" s="157">
        <f>DL2035/SUM(DL1836,DL1878,DL1920,DL2035,DL2066,DL2101)</f>
        <v>7.2201708820268884E-2</v>
      </c>
      <c r="DM2151" s="157">
        <f>DM2035/SUM(DM1836,DM1878,DM1920,DM2035,DM2066,DM2101)</f>
        <v>7.0633365422842667E-2</v>
      </c>
      <c r="DN2151" s="157">
        <f>DN2035/SUM(DN1836,DN1878,DN1920,DN2035,DN2066,DN2101)</f>
        <v>7.1816191502168836E-2</v>
      </c>
      <c r="DO2151" s="157">
        <f>DO2035/SUM(DO1836,DO1878,DO1920,DO2035,DO2066,DO2101)</f>
        <v>7.1364186981506622E-2</v>
      </c>
      <c r="DP2151" s="157">
        <f>DP2035/SUM(DP1836,DP1878,DP1920,DP2035,DP2066,DP2101)</f>
        <v>7.1790545814316806E-2</v>
      </c>
      <c r="DQ2151" s="157">
        <f>DQ2035/SUM(DQ1836,DQ1878,DQ1920,DQ2035,DQ2066,DQ2101)</f>
        <v>7.1363872002527015E-2</v>
      </c>
      <c r="DR2151" s="157">
        <f>DR2035/SUM(DR1836,DR1878,DR1920,DR2035,DR2066,DR2101)</f>
        <v>7.24353299187252E-2</v>
      </c>
      <c r="DS2151" s="157">
        <f>DS2035/SUM(DS1836,DS1878,DS1920,DS2035,DS2066,DS2101)</f>
        <v>7.1414325290161215E-2</v>
      </c>
      <c r="DT2151" s="111"/>
      <c r="DU2151" s="111"/>
      <c r="DV2151" s="111"/>
      <c r="DW2151" s="111"/>
      <c r="DX2151" s="111"/>
      <c r="DY2151" s="111"/>
      <c r="DZ2151" s="111"/>
      <c r="EA2151" s="111"/>
      <c r="EB2151" s="111"/>
      <c r="EC2151" s="111"/>
      <c r="ED2151" s="111"/>
      <c r="EE2151" s="111"/>
      <c r="EF2151" s="111"/>
      <c r="EG2151" s="111"/>
      <c r="EH2151" s="111"/>
      <c r="EI2151" s="111"/>
      <c r="EJ2151" s="111"/>
      <c r="EK2151" s="111"/>
      <c r="EL2151" s="111"/>
      <c r="EM2151" s="111"/>
      <c r="EN2151" s="111"/>
      <c r="EO2151" s="111"/>
      <c r="EP2151" s="111"/>
      <c r="EQ2151" s="111"/>
      <c r="ER2151" s="111"/>
      <c r="ES2151" s="111"/>
      <c r="ET2151" s="111"/>
      <c r="EU2151" s="111"/>
      <c r="EV2151" s="111"/>
      <c r="EW2151" s="111"/>
      <c r="EX2151" s="111"/>
      <c r="EY2151" s="111"/>
      <c r="EZ2151" s="111"/>
      <c r="FA2151" s="111"/>
      <c r="FB2151" s="111"/>
      <c r="FC2151" s="111"/>
      <c r="FD2151" s="111"/>
      <c r="FE2151" s="111"/>
      <c r="FF2151" s="111"/>
      <c r="FG2151" s="111"/>
      <c r="FH2151" s="111"/>
      <c r="FI2151" s="111"/>
      <c r="FJ2151" s="111"/>
      <c r="FK2151" s="111"/>
      <c r="FL2151" s="111"/>
      <c r="FM2151" s="111"/>
      <c r="FN2151" s="111"/>
      <c r="FO2151" s="111"/>
      <c r="FP2151" s="111"/>
      <c r="FQ2151" s="111"/>
      <c r="FR2151" s="111"/>
      <c r="FS2151" s="111"/>
      <c r="FT2151" s="111"/>
      <c r="FU2151" s="111"/>
      <c r="FV2151" s="111"/>
      <c r="FW2151" s="111"/>
      <c r="FX2151" s="111"/>
      <c r="FY2151" s="111"/>
      <c r="FZ2151" s="111"/>
      <c r="GA2151" s="111"/>
      <c r="GB2151" s="111"/>
      <c r="GC2151" s="111"/>
      <c r="GD2151" s="111"/>
      <c r="GE2151" s="111"/>
      <c r="GF2151" s="111"/>
      <c r="GG2151" s="111"/>
      <c r="GH2151" s="111"/>
      <c r="GI2151" s="111"/>
      <c r="GJ2151" s="111"/>
      <c r="GK2151" s="111"/>
      <c r="GL2151" s="111"/>
      <c r="GM2151" s="111"/>
      <c r="GN2151" s="111"/>
      <c r="GO2151" s="111"/>
      <c r="GP2151" s="111"/>
      <c r="GQ2151" s="111"/>
      <c r="GR2151" s="111"/>
      <c r="GS2151" s="111"/>
    </row>
    <row r="2152" spans="1:202" s="87" customFormat="1">
      <c r="A2152" s="179" t="s">
        <v>2799</v>
      </c>
      <c r="AZ2152" s="110"/>
      <c r="BE2152" s="110"/>
      <c r="CN2152" s="157"/>
      <c r="CO2152" s="157"/>
      <c r="CP2152" s="157"/>
      <c r="CQ2152" s="157"/>
      <c r="CR2152" s="157"/>
      <c r="CS2152" s="157"/>
      <c r="CT2152" s="157"/>
      <c r="CU2152" s="157"/>
      <c r="CV2152" s="157"/>
      <c r="CW2152" s="157"/>
      <c r="CX2152" s="157">
        <f>CX2066/SUM(CX1836,CX1878,CX1920,CX2035,CX2066,CX2101)</f>
        <v>1.0590657675787169E-5</v>
      </c>
      <c r="CY2152" s="157">
        <f>CY2066/SUM(CY1836,CY1878,CY1920,CY2035,CY2066,CY2101)</f>
        <v>1.557858525417437E-5</v>
      </c>
      <c r="CZ2152" s="157">
        <f>CZ2066/SUM(CZ1836,CZ1878,CZ1920,CZ2035,CZ2066,CZ2101)</f>
        <v>1.8021301869782564E-5</v>
      </c>
      <c r="DA2152" s="157">
        <f>DA2066/SUM(DA1836,DA1878,DA1920,DA2035,DA2066,DA2101)</f>
        <v>2.1953818996427857E-5</v>
      </c>
      <c r="DB2152" s="157">
        <f>DB2066/SUM(DB1836,DB1878,DB1920,DB2035,DB2066,DB2101)</f>
        <v>2.6174278807763162E-5</v>
      </c>
      <c r="DC2152" s="157">
        <f>DC2066/SUM(DC1836,DC1878,DC1920,DC2035,DC2066,DC2101)</f>
        <v>3.1552315204284242E-5</v>
      </c>
      <c r="DD2152" s="157">
        <f>DD2066/SUM(DD1836,DD1878,DD1920,DD2035,DD2066,DD2101)</f>
        <v>3.7038618730484254E-5</v>
      </c>
      <c r="DE2152" s="157">
        <f>DE2066/SUM(DE1836,DE1878,DE1920,DE2035,DE2066,DE2101)</f>
        <v>4.1470080643630914E-5</v>
      </c>
      <c r="DF2152" s="157">
        <f>DF2066/SUM(DF1836,DF1878,DF1920,DF2035,DF2066,DF2101)</f>
        <v>4.9446165697043685E-5</v>
      </c>
      <c r="DG2152" s="157">
        <f>DG2066/SUM(DG1836,DG1878,DG1920,DG2035,DG2066,DG2101)</f>
        <v>6.3548232565513284E-5</v>
      </c>
      <c r="DH2152" s="157">
        <f>DH2066/SUM(DH1836,DH1878,DH1920,DH2035,DH2066,DH2101)</f>
        <v>8.5150829008574742E-5</v>
      </c>
      <c r="DI2152" s="157">
        <f>DI2066/SUM(DI1836,DI1878,DI1920,DI2035,DI2066,DI2101)</f>
        <v>1.284611824000597E-4</v>
      </c>
      <c r="DJ2152" s="157">
        <f>DJ2066/SUM(DJ1836,DJ1878,DJ1920,DJ2035,DJ2066,DJ2101)</f>
        <v>2.0763957441871739E-4</v>
      </c>
      <c r="DK2152" s="157">
        <f>DK2066/SUM(DK1836,DK1878,DK1920,DK2035,DK2066,DK2101)</f>
        <v>3.9224903750374523E-4</v>
      </c>
      <c r="DL2152" s="157">
        <f>DL2066/SUM(DL1836,DL1878,DL1920,DL2035,DL2066,DL2101)</f>
        <v>7.8933421636904089E-4</v>
      </c>
      <c r="DM2152" s="157">
        <f>DM2066/SUM(DM1836,DM1878,DM1920,DM2035,DM2066,DM2101)</f>
        <v>1.2520324625979158E-3</v>
      </c>
      <c r="DN2152" s="157">
        <f>DN2066/SUM(DN1836,DN1878,DN1920,DN2035,DN2066,DN2101)</f>
        <v>1.901009926020113E-3</v>
      </c>
      <c r="DO2152" s="157">
        <f>DO2066/SUM(DO1836,DO1878,DO1920,DO2035,DO2066,DO2101)</f>
        <v>2.8270970705220476E-3</v>
      </c>
      <c r="DP2152" s="157">
        <f>DP2066/SUM(DP1836,DP1878,DP1920,DP2035,DP2066,DP2101)</f>
        <v>3.9067653394307313E-3</v>
      </c>
      <c r="DQ2152" s="157">
        <f>DQ2066/SUM(DQ1836,DQ1878,DQ1920,DQ2035,DQ2066,DQ2101)</f>
        <v>4.8655161557697143E-3</v>
      </c>
      <c r="DR2152" s="157">
        <f>DR2066/SUM(DR1836,DR1878,DR1920,DR2035,DR2066,DR2101)</f>
        <v>5.8836679901162941E-3</v>
      </c>
      <c r="DS2152" s="157">
        <f>DS2066/SUM(DS1836,DS1878,DS1920,DS2035,DS2066,DS2101)</f>
        <v>7.0215040999796786E-3</v>
      </c>
      <c r="DT2152" s="87">
        <f>DU2152/POWER($GT2152/$DS2152,1/($GT1-$DS1))</f>
        <v>7.3463145375592953E-3</v>
      </c>
      <c r="DU2152" s="87">
        <f>DV2152/POWER($GT2152/$DS2152,1/($GT1-$DS1))</f>
        <v>7.6861505051191263E-3</v>
      </c>
      <c r="DV2152" s="87">
        <f>DW2152/POWER($GT2152/$DS2152,1/($GT1-$DS1))</f>
        <v>8.0417070743843255E-3</v>
      </c>
      <c r="DW2152" s="87">
        <f>DX2152/POWER($GT2152/$DS2152,1/($GT1-$DS1))</f>
        <v>8.413711470668191E-3</v>
      </c>
      <c r="DX2152" s="87">
        <f>DY2152/POWER($GT2152/$DS2152,1/($GT1-$DS1))</f>
        <v>8.8029245602773004E-3</v>
      </c>
      <c r="DY2152" s="87">
        <f>DZ2152/POWER($GT2152/$DS2152,1/($GT1-$DS1))</f>
        <v>9.2101424067230556E-3</v>
      </c>
      <c r="DZ2152" s="87">
        <f>EA2152/POWER($GT2152/$DS2152,1/($GT1-$DS1))</f>
        <v>9.6361978989226091E-3</v>
      </c>
      <c r="EA2152" s="87">
        <f>EB2152/POWER($GT2152/$DS2152,1/($GT1-$DS1))</f>
        <v>1.0081962454719366E-2</v>
      </c>
      <c r="EB2152" s="87">
        <f>EC2152/POWER($GT2152/$DS2152,1/($GT1-$DS1))</f>
        <v>1.0548347803207283E-2</v>
      </c>
      <c r="EC2152" s="87">
        <f>ED2152/POWER($GT2152/$DS2152,1/($GT1-$DS1))</f>
        <v>1.1036307849504393E-2</v>
      </c>
      <c r="ED2152" s="87">
        <f>EE2152/POWER($GT2152/$DS2152,1/($GT1-$DS1))</f>
        <v>1.1546840625789593E-2</v>
      </c>
      <c r="EE2152" s="87">
        <f>EF2152/POWER($GT2152/$DS2152,1/($GT1-$DS1))</f>
        <v>1.2080990332593199E-2</v>
      </c>
      <c r="EF2152" s="87">
        <f>EG2152/POWER($GT2152/$DS2152,1/($GT1-$DS1))</f>
        <v>1.2639849474516325E-2</v>
      </c>
      <c r="EG2152" s="87">
        <f>EH2152/POWER($GT2152/$DS2152,1/($GT1-$DS1))</f>
        <v>1.3224561094747329E-2</v>
      </c>
      <c r="EH2152" s="87">
        <f>EI2152/POWER($GT2152/$DS2152,1/($GT1-$DS1))</f>
        <v>1.3836321112945608E-2</v>
      </c>
      <c r="EI2152" s="87">
        <f>EJ2152/POWER($GT2152/$DS2152,1/($GT1-$DS1))</f>
        <v>1.4476380771274448E-2</v>
      </c>
      <c r="EJ2152" s="87">
        <f>EK2152/POWER($GT2152/$DS2152,1/($GT1-$DS1))</f>
        <v>1.514604919358584E-2</v>
      </c>
      <c r="EK2152" s="87">
        <f>EL2152/POWER($GT2152/$DS2152,1/($GT1-$DS1))</f>
        <v>1.5846696062991612E-2</v>
      </c>
      <c r="EL2152" s="87">
        <f>EM2152/POWER($GT2152/$DS2152,1/($GT1-$DS1))</f>
        <v>1.6579754423297337E-2</v>
      </c>
      <c r="EM2152" s="87">
        <f>EN2152/POWER($GT2152/$DS2152,1/($GT1-$DS1))</f>
        <v>1.7346723610028834E-2</v>
      </c>
      <c r="EN2152" s="87">
        <f>EO2152/POWER($GT2152/$DS2152,1/($GT1-$DS1))</f>
        <v>1.8149172317046169E-2</v>
      </c>
      <c r="EO2152" s="87">
        <f>EP2152/POWER($GT2152/$DS2152,1/($GT1-$DS1))</f>
        <v>1.8988741805017292E-2</v>
      </c>
      <c r="EP2152" s="87">
        <f>EQ2152/POWER($GT2152/$DS2152,1/($GT1-$DS1))</f>
        <v>1.9867149258313704E-2</v>
      </c>
      <c r="EQ2152" s="87">
        <f>ER2152/POWER($GT2152/$DS2152,1/($GT1-$DS1))</f>
        <v>2.0786191297194022E-2</v>
      </c>
      <c r="ER2152" s="87">
        <f>ES2152/POWER($GT2152/$DS2152,1/($GT1-$DS1))</f>
        <v>2.1747747652459005E-2</v>
      </c>
      <c r="ES2152" s="87">
        <f>ET2152/POWER($GT2152/$DS2152,1/($GT1-$DS1))</f>
        <v>2.2753785010093827E-2</v>
      </c>
      <c r="ET2152" s="87">
        <f>EU2152/POWER($GT2152/$DS2152,1/($GT1-$DS1))</f>
        <v>2.3806361033761148E-2</v>
      </c>
      <c r="EU2152" s="87">
        <f>EV2152/POWER($GT2152/$DS2152,1/($GT1-$DS1))</f>
        <v>2.4907628573372205E-2</v>
      </c>
      <c r="EV2152" s="87">
        <f>EW2152/POWER($GT2152/$DS2152,1/($GT1-$DS1))</f>
        <v>2.6059840068343811E-2</v>
      </c>
      <c r="EW2152" s="87">
        <f>EX2152/POWER($GT2152/$DS2152,1/($GT1-$DS1))</f>
        <v>2.7265352154547291E-2</v>
      </c>
      <c r="EX2152" s="87">
        <f>EY2152/POWER($GT2152/$DS2152,1/($GT1-$DS1))</f>
        <v>2.8526630484372043E-2</v>
      </c>
      <c r="EY2152" s="87">
        <f>EZ2152/POWER($GT2152/$DS2152,1/($GT1-$DS1))</f>
        <v>2.9846254769762246E-2</v>
      </c>
      <c r="EZ2152" s="87">
        <f>FA2152/POWER($GT2152/$DS2152,1/($GT1-$DS1))</f>
        <v>3.1226924058541321E-2</v>
      </c>
      <c r="FA2152" s="87">
        <f>FB2152/POWER($GT2152/$DS2152,1/($GT1-$DS1))</f>
        <v>3.2671462254815917E-2</v>
      </c>
      <c r="FB2152" s="87">
        <f>FC2152/POWER($GT2152/$DS2152,1/($GT1-$DS1))</f>
        <v>3.4182823894750358E-2</v>
      </c>
      <c r="FC2152" s="87">
        <f>FD2152/POWER($GT2152/$DS2152,1/($GT1-$DS1))</f>
        <v>3.5764100189524854E-2</v>
      </c>
      <c r="FD2152" s="87">
        <f>FE2152/POWER($GT2152/$DS2152,1/($GT1-$DS1))</f>
        <v>3.7418525347837212E-2</v>
      </c>
      <c r="FE2152" s="87">
        <f>FF2152/POWER($GT2152/$DS2152,1/($GT1-$DS1))</f>
        <v>3.9149483190879561E-2</v>
      </c>
      <c r="FF2152" s="87">
        <f>FG2152/POWER($GT2152/$DS2152,1/($GT1-$DS1))</f>
        <v>4.096051407331984E-2</v>
      </c>
      <c r="FG2152" s="87">
        <f>FH2152/POWER($GT2152/$DS2152,1/($GT1-$DS1))</f>
        <v>4.2855322124443575E-2</v>
      </c>
      <c r="FH2152" s="87">
        <f>FI2152/POWER($GT2152/$DS2152,1/($GT1-$DS1))</f>
        <v>4.4837782824266412E-2</v>
      </c>
      <c r="FI2152" s="87">
        <f>FJ2152/POWER($GT2152/$DS2152,1/($GT1-$DS1))</f>
        <v>4.6911950930112932E-2</v>
      </c>
      <c r="FJ2152" s="87">
        <f>FK2152/POWER($GT2152/$DS2152,1/($GT1-$DS1))</f>
        <v>4.9082068769874101E-2</v>
      </c>
      <c r="FK2152" s="87">
        <f>FL2152/POWER($GT2152/$DS2152,1/($GT1-$DS1))</f>
        <v>5.1352574918905658E-2</v>
      </c>
      <c r="FL2152" s="87">
        <f>FM2152/POWER($GT2152/$DS2152,1/($GT1-$DS1))</f>
        <v>5.3728113278314511E-2</v>
      </c>
      <c r="FM2152" s="87">
        <f>FN2152/POWER($GT2152/$DS2152,1/($GT1-$DS1))</f>
        <v>5.6213542573200978E-2</v>
      </c>
      <c r="FN2152" s="87">
        <f>FO2152/POWER($GT2152/$DS2152,1/($GT1-$DS1))</f>
        <v>5.88139462902839E-2</v>
      </c>
      <c r="FO2152" s="87">
        <f>FP2152/POWER($GT2152/$DS2152,1/($GT1-$DS1))</f>
        <v>6.1534643075234111E-2</v>
      </c>
      <c r="FP2152" s="87">
        <f>FQ2152/POWER($GT2152/$DS2152,1/($GT1-$DS1))</f>
        <v>6.4381197610982127E-2</v>
      </c>
      <c r="FQ2152" s="87">
        <f>FR2152/POWER($GT2152/$DS2152,1/($GT1-$DS1))</f>
        <v>6.7359431999249653E-2</v>
      </c>
      <c r="FR2152" s="87">
        <f>FS2152/POWER($GT2152/$DS2152,1/($GT1-$DS1))</f>
        <v>7.0475437668583663E-2</v>
      </c>
      <c r="FS2152" s="87">
        <f>FT2152/POWER($GT2152/$DS2152,1/($GT1-$DS1))</f>
        <v>7.3735587833248781E-2</v>
      </c>
      <c r="FT2152" s="87">
        <f>FU2152/POWER($GT2152/$DS2152,1/($GT1-$DS1))</f>
        <v>7.7146550528460325E-2</v>
      </c>
      <c r="FU2152" s="87">
        <f>FV2152/POWER($GT2152/$DS2152,1/($GT1-$DS1))</f>
        <v>8.071530224861917E-2</v>
      </c>
      <c r="FV2152" s="87">
        <f>FW2152/POWER($GT2152/$DS2152,1/($GT1-$DS1))</f>
        <v>8.4449142216442938E-2</v>
      </c>
      <c r="FW2152" s="87">
        <f>FX2152/POWER($GT2152/$DS2152,1/($GT1-$DS1))</f>
        <v>8.835570731217833E-2</v>
      </c>
      <c r="FX2152" s="87">
        <f>FY2152/POWER($GT2152/$DS2152,1/($GT1-$DS1))</f>
        <v>9.2442987693429637E-2</v>
      </c>
      <c r="FY2152" s="87">
        <f>FZ2152/POWER($GT2152/$DS2152,1/($GT1-$DS1))</f>
        <v>9.6719343137550803E-2</v>
      </c>
      <c r="FZ2152" s="87">
        <f>GA2152/POWER($GT2152/$DS2152,1/($GT1-$DS1))</f>
        <v>0.10119352014002653</v>
      </c>
      <c r="GA2152" s="87">
        <f>GB2152/POWER($GT2152/$DS2152,1/($GT1-$DS1))</f>
        <v>0.10587466980381378</v>
      </c>
      <c r="GB2152" s="87">
        <f>GC2152/POWER($GT2152/$DS2152,1/($GT1-$DS1))</f>
        <v>0.11077236655623333</v>
      </c>
      <c r="GC2152" s="87">
        <f>GD2152/POWER($GT2152/$DS2152,1/($GT1-$DS1))</f>
        <v>0.11589662773169297</v>
      </c>
      <c r="GD2152" s="87">
        <f>GE2152/POWER($GT2152/$DS2152,1/($GT1-$DS1))</f>
        <v>0.1212579340602955</v>
      </c>
      <c r="GE2152" s="87">
        <f>GF2152/POWER($GT2152/$DS2152,1/($GT1-$DS1))</f>
        <v>0.12686725110423702</v>
      </c>
      <c r="GF2152" s="87">
        <f>GG2152/POWER($GT2152/$DS2152,1/($GT1-$DS1))</f>
        <v>0.13273605168583974</v>
      </c>
      <c r="GG2152" s="87">
        <f>GH2152/POWER($GT2152/$DS2152,1/($GT1-$DS1))</f>
        <v>0.13887633935309168</v>
      </c>
      <c r="GH2152" s="87">
        <f>GI2152/POWER($GT2152/$DS2152,1/($GT1-$DS1))</f>
        <v>0.14530067293068788</v>
      </c>
      <c r="GI2152" s="87">
        <f>GJ2152/POWER($GT2152/$DS2152,1/($GT1-$DS1))</f>
        <v>0.15202219220678739</v>
      </c>
      <c r="GJ2152" s="87">
        <f>GK2152/POWER($GT2152/$DS2152,1/($GT1-$DS1))</f>
        <v>0.15905464480802387</v>
      </c>
      <c r="GK2152" s="87">
        <f>GL2152/POWER($GT2152/$DS2152,1/($GT1-$DS1))</f>
        <v>0.16641241431773754</v>
      </c>
      <c r="GL2152" s="87">
        <f>GM2152/POWER($GT2152/$DS2152,1/($GT1-$DS1))</f>
        <v>0.17411054969493917</v>
      </c>
      <c r="GM2152" s="87">
        <f>GN2152/POWER($GT2152/$DS2152,1/($GT1-$DS1))</f>
        <v>0.1821647960541771</v>
      </c>
      <c r="GN2152" s="87">
        <f>GO2152/POWER($GT2152/$DS2152,1/($GT1-$DS1))</f>
        <v>0.19059162686926195</v>
      </c>
      <c r="GO2152" s="87">
        <f>GP2152/POWER($GT2152/$DS2152,1/($GT1-$DS1))</f>
        <v>0.19940827766671565</v>
      </c>
      <c r="GP2152" s="87">
        <f>GQ2152/POWER($GT2152/$DS2152,1/($GT1-$DS1))</f>
        <v>0.20863278127785861</v>
      </c>
      <c r="GQ2152" s="87">
        <f>GR2152/POWER($GT2152/$DS2152,1/($GT1-$DS1))</f>
        <v>0.21828400472163664</v>
      </c>
      <c r="GR2152" s="87">
        <f>GS2152/POWER($GT2152/$DS2152,1/($GT1-$DS1))</f>
        <v>0.22838168779362467</v>
      </c>
      <c r="GS2152" s="87">
        <f>GT2152/POWER($GT2152/$DS2152,1/($GT1-$DS1))</f>
        <v>0.23894648344013386</v>
      </c>
      <c r="GT2152" s="87">
        <v>0.25</v>
      </c>
    </row>
    <row r="2153" spans="1:202" s="87" customFormat="1">
      <c r="A2153" s="179" t="s">
        <v>2800</v>
      </c>
      <c r="AZ2153" s="110"/>
      <c r="BE2153" s="110"/>
      <c r="CN2153" s="157"/>
      <c r="CO2153" s="157"/>
      <c r="CP2153" s="157"/>
      <c r="CQ2153" s="157"/>
      <c r="CR2153" s="157"/>
      <c r="CS2153" s="157"/>
      <c r="CT2153" s="157"/>
      <c r="CU2153" s="157"/>
      <c r="CV2153" s="157"/>
      <c r="CW2153" s="157"/>
      <c r="CX2153" s="157">
        <f>CX2101/SUM(CX1836,CX1878,CX1920,CX2035,CX2066,CX2101)</f>
        <v>5.6100058641573248E-5</v>
      </c>
      <c r="CY2153" s="157">
        <f>CY2101/SUM(CY1836,CY1878,CY1920,CY2035,CY2066,CY2101)</f>
        <v>6.8144503802016303E-5</v>
      </c>
      <c r="CZ2153" s="157">
        <f>CZ2101/SUM(CZ1836,CZ1878,CZ1920,CZ2035,CZ2066,CZ2101)</f>
        <v>8.8287302389969879E-5</v>
      </c>
      <c r="DA2153" s="157">
        <f>DA2101/SUM(DA1836,DA1878,DA1920,DA2035,DA2066,DA2101)</f>
        <v>1.0363372052001959E-4</v>
      </c>
      <c r="DB2153" s="157">
        <f>DB2101/SUM(DB1836,DB1878,DB1920,DB2035,DB2066,DB2101)</f>
        <v>1.4164971112749113E-4</v>
      </c>
      <c r="DC2153" s="157">
        <f>DC2101/SUM(DC1836,DC1878,DC1920,DC2035,DC2066,DC2101)</f>
        <v>1.8174351217732017E-4</v>
      </c>
      <c r="DD2153" s="157">
        <f>DD2101/SUM(DD1836,DD1878,DD1920,DD2035,DD2066,DD2101)</f>
        <v>2.3555770533295522E-4</v>
      </c>
      <c r="DE2153" s="157">
        <f>DE2101/SUM(DE1836,DE1878,DE1920,DE2035,DE2066,DE2101)</f>
        <v>3.3536414276206459E-4</v>
      </c>
      <c r="DF2153" s="157">
        <f>DF2101/SUM(DF1836,DF1878,DF1920,DF2035,DF2066,DF2101)</f>
        <v>4.8646006484767375E-4</v>
      </c>
      <c r="DG2153" s="157">
        <f>DG2101/SUM(DG1836,DG1878,DG1920,DG2035,DG2066,DG2101)</f>
        <v>7.788519267803738E-4</v>
      </c>
      <c r="DH2153" s="157">
        <f>DH2101/SUM(DH1836,DH1878,DH1920,DH2035,DH2066,DH2101)</f>
        <v>1.1814500212612264E-3</v>
      </c>
      <c r="DI2153" s="157">
        <f>DI2101/SUM(DI1836,DI1878,DI1920,DI2035,DI2066,DI2101)</f>
        <v>1.5619812224189227E-3</v>
      </c>
      <c r="DJ2153" s="157">
        <f>DJ2101/SUM(DJ1836,DJ1878,DJ1920,DJ2035,DJ2066,DJ2101)</f>
        <v>2.0450544845408989E-3</v>
      </c>
      <c r="DK2153" s="157">
        <f>DK2101/SUM(DK1836,DK1878,DK1920,DK2035,DK2066,DK2101)</f>
        <v>2.5746400956789296E-3</v>
      </c>
      <c r="DL2153" s="157">
        <f>DL2101/SUM(DL1836,DL1878,DL1920,DL2035,DL2066,DL2101)</f>
        <v>2.8825499092712302E-3</v>
      </c>
      <c r="DM2153" s="157">
        <f>DM2101/SUM(DM1836,DM1878,DM1920,DM2035,DM2066,DM2101)</f>
        <v>3.3403315204868513E-3</v>
      </c>
      <c r="DN2153" s="157">
        <f>DN2101/SUM(DN1836,DN1878,DN1920,DN2035,DN2066,DN2101)</f>
        <v>4.2199553976548822E-3</v>
      </c>
      <c r="DO2153" s="157">
        <f>DO2101/SUM(DO1836,DO1878,DO1920,DO2035,DO2066,DO2101)</f>
        <v>5.120604284467643E-3</v>
      </c>
      <c r="DP2153" s="157">
        <f>DP2101/SUM(DP1836,DP1878,DP1920,DP2035,DP2066,DP2101)</f>
        <v>5.9222160585162224E-3</v>
      </c>
      <c r="DQ2153" s="157">
        <f>DQ2101/SUM(DQ1836,DQ1878,DQ1920,DQ2035,DQ2066,DQ2101)</f>
        <v>6.4706485983245963E-3</v>
      </c>
      <c r="DR2153" s="157">
        <f>DR2101/SUM(DR1836,DR1878,DR1920,DR2035,DR2066,DR2101)</f>
        <v>7.3762373786497443E-3</v>
      </c>
      <c r="DS2153" s="157">
        <f>DS2101/SUM(DS1836,DS1878,DS1920,DS2035,DS2066,DS2101)</f>
        <v>9.4709568405546285E-3</v>
      </c>
      <c r="DT2153" s="87">
        <f>DU2153/POWER($GT2153/$DS2153,1/($GT1-$DS1))</f>
        <v>9.8079874300244403E-3</v>
      </c>
      <c r="DU2153" s="87">
        <f>DV2153/POWER($GT2153/$DS2153,1/($GT1-$DS1))</f>
        <v>1.0157011487540916E-2</v>
      </c>
      <c r="DV2153" s="87">
        <f>DW2153/POWER($GT2153/$DS2153,1/($GT1-$DS1))</f>
        <v>1.0518455809010051E-2</v>
      </c>
      <c r="DW2153" s="87">
        <f>DX2153/POWER($GT2153/$DS2153,1/($GT1-$DS1))</f>
        <v>1.0892762378167154E-2</v>
      </c>
      <c r="DX2153" s="87">
        <f>DY2153/POWER($GT2153/$DS2153,1/($GT1-$DS1))</f>
        <v>1.1280388907046305E-2</v>
      </c>
      <c r="DY2153" s="87">
        <f>DZ2153/POWER($GT2153/$DS2153,1/($GT1-$DS1))</f>
        <v>1.1681809395682814E-2</v>
      </c>
      <c r="DZ2153" s="87">
        <f>EA2153/POWER($GT2153/$DS2153,1/($GT1-$DS1))</f>
        <v>1.2097514711733077E-2</v>
      </c>
      <c r="EA2153" s="87">
        <f>EB2153/POWER($GT2153/$DS2153,1/($GT1-$DS1))</f>
        <v>1.2528013190720607E-2</v>
      </c>
      <c r="EB2153" s="87">
        <f>EC2153/POWER($GT2153/$DS2153,1/($GT1-$DS1))</f>
        <v>1.2973831257642246E-2</v>
      </c>
      <c r="EC2153" s="87">
        <f>ED2153/POWER($GT2153/$DS2153,1/($GT1-$DS1))</f>
        <v>1.3435514070694658E-2</v>
      </c>
      <c r="ED2153" s="87">
        <f>EE2153/POWER($GT2153/$DS2153,1/($GT1-$DS1))</f>
        <v>1.3913626187908278E-2</v>
      </c>
      <c r="EE2153" s="87">
        <f>EF2153/POWER($GT2153/$DS2153,1/($GT1-$DS1))</f>
        <v>1.4408752257503897E-2</v>
      </c>
      <c r="EF2153" s="87">
        <f>EG2153/POWER($GT2153/$DS2153,1/($GT1-$DS1))</f>
        <v>1.4921497732816069E-2</v>
      </c>
      <c r="EG2153" s="87">
        <f>EH2153/POWER($GT2153/$DS2153,1/($GT1-$DS1))</f>
        <v>1.5452489612657556E-2</v>
      </c>
      <c r="EH2153" s="87">
        <f>EI2153/POWER($GT2153/$DS2153,1/($GT1-$DS1))</f>
        <v>1.6002377208030168E-2</v>
      </c>
      <c r="EI2153" s="87">
        <f>EJ2153/POWER($GT2153/$DS2153,1/($GT1-$DS1))</f>
        <v>1.6571832936119527E-2</v>
      </c>
      <c r="EJ2153" s="87">
        <f>EK2153/POWER($GT2153/$DS2153,1/($GT1-$DS1))</f>
        <v>1.7161553142544712E-2</v>
      </c>
      <c r="EK2153" s="87">
        <f>EL2153/POWER($GT2153/$DS2153,1/($GT1-$DS1))</f>
        <v>1.7772258952868193E-2</v>
      </c>
      <c r="EL2153" s="87">
        <f>EM2153/POWER($GT2153/$DS2153,1/($GT1-$DS1))</f>
        <v>1.8404697154407377E-2</v>
      </c>
      <c r="EM2153" s="87">
        <f>EN2153/POWER($GT2153/$DS2153,1/($GT1-$DS1))</f>
        <v>1.9059641109426005E-2</v>
      </c>
      <c r="EN2153" s="87">
        <f>EO2153/POWER($GT2153/$DS2153,1/($GT1-$DS1))</f>
        <v>1.9737891700822116E-2</v>
      </c>
      <c r="EO2153" s="87">
        <f>EP2153/POWER($GT2153/$DS2153,1/($GT1-$DS1))</f>
        <v>2.0440278311468961E-2</v>
      </c>
      <c r="EP2153" s="87">
        <f>EQ2153/POWER($GT2153/$DS2153,1/($GT1-$DS1))</f>
        <v>2.1167659838406454E-2</v>
      </c>
      <c r="EQ2153" s="87">
        <f>ER2153/POWER($GT2153/$DS2153,1/($GT1-$DS1))</f>
        <v>2.1920925743123338E-2</v>
      </c>
      <c r="ER2153" s="87">
        <f>ES2153/POWER($GT2153/$DS2153,1/($GT1-$DS1))</f>
        <v>2.2700997139214352E-2</v>
      </c>
      <c r="ES2153" s="87">
        <f>ET2153/POWER($GT2153/$DS2153,1/($GT1-$DS1))</f>
        <v>2.3508827918742457E-2</v>
      </c>
      <c r="ET2153" s="87">
        <f>EU2153/POWER($GT2153/$DS2153,1/($GT1-$DS1))</f>
        <v>2.4345405918683435E-2</v>
      </c>
      <c r="EU2153" s="87">
        <f>EV2153/POWER($GT2153/$DS2153,1/($GT1-$DS1))</f>
        <v>2.521175412887923E-2</v>
      </c>
      <c r="EV2153" s="87">
        <f>EW2153/POWER($GT2153/$DS2153,1/($GT1-$DS1))</f>
        <v>2.610893194297715E-2</v>
      </c>
      <c r="EW2153" s="87">
        <f>EX2153/POWER($GT2153/$DS2153,1/($GT1-$DS1))</f>
        <v>2.7038036453884615E-2</v>
      </c>
      <c r="EX2153" s="87">
        <f>EY2153/POWER($GT2153/$DS2153,1/($GT1-$DS1))</f>
        <v>2.8000203795323558E-2</v>
      </c>
      <c r="EY2153" s="87">
        <f>EZ2153/POWER($GT2153/$DS2153,1/($GT1-$DS1))</f>
        <v>2.8996610531124983E-2</v>
      </c>
      <c r="EZ2153" s="87">
        <f>FA2153/POWER($GT2153/$DS2153,1/($GT1-$DS1))</f>
        <v>3.0028475093962521E-2</v>
      </c>
      <c r="FA2153" s="87">
        <f>FB2153/POWER($GT2153/$DS2153,1/($GT1-$DS1))</f>
        <v>3.1097059275284326E-2</v>
      </c>
      <c r="FB2153" s="87">
        <f>FC2153/POWER($GT2153/$DS2153,1/($GT1-$DS1))</f>
        <v>3.2203669768265254E-2</v>
      </c>
      <c r="FC2153" s="87">
        <f>FD2153/POWER($GT2153/$DS2153,1/($GT1-$DS1))</f>
        <v>3.3349659765666034E-2</v>
      </c>
      <c r="FD2153" s="87">
        <f>FE2153/POWER($GT2153/$DS2153,1/($GT1-$DS1))</f>
        <v>3.4536430614553401E-2</v>
      </c>
      <c r="FE2153" s="87">
        <f>FF2153/POWER($GT2153/$DS2153,1/($GT1-$DS1))</f>
        <v>3.5765433529904571E-2</v>
      </c>
      <c r="FF2153" s="87">
        <f>FG2153/POWER($GT2153/$DS2153,1/($GT1-$DS1))</f>
        <v>3.7038171369191547E-2</v>
      </c>
      <c r="FG2153" s="87">
        <f>FH2153/POWER($GT2153/$DS2153,1/($GT1-$DS1))</f>
        <v>3.8356200470115218E-2</v>
      </c>
      <c r="FH2153" s="87">
        <f>FI2153/POWER($GT2153/$DS2153,1/($GT1-$DS1))</f>
        <v>3.9721132553736535E-2</v>
      </c>
      <c r="FI2153" s="87">
        <f>FJ2153/POWER($GT2153/$DS2153,1/($GT1-$DS1))</f>
        <v>4.1134636695331905E-2</v>
      </c>
      <c r="FJ2153" s="87">
        <f>FK2153/POWER($GT2153/$DS2153,1/($GT1-$DS1))</f>
        <v>4.2598441365382864E-2</v>
      </c>
      <c r="FK2153" s="87">
        <f>FL2153/POWER($GT2153/$DS2153,1/($GT1-$DS1))</f>
        <v>4.4114336543195763E-2</v>
      </c>
      <c r="FL2153" s="87">
        <f>FM2153/POWER($GT2153/$DS2153,1/($GT1-$DS1))</f>
        <v>4.5684175905736132E-2</v>
      </c>
      <c r="FM2153" s="87">
        <f>FN2153/POWER($GT2153/$DS2153,1/($GT1-$DS1))</f>
        <v>4.7309879094354176E-2</v>
      </c>
      <c r="FN2153" s="87">
        <f>FO2153/POWER($GT2153/$DS2153,1/($GT1-$DS1))</f>
        <v>4.8993434062173324E-2</v>
      </c>
      <c r="FO2153" s="87">
        <f>FP2153/POWER($GT2153/$DS2153,1/($GT1-$DS1))</f>
        <v>5.0736899505012194E-2</v>
      </c>
      <c r="FP2153" s="87">
        <f>FQ2153/POWER($GT2153/$DS2153,1/($GT1-$DS1))</f>
        <v>5.2542407378812654E-2</v>
      </c>
      <c r="FQ2153" s="87">
        <f>FR2153/POWER($GT2153/$DS2153,1/($GT1-$DS1))</f>
        <v>5.4412165506652253E-2</v>
      </c>
      <c r="FR2153" s="87">
        <f>FS2153/POWER($GT2153/$DS2153,1/($GT1-$DS1))</f>
        <v>5.6348460278529064E-2</v>
      </c>
      <c r="FS2153" s="87">
        <f>FT2153/POWER($GT2153/$DS2153,1/($GT1-$DS1))</f>
        <v>5.8353659447220207E-2</v>
      </c>
      <c r="FT2153" s="87">
        <f>FU2153/POWER($GT2153/$DS2153,1/($GT1-$DS1))</f>
        <v>6.0430215023632959E-2</v>
      </c>
      <c r="FU2153" s="87">
        <f>FV2153/POWER($GT2153/$DS2153,1/($GT1-$DS1))</f>
        <v>6.2580666275188948E-2</v>
      </c>
      <c r="FV2153" s="87">
        <f>FW2153/POWER($GT2153/$DS2153,1/($GT1-$DS1))</f>
        <v>6.4807642830907938E-2</v>
      </c>
      <c r="FW2153" s="87">
        <f>FX2153/POWER($GT2153/$DS2153,1/($GT1-$DS1))</f>
        <v>6.7113867896988158E-2</v>
      </c>
      <c r="FX2153" s="87">
        <f>FY2153/POWER($GT2153/$DS2153,1/($GT1-$DS1))</f>
        <v>6.9502161586815325E-2</v>
      </c>
      <c r="FY2153" s="87">
        <f>FZ2153/POWER($GT2153/$DS2153,1/($GT1-$DS1))</f>
        <v>7.1975444369472355E-2</v>
      </c>
      <c r="FZ2153" s="87">
        <f>GA2153/POWER($GT2153/$DS2153,1/($GT1-$DS1))</f>
        <v>7.4536740640966659E-2</v>
      </c>
      <c r="GA2153" s="87">
        <f>GB2153/POWER($GT2153/$DS2153,1/($GT1-$DS1))</f>
        <v>7.718918242254208E-2</v>
      </c>
      <c r="GB2153" s="87">
        <f>GC2153/POWER($GT2153/$DS2153,1/($GT1-$DS1))</f>
        <v>7.9936013190597816E-2</v>
      </c>
      <c r="GC2153" s="87">
        <f>GD2153/POWER($GT2153/$DS2153,1/($GT1-$DS1))</f>
        <v>8.2780591842897683E-2</v>
      </c>
      <c r="GD2153" s="87">
        <f>GE2153/POWER($GT2153/$DS2153,1/($GT1-$DS1))</f>
        <v>8.5726396805919688E-2</v>
      </c>
      <c r="GE2153" s="87">
        <f>GF2153/POWER($GT2153/$DS2153,1/($GT1-$DS1))</f>
        <v>8.8777030288368489E-2</v>
      </c>
      <c r="GF2153" s="87">
        <f>GG2153/POWER($GT2153/$DS2153,1/($GT1-$DS1))</f>
        <v>9.1936222686052074E-2</v>
      </c>
      <c r="GG2153" s="87">
        <f>GH2153/POWER($GT2153/$DS2153,1/($GT1-$DS1))</f>
        <v>9.5207837143509041E-2</v>
      </c>
      <c r="GH2153" s="87">
        <f>GI2153/POWER($GT2153/$DS2153,1/($GT1-$DS1))</f>
        <v>9.8595874277964526E-2</v>
      </c>
      <c r="GI2153" s="87">
        <f>GJ2153/POWER($GT2153/$DS2153,1/($GT1-$DS1))</f>
        <v>0.10210447707139141</v>
      </c>
      <c r="GJ2153" s="87">
        <f>GK2153/POWER($GT2153/$DS2153,1/($GT1-$DS1))</f>
        <v>0.10573793593665895</v>
      </c>
      <c r="GK2153" s="87">
        <f>GL2153/POWER($GT2153/$DS2153,1/($GT1-$DS1))</f>
        <v>0.10950069396396384</v>
      </c>
      <c r="GL2153" s="87">
        <f>GM2153/POWER($GT2153/$DS2153,1/($GT1-$DS1))</f>
        <v>0.11339735235395908</v>
      </c>
      <c r="GM2153" s="87">
        <f>GN2153/POWER($GT2153/$DS2153,1/($GT1-$DS1))</f>
        <v>0.11743267604422462</v>
      </c>
      <c r="GN2153" s="87">
        <f>GO2153/POWER($GT2153/$DS2153,1/($GT1-$DS1))</f>
        <v>0.12161159953595987</v>
      </c>
      <c r="GO2153" s="87">
        <f>GP2153/POWER($GT2153/$DS2153,1/($GT1-$DS1))</f>
        <v>0.12593923292802303</v>
      </c>
      <c r="GP2153" s="87">
        <f>GQ2153/POWER($GT2153/$DS2153,1/($GT1-$DS1))</f>
        <v>0.13042086816569601</v>
      </c>
      <c r="GQ2153" s="87">
        <f>GR2153/POWER($GT2153/$DS2153,1/($GT1-$DS1))</f>
        <v>0.13506198551181595</v>
      </c>
      <c r="GR2153" s="87">
        <f>GS2153/POWER($GT2153/$DS2153,1/($GT1-$DS1))</f>
        <v>0.13986826024818641</v>
      </c>
      <c r="GS2153" s="87">
        <f>GT2153/POWER($GT2153/$DS2153,1/($GT1-$DS1))</f>
        <v>0.14484556961546308</v>
      </c>
      <c r="GT2153" s="87">
        <v>0.15</v>
      </c>
    </row>
    <row r="2154" spans="1:202">
      <c r="A2154" s="178" t="s">
        <v>2801</v>
      </c>
      <c r="CN2154" s="156">
        <f t="shared" ref="CN2154:DS2154" si="454">SUM(CN2148:CN2153)</f>
        <v>0.99999999999999989</v>
      </c>
      <c r="CO2154" s="156">
        <f t="shared" si="454"/>
        <v>0.99999999999999989</v>
      </c>
      <c r="CP2154" s="156">
        <f t="shared" si="454"/>
        <v>1</v>
      </c>
      <c r="CQ2154" s="156">
        <f t="shared" si="454"/>
        <v>1</v>
      </c>
      <c r="CR2154" s="156">
        <f t="shared" si="454"/>
        <v>1</v>
      </c>
      <c r="CS2154" s="156">
        <f t="shared" si="454"/>
        <v>1</v>
      </c>
      <c r="CT2154" s="156">
        <f t="shared" si="454"/>
        <v>1</v>
      </c>
      <c r="CU2154" s="156">
        <f t="shared" si="454"/>
        <v>1</v>
      </c>
      <c r="CV2154" s="156">
        <f t="shared" si="454"/>
        <v>0.99999999999999989</v>
      </c>
      <c r="CW2154" s="156">
        <f t="shared" si="454"/>
        <v>1</v>
      </c>
      <c r="CX2154" s="156">
        <f t="shared" si="454"/>
        <v>0.99999999999999989</v>
      </c>
      <c r="CY2154" s="156">
        <f t="shared" si="454"/>
        <v>0.99999999999999989</v>
      </c>
      <c r="CZ2154" s="156">
        <f t="shared" si="454"/>
        <v>1</v>
      </c>
      <c r="DA2154" s="156">
        <f t="shared" si="454"/>
        <v>1</v>
      </c>
      <c r="DB2154" s="156">
        <f t="shared" si="454"/>
        <v>1.0000000000000002</v>
      </c>
      <c r="DC2154" s="156">
        <f t="shared" si="454"/>
        <v>1.0000000000000002</v>
      </c>
      <c r="DD2154" s="156">
        <f t="shared" si="454"/>
        <v>0.99999999999999989</v>
      </c>
      <c r="DE2154" s="156">
        <f t="shared" si="454"/>
        <v>1.0000000000000002</v>
      </c>
      <c r="DF2154" s="156">
        <f t="shared" si="454"/>
        <v>0.99999999999999989</v>
      </c>
      <c r="DG2154" s="156">
        <f t="shared" si="454"/>
        <v>1</v>
      </c>
      <c r="DH2154" s="156">
        <f t="shared" si="454"/>
        <v>1</v>
      </c>
      <c r="DI2154" s="156">
        <f t="shared" si="454"/>
        <v>1</v>
      </c>
      <c r="DJ2154" s="156">
        <f t="shared" si="454"/>
        <v>1</v>
      </c>
      <c r="DK2154" s="156">
        <f t="shared" si="454"/>
        <v>1.0000000000000002</v>
      </c>
      <c r="DL2154" s="156">
        <f t="shared" si="454"/>
        <v>1</v>
      </c>
      <c r="DM2154" s="156">
        <f t="shared" si="454"/>
        <v>0.99999999999999989</v>
      </c>
      <c r="DN2154" s="156">
        <f t="shared" si="454"/>
        <v>0.99999999999999989</v>
      </c>
      <c r="DO2154" s="156">
        <f t="shared" si="454"/>
        <v>1</v>
      </c>
      <c r="DP2154" s="156">
        <f t="shared" si="454"/>
        <v>0.99999999999999989</v>
      </c>
      <c r="DQ2154" s="156">
        <f t="shared" si="454"/>
        <v>1</v>
      </c>
      <c r="DR2154" s="156">
        <f t="shared" si="454"/>
        <v>1</v>
      </c>
      <c r="DS2154" s="156">
        <f t="shared" si="454"/>
        <v>1</v>
      </c>
    </row>
    <row r="2155" spans="1:202" s="87" customFormat="1">
      <c r="A2155" s="202" t="s">
        <v>2802</v>
      </c>
      <c r="AZ2155" s="110"/>
      <c r="BE2155" s="110"/>
      <c r="CN2155" s="157"/>
      <c r="CO2155" s="157"/>
      <c r="CP2155" s="157"/>
      <c r="CQ2155" s="157"/>
      <c r="CR2155" s="157"/>
      <c r="CS2155" s="157"/>
      <c r="CT2155" s="157">
        <v>0.22783671810637773</v>
      </c>
      <c r="CU2155" s="157">
        <v>0.23874312262625735</v>
      </c>
      <c r="CV2155" s="157">
        <v>0.23883831071423781</v>
      </c>
      <c r="CW2155" s="157">
        <v>0.23478581933858678</v>
      </c>
      <c r="CX2155" s="157">
        <v>0.22700597916205209</v>
      </c>
      <c r="CY2155" s="157">
        <v>0.22897755682982596</v>
      </c>
      <c r="CZ2155" s="157">
        <v>0.22491095901498115</v>
      </c>
      <c r="DA2155" s="157">
        <v>0.22494833230877748</v>
      </c>
      <c r="DB2155" s="157">
        <v>0.22581425055110571</v>
      </c>
      <c r="DC2155" s="157">
        <v>0.22859652360318797</v>
      </c>
      <c r="DD2155" s="157">
        <v>0.2288719230518628</v>
      </c>
      <c r="DE2155" s="157">
        <v>0.22881406397475387</v>
      </c>
      <c r="DF2155" s="157">
        <v>0.23136560645911056</v>
      </c>
      <c r="DG2155" s="157">
        <v>0.24016672246110246</v>
      </c>
      <c r="DH2155" s="157">
        <v>0.23111152441422997</v>
      </c>
      <c r="DI2155" s="157">
        <v>0.2347720748822677</v>
      </c>
      <c r="DJ2155" s="157">
        <v>0.24106040438737331</v>
      </c>
      <c r="DK2155" s="157">
        <v>0.24020471939821109</v>
      </c>
      <c r="DL2155" s="157">
        <v>0.25225513337893818</v>
      </c>
      <c r="DM2155" s="157">
        <v>0.2538592452480769</v>
      </c>
      <c r="DN2155" s="157">
        <v>0.25479501224705986</v>
      </c>
      <c r="DO2155" s="157">
        <v>0.25925484197791815</v>
      </c>
      <c r="DP2155" s="157">
        <v>0.25523887744874268</v>
      </c>
      <c r="DQ2155" s="157">
        <v>0.26280846659133855</v>
      </c>
      <c r="DR2155" s="157">
        <v>0.26149479315463131</v>
      </c>
      <c r="DS2155" s="157">
        <v>0.26632294586646449</v>
      </c>
    </row>
    <row r="2156" spans="1:202" s="87" customFormat="1">
      <c r="A2156" s="199" t="s">
        <v>3015</v>
      </c>
      <c r="AZ2156" s="110"/>
      <c r="BE2156" s="110"/>
      <c r="CN2156" s="157">
        <f>CN1837/SUM(CN1837,CN1879,CN1921,CN2036,CN2068,CN2103)</f>
        <v>0.30891841698513711</v>
      </c>
      <c r="CO2156" s="157">
        <f>CO1837/SUM(CO1837,CO1879,CO1921,CO2036,CO2068,CO2103)</f>
        <v>0.30511924296977888</v>
      </c>
      <c r="CP2156" s="157">
        <f>CP1837/SUM(CP1837,CP1879,CP1921,CP2036,CP2068,CP2103)</f>
        <v>0.2894008742474849</v>
      </c>
      <c r="CQ2156" s="157">
        <f>CQ1837/SUM(CQ1837,CQ1879,CQ1921,CQ2036,CQ2068,CQ2103)</f>
        <v>0.26444486375299464</v>
      </c>
      <c r="CR2156" s="157">
        <f>CR1837/SUM(CR1837,CR1879,CR1921,CR2036,CR2068,CR2103)</f>
        <v>0.26077720770939833</v>
      </c>
      <c r="CS2156" s="157">
        <f>CS1837/SUM(CS1837,CS1879,CS1921,CS2036,CS2068,CS2103)</f>
        <v>0.24975215754558558</v>
      </c>
      <c r="CT2156" s="157">
        <f>CT1837/SUM(CT1837,CT1879,CT1921,CT2036,CT2068,CT2103)</f>
        <v>0.22783671810637773</v>
      </c>
      <c r="CU2156" s="157">
        <f>CU1837/SUM(CU1837,CU1879,CU1921,CU2036,CU2068,CU2103)</f>
        <v>0.23874312262625735</v>
      </c>
      <c r="CV2156" s="157">
        <f>CV1837/SUM(CV1837,CV1879,CV1921,CV2036,CV2068,CV2103)</f>
        <v>0.23883831071423781</v>
      </c>
      <c r="CW2156" s="157">
        <f>CW1837/SUM(CW1837,CW1879,CW1921,CW2036,CW2068,CW2103)</f>
        <v>0.23478581933858678</v>
      </c>
      <c r="CX2156" s="157">
        <f>CX1837/SUM(CX1837,CX1879,CX1921,CX2036,CX2068,CX2103)</f>
        <v>0.22700597916205209</v>
      </c>
      <c r="CY2156" s="157">
        <f>CY1837/SUM(CY1837,CY1879,CY1921,CY2036,CY2068,CY2103)</f>
        <v>0.22897755682982596</v>
      </c>
      <c r="CZ2156" s="157">
        <f>CZ1837/SUM(CZ1837,CZ1879,CZ1921,CZ2036,CZ2068,CZ2103)</f>
        <v>0.22491095901498115</v>
      </c>
      <c r="DA2156" s="157">
        <f>DA1837/SUM(DA1837,DA1879,DA1921,DA2036,DA2068,DA2103)</f>
        <v>0.22494833230877748</v>
      </c>
      <c r="DB2156" s="157">
        <f>DB1837/SUM(DB1837,DB1879,DB1921,DB2036,DB2068,DB2103)</f>
        <v>0.22581425055110571</v>
      </c>
      <c r="DC2156" s="157">
        <f>DC1837/SUM(DC1837,DC1879,DC1921,DC2036,DC2068,DC2103)</f>
        <v>0.22859652360318797</v>
      </c>
      <c r="DD2156" s="157">
        <f>DD1837/SUM(DD1837,DD1879,DD1921,DD2036,DD2068,DD2103)</f>
        <v>0.2288719230518628</v>
      </c>
      <c r="DE2156" s="157">
        <f>DE1837/SUM(DE1837,DE1879,DE1921,DE2036,DE2068,DE2103)</f>
        <v>0.22881406397475387</v>
      </c>
      <c r="DF2156" s="157">
        <f>DF1837/SUM(DF1837,DF1879,DF1921,DF2036,DF2068,DF2103)</f>
        <v>0.23136560645911056</v>
      </c>
      <c r="DG2156" s="157">
        <f>DG1837/SUM(DG1837,DG1879,DG1921,DG2036,DG2068,DG2103)</f>
        <v>0.24016672246110246</v>
      </c>
      <c r="DH2156" s="157">
        <f>DH1837/SUM(DH1837,DH1879,DH1921,DH2036,DH2068,DH2103)</f>
        <v>0.23111152441422997</v>
      </c>
      <c r="DI2156" s="157">
        <f>DI1837/SUM(DI1837,DI1879,DI1921,DI2036,DI2068,DI2103)</f>
        <v>0.2347720748822677</v>
      </c>
      <c r="DJ2156" s="157">
        <f>DJ1837/SUM(DJ1837,DJ1879,DJ1921,DJ2036,DJ2068,DJ2103)</f>
        <v>0.24106040438737331</v>
      </c>
      <c r="DK2156" s="157">
        <f>DK1837/SUM(DK1837,DK1879,DK1921,DK2036,DK2068,DK2103)</f>
        <v>0.24020471939821109</v>
      </c>
      <c r="DL2156" s="157">
        <f>DL1837/SUM(DL1837,DL1879,DL1921,DL2036,DL2068,DL2103)</f>
        <v>0.25225513337893818</v>
      </c>
      <c r="DM2156" s="157">
        <f>DM1837/SUM(DM1837,DM1879,DM1921,DM2036,DM2068,DM2103)</f>
        <v>0.2538592452480769</v>
      </c>
      <c r="DN2156" s="157">
        <f>DN1837/SUM(DN1837,DN1879,DN1921,DN2036,DN2068,DN2103)</f>
        <v>0.25479501224705986</v>
      </c>
      <c r="DO2156" s="157">
        <f>DO1837/SUM(DO1837,DO1879,DO1921,DO2036,DO2068,DO2103)</f>
        <v>0.25925484197791815</v>
      </c>
      <c r="DP2156" s="157">
        <f>DP1837/SUM(DP1837,DP1879,DP1921,DP2036,DP2068,DP2103)</f>
        <v>0.25523887744874268</v>
      </c>
      <c r="DQ2156" s="157">
        <f>DQ1837/SUM(DQ1837,DQ1879,DQ1921,DQ2036,DQ2068,DQ2103)</f>
        <v>0.26280846659133855</v>
      </c>
      <c r="DR2156" s="157">
        <f>DR1837/SUM(DR1837,DR1879,DR1921,DR2036,DR2068,DR2103)</f>
        <v>0.26149479315463131</v>
      </c>
      <c r="DS2156" s="157">
        <f>DS1837/SUM(DS1837,DS1879,DS1921,DS2036,DS2068,DS2103)</f>
        <v>0.26632294586646449</v>
      </c>
      <c r="DT2156" s="157"/>
    </row>
    <row r="2157" spans="1:202" s="87" customFormat="1">
      <c r="A2157" s="199" t="s">
        <v>2803</v>
      </c>
      <c r="AZ2157" s="110"/>
      <c r="BE2157" s="110"/>
      <c r="CN2157" s="157">
        <v>0.38605168095323156</v>
      </c>
      <c r="CO2157" s="157">
        <v>0.40014860031165067</v>
      </c>
      <c r="CP2157" s="157">
        <v>0.40593768780737777</v>
      </c>
      <c r="CQ2157" s="157">
        <v>0.42540330984217883</v>
      </c>
      <c r="CR2157" s="157">
        <v>0.43687362777175237</v>
      </c>
      <c r="CS2157" s="157">
        <v>0.44113079983150011</v>
      </c>
      <c r="CT2157" s="157">
        <v>0.46746646725719104</v>
      </c>
      <c r="CU2157" s="157">
        <v>0.45481121492631654</v>
      </c>
      <c r="CV2157" s="157">
        <v>0.46900226180559701</v>
      </c>
      <c r="CW2157" s="157">
        <v>0.47543299003328132</v>
      </c>
      <c r="CX2157" s="157">
        <v>0.48209431651881801</v>
      </c>
      <c r="CY2157" s="157">
        <v>0.48596930418020917</v>
      </c>
      <c r="CZ2157" s="157">
        <v>0.4897852967377232</v>
      </c>
      <c r="DA2157" s="157">
        <v>0.48991643487990583</v>
      </c>
      <c r="DB2157" s="157">
        <v>0.49855673907271431</v>
      </c>
      <c r="DC2157" s="157">
        <v>0.50244989133056195</v>
      </c>
      <c r="DD2157" s="157">
        <v>0.50083373460131453</v>
      </c>
      <c r="DE2157" s="157">
        <v>0.50083439483791825</v>
      </c>
      <c r="DF2157" s="157">
        <v>0.49410598126011801</v>
      </c>
      <c r="DG2157" s="157">
        <v>0.48660265789348955</v>
      </c>
      <c r="DH2157" s="157">
        <v>0.49895198149316722</v>
      </c>
      <c r="DI2157" s="157">
        <v>0.49321977268299255</v>
      </c>
      <c r="DJ2157" s="157">
        <v>0.48500675410227989</v>
      </c>
      <c r="DK2157" s="157">
        <v>0.48808196860010272</v>
      </c>
      <c r="DL2157" s="157">
        <v>0.48422532575830191</v>
      </c>
      <c r="DM2157" s="157">
        <v>0.47819818337770109</v>
      </c>
      <c r="DN2157" s="157">
        <v>0.47978990308669711</v>
      </c>
      <c r="DO2157" s="157">
        <v>0.48729757356565173</v>
      </c>
      <c r="DP2157" s="157">
        <v>0.49113599446106487</v>
      </c>
      <c r="DQ2157" s="157">
        <v>0.48874329250091036</v>
      </c>
      <c r="DR2157" s="157">
        <v>0.49505721924381868</v>
      </c>
      <c r="DS2157" s="157">
        <v>0.48644561134283371</v>
      </c>
      <c r="DT2157" s="111"/>
      <c r="DU2157" s="111"/>
      <c r="DV2157" s="111"/>
      <c r="DW2157" s="111"/>
      <c r="DX2157" s="111"/>
      <c r="DY2157" s="111"/>
      <c r="DZ2157" s="111"/>
      <c r="EA2157" s="111"/>
      <c r="EB2157" s="111"/>
      <c r="EC2157" s="111"/>
      <c r="ED2157" s="111"/>
      <c r="EE2157" s="111"/>
      <c r="EF2157" s="111"/>
      <c r="EG2157" s="111"/>
      <c r="EH2157" s="111"/>
      <c r="EI2157" s="111"/>
      <c r="EJ2157" s="111"/>
      <c r="EK2157" s="111"/>
      <c r="EL2157" s="111"/>
      <c r="EM2157" s="111"/>
      <c r="EN2157" s="111"/>
      <c r="EO2157" s="111"/>
      <c r="EP2157" s="111"/>
      <c r="EQ2157" s="111"/>
      <c r="ER2157" s="111"/>
      <c r="ES2157" s="111"/>
      <c r="ET2157" s="111"/>
      <c r="EU2157" s="111"/>
      <c r="EV2157" s="111"/>
      <c r="EW2157" s="111"/>
      <c r="EX2157" s="111"/>
      <c r="EY2157" s="111"/>
      <c r="EZ2157" s="111"/>
      <c r="FA2157" s="111"/>
      <c r="FB2157" s="111"/>
      <c r="FC2157" s="111"/>
      <c r="FD2157" s="111"/>
      <c r="FE2157" s="111"/>
      <c r="FF2157" s="111"/>
      <c r="FG2157" s="111"/>
      <c r="FH2157" s="111"/>
      <c r="FI2157" s="111"/>
      <c r="FJ2157" s="111"/>
      <c r="FK2157" s="111"/>
      <c r="FL2157" s="111"/>
      <c r="FM2157" s="111"/>
      <c r="FN2157" s="111"/>
      <c r="FO2157" s="111"/>
      <c r="FP2157" s="111"/>
      <c r="FQ2157" s="111"/>
      <c r="FR2157" s="111"/>
      <c r="FS2157" s="111"/>
      <c r="FT2157" s="111"/>
      <c r="FU2157" s="111"/>
      <c r="FV2157" s="111"/>
      <c r="FW2157" s="111"/>
      <c r="FX2157" s="111"/>
      <c r="FY2157" s="111"/>
      <c r="FZ2157" s="111"/>
      <c r="GA2157" s="111"/>
      <c r="GB2157" s="111"/>
      <c r="GC2157" s="111"/>
      <c r="GD2157" s="111"/>
      <c r="GE2157" s="111"/>
      <c r="GF2157" s="111"/>
      <c r="GG2157" s="111"/>
      <c r="GH2157" s="111"/>
      <c r="GI2157" s="111"/>
      <c r="GJ2157" s="111"/>
      <c r="GK2157" s="111"/>
      <c r="GL2157" s="111"/>
      <c r="GM2157" s="111"/>
      <c r="GN2157" s="111"/>
      <c r="GO2157" s="111"/>
      <c r="GP2157" s="111"/>
      <c r="GQ2157" s="111"/>
      <c r="GR2157" s="111"/>
      <c r="GS2157" s="111"/>
    </row>
    <row r="2158" spans="1:202" s="87" customFormat="1">
      <c r="A2158" s="200" t="s">
        <v>3016</v>
      </c>
      <c r="AZ2158" s="110"/>
      <c r="BE2158" s="110"/>
      <c r="CN2158" s="157">
        <f>CN1879/SUM(CN1837,CN1879,CN1921,CN2036,CN2068,CN2103)</f>
        <v>0.38605168095323156</v>
      </c>
      <c r="CO2158" s="157">
        <f>CO1879/SUM(CO1837,CO1879,CO1921,CO2036,CO2068,CO2103)</f>
        <v>0.40014860031165067</v>
      </c>
      <c r="CP2158" s="157">
        <f>CP1879/SUM(CP1837,CP1879,CP1921,CP2036,CP2068,CP2103)</f>
        <v>0.40593768780737777</v>
      </c>
      <c r="CQ2158" s="157">
        <f>CQ1879/SUM(CQ1837,CQ1879,CQ1921,CQ2036,CQ2068,CQ2103)</f>
        <v>0.42540330984217883</v>
      </c>
      <c r="CR2158" s="157">
        <f>CR1879/SUM(CR1837,CR1879,CR1921,CR2036,CR2068,CR2103)</f>
        <v>0.43687362777175237</v>
      </c>
      <c r="CS2158" s="157">
        <f>CS1879/SUM(CS1837,CS1879,CS1921,CS2036,CS2068,CS2103)</f>
        <v>0.44113079983150011</v>
      </c>
      <c r="CT2158" s="157">
        <f>CT1879/SUM(CT1837,CT1879,CT1921,CT2036,CT2068,CT2103)</f>
        <v>0.46746646725719104</v>
      </c>
      <c r="CU2158" s="157">
        <f>CU1879/SUM(CU1837,CU1879,CU1921,CU2036,CU2068,CU2103)</f>
        <v>0.45481121492631654</v>
      </c>
      <c r="CV2158" s="157">
        <f>CV1879/SUM(CV1837,CV1879,CV1921,CV2036,CV2068,CV2103)</f>
        <v>0.46900226180559701</v>
      </c>
      <c r="CW2158" s="157">
        <f>CW1879/SUM(CW1837,CW1879,CW1921,CW2036,CW2068,CW2103)</f>
        <v>0.47543299003328132</v>
      </c>
      <c r="CX2158" s="157">
        <f>CX1879/SUM(CX1837,CX1879,CX1921,CX2036,CX2068,CX2103)</f>
        <v>0.48209431651881801</v>
      </c>
      <c r="CY2158" s="157">
        <f>CY1879/SUM(CY1837,CY1879,CY1921,CY2036,CY2068,CY2103)</f>
        <v>0.48596930418020917</v>
      </c>
      <c r="CZ2158" s="157">
        <f>CZ1879/SUM(CZ1837,CZ1879,CZ1921,CZ2036,CZ2068,CZ2103)</f>
        <v>0.4897852967377232</v>
      </c>
      <c r="DA2158" s="157">
        <f>DA1879/SUM(DA1837,DA1879,DA1921,DA2036,DA2068,DA2103)</f>
        <v>0.48991643487990583</v>
      </c>
      <c r="DB2158" s="157">
        <f>DB1879/SUM(DB1837,DB1879,DB1921,DB2036,DB2068,DB2103)</f>
        <v>0.49855673907271431</v>
      </c>
      <c r="DC2158" s="157">
        <f>DC1879/SUM(DC1837,DC1879,DC1921,DC2036,DC2068,DC2103)</f>
        <v>0.50244989133056195</v>
      </c>
      <c r="DD2158" s="157">
        <f>DD1879/SUM(DD1837,DD1879,DD1921,DD2036,DD2068,DD2103)</f>
        <v>0.50083373460131453</v>
      </c>
      <c r="DE2158" s="157">
        <f>DE1879/SUM(DE1837,DE1879,DE1921,DE2036,DE2068,DE2103)</f>
        <v>0.50083439483791825</v>
      </c>
      <c r="DF2158" s="157">
        <f>DF1879/SUM(DF1837,DF1879,DF1921,DF2036,DF2068,DF2103)</f>
        <v>0.49410598126011801</v>
      </c>
      <c r="DG2158" s="157">
        <f>DG1879/SUM(DG1837,DG1879,DG1921,DG2036,DG2068,DG2103)</f>
        <v>0.48660265789348955</v>
      </c>
      <c r="DH2158" s="157">
        <f>DH1879/SUM(DH1837,DH1879,DH1921,DH2036,DH2068,DH2103)</f>
        <v>0.49895198149316722</v>
      </c>
      <c r="DI2158" s="157">
        <f>DI1879/SUM(DI1837,DI1879,DI1921,DI2036,DI2068,DI2103)</f>
        <v>0.49321977268299255</v>
      </c>
      <c r="DJ2158" s="157">
        <f>DJ1879/SUM(DJ1837,DJ1879,DJ1921,DJ2036,DJ2068,DJ2103)</f>
        <v>0.48500675410227989</v>
      </c>
      <c r="DK2158" s="157">
        <f>DK1879/SUM(DK1837,DK1879,DK1921,DK2036,DK2068,DK2103)</f>
        <v>0.48808196860010272</v>
      </c>
      <c r="DL2158" s="157">
        <f>DL1879/SUM(DL1837,DL1879,DL1921,DL2036,DL2068,DL2103)</f>
        <v>0.48422532575830191</v>
      </c>
      <c r="DM2158" s="157">
        <f>DM1879/SUM(DM1837,DM1879,DM1921,DM2036,DM2068,DM2103)</f>
        <v>0.47819818337770109</v>
      </c>
      <c r="DN2158" s="157">
        <f>DN1879/SUM(DN1837,DN1879,DN1921,DN2036,DN2068,DN2103)</f>
        <v>0.47978990308669711</v>
      </c>
      <c r="DO2158" s="157">
        <f>DO1879/SUM(DO1837,DO1879,DO1921,DO2036,DO2068,DO2103)</f>
        <v>0.48729757356565173</v>
      </c>
      <c r="DP2158" s="157">
        <f>DP1879/SUM(DP1837,DP1879,DP1921,DP2036,DP2068,DP2103)</f>
        <v>0.49113599446106487</v>
      </c>
      <c r="DQ2158" s="157">
        <f>DQ1879/SUM(DQ1837,DQ1879,DQ1921,DQ2036,DQ2068,DQ2103)</f>
        <v>0.48874329250091036</v>
      </c>
      <c r="DR2158" s="157">
        <f>DR1879/SUM(DR1837,DR1879,DR1921,DR2036,DR2068,DR2103)</f>
        <v>0.49505721924381868</v>
      </c>
      <c r="DS2158" s="157">
        <f>DS1879/SUM(DS1837,DS1879,DS1921,DS2036,DS2068,DS2103)</f>
        <v>0.48644561134283371</v>
      </c>
      <c r="DT2158" s="111"/>
      <c r="DU2158" s="111"/>
      <c r="DV2158" s="111"/>
      <c r="DW2158" s="111"/>
      <c r="DX2158" s="111"/>
      <c r="DY2158" s="111"/>
      <c r="DZ2158" s="111"/>
      <c r="EA2158" s="111"/>
      <c r="EB2158" s="111"/>
      <c r="EC2158" s="111"/>
      <c r="ED2158" s="111"/>
      <c r="EE2158" s="111"/>
      <c r="EF2158" s="111"/>
      <c r="EG2158" s="111"/>
      <c r="EH2158" s="111"/>
      <c r="EI2158" s="111"/>
      <c r="EJ2158" s="111"/>
      <c r="EK2158" s="111"/>
      <c r="EL2158" s="111"/>
      <c r="EM2158" s="111"/>
      <c r="EN2158" s="111"/>
      <c r="EO2158" s="111"/>
      <c r="EP2158" s="111"/>
      <c r="EQ2158" s="111"/>
      <c r="ER2158" s="111"/>
      <c r="ES2158" s="111"/>
      <c r="ET2158" s="111"/>
      <c r="EU2158" s="111"/>
      <c r="EV2158" s="111"/>
      <c r="EW2158" s="111"/>
      <c r="EX2158" s="111"/>
      <c r="EY2158" s="111"/>
      <c r="EZ2158" s="111"/>
      <c r="FA2158" s="111"/>
      <c r="FB2158" s="111"/>
      <c r="FC2158" s="111"/>
      <c r="FD2158" s="111"/>
      <c r="FE2158" s="111"/>
      <c r="FF2158" s="111"/>
      <c r="FG2158" s="111"/>
      <c r="FH2158" s="111"/>
      <c r="FI2158" s="111"/>
      <c r="FJ2158" s="111"/>
      <c r="FK2158" s="111"/>
      <c r="FL2158" s="111"/>
      <c r="FM2158" s="111"/>
      <c r="FN2158" s="111"/>
      <c r="FO2158" s="111"/>
      <c r="FP2158" s="111"/>
      <c r="FQ2158" s="111"/>
      <c r="FR2158" s="111"/>
      <c r="FS2158" s="111"/>
      <c r="FT2158" s="111"/>
      <c r="FU2158" s="111"/>
      <c r="FV2158" s="111"/>
      <c r="FW2158" s="111"/>
      <c r="FX2158" s="111"/>
      <c r="FY2158" s="111"/>
      <c r="FZ2158" s="111"/>
      <c r="GA2158" s="111"/>
      <c r="GB2158" s="111"/>
      <c r="GC2158" s="111"/>
      <c r="GD2158" s="111"/>
      <c r="GE2158" s="111"/>
      <c r="GF2158" s="111"/>
      <c r="GG2158" s="111"/>
      <c r="GH2158" s="111"/>
      <c r="GI2158" s="111"/>
      <c r="GJ2158" s="111"/>
      <c r="GK2158" s="111"/>
      <c r="GL2158" s="111"/>
      <c r="GM2158" s="111"/>
      <c r="GN2158" s="111"/>
      <c r="GO2158" s="111"/>
      <c r="GP2158" s="111"/>
      <c r="GQ2158" s="111"/>
      <c r="GR2158" s="111"/>
      <c r="GS2158" s="111"/>
    </row>
    <row r="2159" spans="1:202" s="87" customFormat="1">
      <c r="A2159" s="200" t="s">
        <v>2804</v>
      </c>
      <c r="AZ2159" s="110"/>
      <c r="BE2159" s="110"/>
      <c r="CN2159" s="157">
        <v>0.28995756021112035</v>
      </c>
      <c r="CO2159" s="157">
        <v>0.2793046768889077</v>
      </c>
      <c r="CP2159" s="157">
        <v>0.28649769116727625</v>
      </c>
      <c r="CQ2159" s="157">
        <v>0.28818024276515292</v>
      </c>
      <c r="CR2159" s="157">
        <v>0.28150579443670809</v>
      </c>
      <c r="CS2159" s="157">
        <v>0.28665615584198234</v>
      </c>
      <c r="CT2159" s="157">
        <v>0.28174032401030391</v>
      </c>
      <c r="CU2159" s="157">
        <v>0.28199833813459346</v>
      </c>
      <c r="CV2159" s="157">
        <v>0.26877305003429847</v>
      </c>
      <c r="CW2159" s="157">
        <v>0.26451892011133177</v>
      </c>
      <c r="CX2159" s="157">
        <v>0.26552199603472554</v>
      </c>
      <c r="CY2159" s="157">
        <v>0.25961298367396407</v>
      </c>
      <c r="CZ2159" s="157">
        <v>0.25936786274625234</v>
      </c>
      <c r="DA2159" s="157">
        <v>0.25959932536588842</v>
      </c>
      <c r="DB2159" s="157">
        <v>0.24854034233391964</v>
      </c>
      <c r="DC2159" s="157">
        <v>0.24081742893846544</v>
      </c>
      <c r="DD2159" s="157">
        <v>0.24148209848124794</v>
      </c>
      <c r="DE2159" s="157">
        <v>0.24085882176910242</v>
      </c>
      <c r="DF2159" s="157">
        <v>0.24367492674056559</v>
      </c>
      <c r="DG2159" s="157">
        <v>0.23749954880622487</v>
      </c>
      <c r="DH2159" s="157">
        <v>0.23255678225232301</v>
      </c>
      <c r="DI2159" s="157">
        <v>0.23434422232153942</v>
      </c>
      <c r="DJ2159" s="157">
        <v>0.23379001388506884</v>
      </c>
      <c r="DK2159" s="157">
        <v>0.22937814661995065</v>
      </c>
      <c r="DL2159" s="157">
        <v>0.219831021430997</v>
      </c>
      <c r="DM2159" s="157">
        <v>0.22069351959949096</v>
      </c>
      <c r="DN2159" s="157">
        <v>0.21754206262555445</v>
      </c>
      <c r="DO2159" s="157">
        <v>0.20504404272245327</v>
      </c>
      <c r="DP2159" s="157">
        <v>0.20166930723526491</v>
      </c>
      <c r="DQ2159" s="157">
        <v>0.19182093131099973</v>
      </c>
      <c r="DR2159" s="157">
        <v>0.18099797028254963</v>
      </c>
      <c r="DS2159" s="157">
        <v>0.18434049411265671</v>
      </c>
      <c r="DT2159" s="111"/>
      <c r="DU2159" s="111"/>
      <c r="DV2159" s="111"/>
      <c r="DW2159" s="111"/>
      <c r="DX2159" s="111"/>
      <c r="DY2159" s="111"/>
      <c r="DZ2159" s="111"/>
      <c r="EA2159" s="111"/>
      <c r="EB2159" s="111"/>
      <c r="EC2159" s="111"/>
      <c r="ED2159" s="111"/>
      <c r="EE2159" s="111"/>
      <c r="EF2159" s="111"/>
      <c r="EG2159" s="111"/>
      <c r="EH2159" s="111"/>
      <c r="EI2159" s="111"/>
      <c r="EJ2159" s="111"/>
      <c r="EK2159" s="111"/>
      <c r="EL2159" s="111"/>
      <c r="EM2159" s="111"/>
      <c r="EN2159" s="111"/>
      <c r="EO2159" s="111"/>
      <c r="EP2159" s="111"/>
      <c r="EQ2159" s="111"/>
      <c r="ER2159" s="111"/>
      <c r="ES2159" s="111"/>
      <c r="ET2159" s="111"/>
      <c r="EU2159" s="111"/>
      <c r="EV2159" s="111"/>
      <c r="EW2159" s="111"/>
      <c r="EX2159" s="111"/>
      <c r="EY2159" s="111"/>
      <c r="EZ2159" s="111"/>
      <c r="FA2159" s="111"/>
      <c r="FB2159" s="111"/>
      <c r="FC2159" s="111"/>
      <c r="FD2159" s="111"/>
      <c r="FE2159" s="111"/>
      <c r="FF2159" s="111"/>
      <c r="FG2159" s="111"/>
      <c r="FH2159" s="111"/>
      <c r="FI2159" s="111"/>
      <c r="FJ2159" s="111"/>
      <c r="FK2159" s="111"/>
      <c r="FL2159" s="111"/>
      <c r="FM2159" s="111"/>
      <c r="FN2159" s="111"/>
      <c r="FO2159" s="111"/>
      <c r="FP2159" s="111"/>
      <c r="FQ2159" s="111"/>
      <c r="FR2159" s="111"/>
      <c r="FS2159" s="111"/>
      <c r="FT2159" s="111"/>
      <c r="FU2159" s="111"/>
      <c r="FV2159" s="111"/>
      <c r="FW2159" s="111"/>
      <c r="FX2159" s="111"/>
      <c r="FY2159" s="111"/>
      <c r="FZ2159" s="111"/>
      <c r="GA2159" s="111"/>
      <c r="GB2159" s="111"/>
      <c r="GC2159" s="111"/>
      <c r="GD2159" s="111"/>
      <c r="GE2159" s="111"/>
      <c r="GF2159" s="111"/>
      <c r="GG2159" s="111"/>
      <c r="GH2159" s="111"/>
      <c r="GI2159" s="111"/>
      <c r="GJ2159" s="111"/>
      <c r="GK2159" s="111"/>
      <c r="GL2159" s="111"/>
      <c r="GM2159" s="111"/>
      <c r="GN2159" s="111"/>
      <c r="GO2159" s="111"/>
      <c r="GP2159" s="111"/>
      <c r="GQ2159" s="111"/>
      <c r="GR2159" s="111"/>
      <c r="GS2159" s="111"/>
    </row>
    <row r="2160" spans="1:202" s="87" customFormat="1">
      <c r="A2160" s="201" t="s">
        <v>3017</v>
      </c>
      <c r="AZ2160" s="110"/>
      <c r="BE2160" s="110"/>
      <c r="CN2160" s="157">
        <f>CN1921/SUM(CN1837,CN1879,CN1921,CN2036,CN2068,CN2103)</f>
        <v>0.28995756021112035</v>
      </c>
      <c r="CO2160" s="157">
        <f>CO1921/SUM(CO1837,CO1879,CO1921,CO2036,CO2068,CO2103)</f>
        <v>0.2793046768889077</v>
      </c>
      <c r="CP2160" s="157">
        <f>CP1921/SUM(CP1837,CP1879,CP1921,CP2036,CP2068,CP2103)</f>
        <v>0.28649769116727625</v>
      </c>
      <c r="CQ2160" s="157">
        <f>CQ1921/SUM(CQ1837,CQ1879,CQ1921,CQ2036,CQ2068,CQ2103)</f>
        <v>0.28818024276515292</v>
      </c>
      <c r="CR2160" s="157">
        <f>CR1921/SUM(CR1837,CR1879,CR1921,CR2036,CR2068,CR2103)</f>
        <v>0.28150579443670809</v>
      </c>
      <c r="CS2160" s="157">
        <f>CS1921/SUM(CS1837,CS1879,CS1921,CS2036,CS2068,CS2103)</f>
        <v>0.28665615584198234</v>
      </c>
      <c r="CT2160" s="157">
        <f>CT1921/SUM(CT1837,CT1879,CT1921,CT2036,CT2068,CT2103)</f>
        <v>0.28174032401030391</v>
      </c>
      <c r="CU2160" s="157">
        <f>CU1921/SUM(CU1837,CU1879,CU1921,CU2036,CU2068,CU2103)</f>
        <v>0.28199833813459346</v>
      </c>
      <c r="CV2160" s="157">
        <f>CV1921/SUM(CV1837,CV1879,CV1921,CV2036,CV2068,CV2103)</f>
        <v>0.26877305003429847</v>
      </c>
      <c r="CW2160" s="157">
        <f>CW1921/SUM(CW1837,CW1879,CW1921,CW2036,CW2068,CW2103)</f>
        <v>0.26451892011133177</v>
      </c>
      <c r="CX2160" s="157">
        <f>CX1921/SUM(CX1837,CX1879,CX1921,CX2036,CX2068,CX2103)</f>
        <v>0.26552199603472554</v>
      </c>
      <c r="CY2160" s="157">
        <f>CY1921/SUM(CY1837,CY1879,CY1921,CY2036,CY2068,CY2103)</f>
        <v>0.25961298367396407</v>
      </c>
      <c r="CZ2160" s="157">
        <f>CZ1921/SUM(CZ1837,CZ1879,CZ1921,CZ2036,CZ2068,CZ2103)</f>
        <v>0.25936786274625234</v>
      </c>
      <c r="DA2160" s="157">
        <f>DA1921/SUM(DA1837,DA1879,DA1921,DA2036,DA2068,DA2103)</f>
        <v>0.25959932536588842</v>
      </c>
      <c r="DB2160" s="157">
        <f>DB1921/SUM(DB1837,DB1879,DB1921,DB2036,DB2068,DB2103)</f>
        <v>0.24854034233391964</v>
      </c>
      <c r="DC2160" s="157">
        <f>DC1921/SUM(DC1837,DC1879,DC1921,DC2036,DC2068,DC2103)</f>
        <v>0.24081742893846544</v>
      </c>
      <c r="DD2160" s="157">
        <f>DD1921/SUM(DD1837,DD1879,DD1921,DD2036,DD2068,DD2103)</f>
        <v>0.24148209848124794</v>
      </c>
      <c r="DE2160" s="157">
        <f>DE1921/SUM(DE1837,DE1879,DE1921,DE2036,DE2068,DE2103)</f>
        <v>0.24085882176910242</v>
      </c>
      <c r="DF2160" s="157">
        <f>DF1921/SUM(DF1837,DF1879,DF1921,DF2036,DF2068,DF2103)</f>
        <v>0.24367492674056559</v>
      </c>
      <c r="DG2160" s="157">
        <f>DG1921/SUM(DG1837,DG1879,DG1921,DG2036,DG2068,DG2103)</f>
        <v>0.23749954880622487</v>
      </c>
      <c r="DH2160" s="157">
        <f>DH1921/SUM(DH1837,DH1879,DH1921,DH2036,DH2068,DH2103)</f>
        <v>0.23255678225232301</v>
      </c>
      <c r="DI2160" s="157">
        <f>DI1921/SUM(DI1837,DI1879,DI1921,DI2036,DI2068,DI2103)</f>
        <v>0.23434422232153942</v>
      </c>
      <c r="DJ2160" s="157">
        <f>DJ1921/SUM(DJ1837,DJ1879,DJ1921,DJ2036,DJ2068,DJ2103)</f>
        <v>0.23379001388506884</v>
      </c>
      <c r="DK2160" s="157">
        <f>DK1921/SUM(DK1837,DK1879,DK1921,DK2036,DK2068,DK2103)</f>
        <v>0.22937814661995065</v>
      </c>
      <c r="DL2160" s="157">
        <f>DL1921/SUM(DL1837,DL1879,DL1921,DL2036,DL2068,DL2103)</f>
        <v>0.219831021430997</v>
      </c>
      <c r="DM2160" s="157">
        <f>DM1921/SUM(DM1837,DM1879,DM1921,DM2036,DM2068,DM2103)</f>
        <v>0.22069351959949096</v>
      </c>
      <c r="DN2160" s="157">
        <f>DN1921/SUM(DN1837,DN1879,DN1921,DN2036,DN2068,DN2103)</f>
        <v>0.21754206262555445</v>
      </c>
      <c r="DO2160" s="157">
        <f>DO1921/SUM(DO1837,DO1879,DO1921,DO2036,DO2068,DO2103)</f>
        <v>0.20504404272245327</v>
      </c>
      <c r="DP2160" s="157">
        <f>DP1921/SUM(DP1837,DP1879,DP1921,DP2036,DP2068,DP2103)</f>
        <v>0.20166930723526491</v>
      </c>
      <c r="DQ2160" s="157">
        <f>DQ1921/SUM(DQ1837,DQ1879,DQ1921,DQ2036,DQ2068,DQ2103)</f>
        <v>0.19182093131099973</v>
      </c>
      <c r="DR2160" s="157">
        <f>DR1921/SUM(DR1837,DR1879,DR1921,DR2036,DR2068,DR2103)</f>
        <v>0.18099797028254963</v>
      </c>
      <c r="DS2160" s="157">
        <f>DS1921/SUM(DS1837,DS1879,DS1921,DS2036,DS2068,DS2103)</f>
        <v>0.18434049411265671</v>
      </c>
      <c r="DT2160" s="157"/>
    </row>
    <row r="2161" spans="1:202" s="87" customFormat="1">
      <c r="A2161" s="179" t="s">
        <v>2805</v>
      </c>
      <c r="AZ2161" s="110"/>
      <c r="BE2161" s="110"/>
      <c r="CN2161" s="157">
        <f>CN2036/SUM(CN1837,CN1879,CN1921,CN2036,CN2068,CN2103)</f>
        <v>1.5072341850511007E-2</v>
      </c>
      <c r="CO2161" s="157">
        <f>CO2036/SUM(CO1837,CO1879,CO1921,CO2036,CO2068,CO2103)</f>
        <v>1.5427479829662657E-2</v>
      </c>
      <c r="CP2161" s="157">
        <f>CP2036/SUM(CP1837,CP1879,CP1921,CP2036,CP2068,CP2103)</f>
        <v>1.8163746777861055E-2</v>
      </c>
      <c r="CQ2161" s="157">
        <f>CQ2036/SUM(CQ1837,CQ1879,CQ1921,CQ2036,CQ2068,CQ2103)</f>
        <v>2.1971583639673761E-2</v>
      </c>
      <c r="CR2161" s="157">
        <f>CR2036/SUM(CR1837,CR1879,CR1921,CR2036,CR2068,CR2103)</f>
        <v>2.084337008214111E-2</v>
      </c>
      <c r="CS2161" s="157">
        <f>CS2036/SUM(CS1837,CS1879,CS1921,CS2036,CS2068,CS2103)</f>
        <v>2.246088678093211E-2</v>
      </c>
      <c r="CT2161" s="157">
        <f>CT2036/SUM(CT1837,CT1879,CT1921,CT2036,CT2068,CT2103)</f>
        <v>2.2956490626127243E-2</v>
      </c>
      <c r="CU2161" s="157">
        <f>CU2036/SUM(CU1837,CU1879,CU1921,CU2036,CU2068,CU2103)</f>
        <v>2.4447324312832572E-2</v>
      </c>
      <c r="CV2161" s="157">
        <f>CV2036/SUM(CV1837,CV1879,CV1921,CV2036,CV2068,CV2103)</f>
        <v>2.3386377445866618E-2</v>
      </c>
      <c r="CW2161" s="157">
        <f>CW2036/SUM(CW1837,CW1879,CW1921,CW2036,CW2068,CW2103)</f>
        <v>2.5262270516800123E-2</v>
      </c>
      <c r="CX2161" s="157">
        <f>CX2036/SUM(CX1837,CX1879,CX1921,CX2036,CX2068,CX2103)</f>
        <v>2.5375950907215502E-2</v>
      </c>
      <c r="CY2161" s="157">
        <f>CY2036/SUM(CY1837,CY1879,CY1921,CY2036,CY2068,CY2103)</f>
        <v>2.5436671080255168E-2</v>
      </c>
      <c r="CZ2161" s="157">
        <f>CZ2036/SUM(CZ1837,CZ1879,CZ1921,CZ2036,CZ2068,CZ2103)</f>
        <v>2.5926308147684544E-2</v>
      </c>
      <c r="DA2161" s="157">
        <f>DA2036/SUM(DA1837,DA1879,DA1921,DA2036,DA2068,DA2103)</f>
        <v>2.5515531169035269E-2</v>
      </c>
      <c r="DB2161" s="157">
        <f>DB2036/SUM(DB1837,DB1879,DB1921,DB2036,DB2068,DB2103)</f>
        <v>2.7065312988721928E-2</v>
      </c>
      <c r="DC2161" s="157">
        <f>DC2036/SUM(DC1837,DC1879,DC1921,DC2036,DC2068,DC2103)</f>
        <v>2.8106757470880456E-2</v>
      </c>
      <c r="DD2161" s="157">
        <f>DD2036/SUM(DD1837,DD1879,DD1921,DD2036,DD2068,DD2103)</f>
        <v>2.876391112923905E-2</v>
      </c>
      <c r="DE2161" s="157">
        <f>DE2036/SUM(DE1837,DE1879,DE1921,DE2036,DE2068,DE2103)</f>
        <v>2.9395633118742649E-2</v>
      </c>
      <c r="DF2161" s="157">
        <f>DF2036/SUM(DF1837,DF1879,DF1921,DF2036,DF2068,DF2103)</f>
        <v>3.0698300640146389E-2</v>
      </c>
      <c r="DG2161" s="157">
        <f>DG2036/SUM(DG1837,DG1879,DG1921,DG2036,DG2068,DG2103)</f>
        <v>3.5499876736188152E-2</v>
      </c>
      <c r="DH2161" s="157">
        <f>DH2036/SUM(DH1837,DH1879,DH1921,DH2036,DH2068,DH2103)</f>
        <v>3.6953849093520945E-2</v>
      </c>
      <c r="DI2161" s="157">
        <f>DI2036/SUM(DI1837,DI1879,DI1921,DI2036,DI2068,DI2103)</f>
        <v>3.6789031133460944E-2</v>
      </c>
      <c r="DJ2161" s="157">
        <f>DJ2036/SUM(DJ1837,DJ1879,DJ1921,DJ2036,DJ2068,DJ2103)</f>
        <v>3.885322151383043E-2</v>
      </c>
      <c r="DK2161" s="157">
        <f>DK2036/SUM(DK1837,DK1879,DK1921,DK2036,DK2068,DK2103)</f>
        <v>4.0543169576717206E-2</v>
      </c>
      <c r="DL2161" s="157">
        <f>DL2036/SUM(DL1837,DL1879,DL1921,DL2036,DL2068,DL2103)</f>
        <v>4.1340137878269824E-2</v>
      </c>
      <c r="DM2161" s="157">
        <f>DM2036/SUM(DM1837,DM1879,DM1921,DM2036,DM2068,DM2103)</f>
        <v>4.4346705738263929E-2</v>
      </c>
      <c r="DN2161" s="157">
        <f>DN2036/SUM(DN1837,DN1879,DN1921,DN2036,DN2068,DN2103)</f>
        <v>4.4901532249699644E-2</v>
      </c>
      <c r="DO2161" s="157">
        <f>DO2036/SUM(DO1837,DO1879,DO1921,DO2036,DO2068,DO2103)</f>
        <v>4.4958429669264451E-2</v>
      </c>
      <c r="DP2161" s="157">
        <f>DP2036/SUM(DP1837,DP1879,DP1921,DP2036,DP2068,DP2103)</f>
        <v>4.8843530597341069E-2</v>
      </c>
      <c r="DQ2161" s="157">
        <f>DQ2036/SUM(DQ1837,DQ1879,DQ1921,DQ2036,DQ2068,DQ2103)</f>
        <v>5.2634789498764767E-2</v>
      </c>
      <c r="DR2161" s="157">
        <f>DR2036/SUM(DR1837,DR1879,DR1921,DR2036,DR2068,DR2103)</f>
        <v>5.7322550667160896E-2</v>
      </c>
      <c r="DS2161" s="157">
        <f>DS2036/SUM(DS1837,DS1879,DS1921,DS2036,DS2068,DS2103)</f>
        <v>5.7416282393197147E-2</v>
      </c>
      <c r="DT2161" s="157"/>
    </row>
    <row r="2162" spans="1:202" s="87" customFormat="1">
      <c r="A2162" s="179" t="s">
        <v>2806</v>
      </c>
      <c r="AZ2162" s="110"/>
      <c r="BE2162" s="110"/>
      <c r="CN2162" s="157"/>
      <c r="CO2162" s="157"/>
      <c r="CP2162" s="157"/>
      <c r="CQ2162" s="157"/>
      <c r="CR2162" s="157"/>
      <c r="CS2162" s="157"/>
      <c r="CT2162" s="157"/>
      <c r="CU2162" s="157"/>
      <c r="CV2162" s="157"/>
      <c r="CW2162" s="157"/>
      <c r="CX2162" s="157">
        <f>CX2068/SUM(CX1837,CX1879,CX1921,CX2036,CX2068,CX2103)</f>
        <v>4.5405570196685378E-9</v>
      </c>
      <c r="CY2162" s="157">
        <f>CY2068/SUM(CY1837,CY1879,CY1921,CY2036,CY2068,CY2103)</f>
        <v>1.956220328097519E-8</v>
      </c>
      <c r="CZ2162" s="157">
        <f>CZ2068/SUM(CZ1837,CZ1879,CZ1921,CZ2036,CZ2068,CZ2103)</f>
        <v>3.515262987708401E-8</v>
      </c>
      <c r="DA2162" s="157">
        <f>DA2068/SUM(DA1837,DA1879,DA1921,DA2036,DA2068,DA2103)</f>
        <v>5.0481468202746254E-8</v>
      </c>
      <c r="DB2162" s="157">
        <f>DB2068/SUM(DB1837,DB1879,DB1921,DB2036,DB2068,DB2103)</f>
        <v>9.3897947468768935E-8</v>
      </c>
      <c r="DC2162" s="157">
        <f>DC2068/SUM(DC1837,DC1879,DC1921,DC2036,DC2068,DC2103)</f>
        <v>2.0816614159471353E-7</v>
      </c>
      <c r="DD2162" s="157">
        <f>DD2068/SUM(DD1837,DD1879,DD1921,DD2036,DD2068,DD2103)</f>
        <v>2.4901194539405364E-7</v>
      </c>
      <c r="DE2162" s="157">
        <f>DE2068/SUM(DE1837,DE1879,DE1921,DE2036,DE2068,DE2103)</f>
        <v>4.4243458736637064E-7</v>
      </c>
      <c r="DF2162" s="157">
        <f>DF2068/SUM(DF1837,DF1879,DF1921,DF2036,DF2068,DF2103)</f>
        <v>1.5447085779866448E-6</v>
      </c>
      <c r="DG2162" s="157">
        <f>DG2068/SUM(DG1837,DG1879,DG1921,DG2036,DG2068,DG2103)</f>
        <v>9.2170474605326743E-6</v>
      </c>
      <c r="DH2162" s="157">
        <f>DH2068/SUM(DH1837,DH1879,DH1921,DH2036,DH2068,DH2103)</f>
        <v>5.7549367434393533E-5</v>
      </c>
      <c r="DI2162" s="157">
        <f>DI2068/SUM(DI1837,DI1879,DI1921,DI2036,DI2068,DI2103)</f>
        <v>2.3261528816614381E-4</v>
      </c>
      <c r="DJ2162" s="157">
        <f>DJ2068/SUM(DJ1837,DJ1879,DJ1921,DJ2036,DJ2068,DJ2103)</f>
        <v>3.2519493727216982E-4</v>
      </c>
      <c r="DK2162" s="157">
        <f>DK2068/SUM(DK1837,DK1879,DK1921,DK2036,DK2068,DK2103)</f>
        <v>4.5758067904321062E-4</v>
      </c>
      <c r="DL2162" s="157">
        <f>DL2068/SUM(DL1837,DL1879,DL1921,DL2036,DL2068,DL2103)</f>
        <v>6.0748176711426674E-4</v>
      </c>
      <c r="DM2162" s="157">
        <f>DM2068/SUM(DM1837,DM1879,DM1921,DM2036,DM2068,DM2103)</f>
        <v>6.9805521184252285E-4</v>
      </c>
      <c r="DN2162" s="157">
        <f>DN2068/SUM(DN1837,DN1879,DN1921,DN2036,DN2068,DN2103)</f>
        <v>6.8410761704917574E-4</v>
      </c>
      <c r="DO2162" s="157">
        <f>DO2068/SUM(DO1837,DO1879,DO1921,DO2036,DO2068,DO2103)</f>
        <v>7.4204030278495771E-4</v>
      </c>
      <c r="DP2162" s="157">
        <f>DP2068/SUM(DP1837,DP1879,DP1921,DP2036,DP2068,DP2103)</f>
        <v>8.1885703272434112E-4</v>
      </c>
      <c r="DQ2162" s="157">
        <f>DQ2068/SUM(DQ1837,DQ1879,DQ1921,DQ2036,DQ2068,DQ2103)</f>
        <v>1.178300167180638E-3</v>
      </c>
      <c r="DR2162" s="157">
        <f>DR2068/SUM(DR1837,DR1879,DR1921,DR2036,DR2068,DR2103)</f>
        <v>1.8447141378815281E-3</v>
      </c>
      <c r="DS2162" s="157">
        <f>DS2068/SUM(DS1837,DS1879,DS1921,DS2036,DS2068,DS2103)</f>
        <v>2.1189605208317319E-3</v>
      </c>
      <c r="DT2162" s="157">
        <f>DU2162/POWER($GT2162/$DS2162,1/($GT1-$DS1))</f>
        <v>2.2508595612338515E-3</v>
      </c>
      <c r="DU2162" s="157">
        <f>DV2162/POWER($GT2162/$DS2162,1/($GT1-$DS1))</f>
        <v>2.3909689277312371E-3</v>
      </c>
      <c r="DV2162" s="111">
        <f>DW2162/POWER($GT2162/$DS2162,1/($GT1-$DS1))</f>
        <v>2.5397996888986388E-3</v>
      </c>
      <c r="DW2162" s="111">
        <f>DX2162/POWER($GT2162/$DS2162,1/($GT1-$DS1))</f>
        <v>2.6978947258216798E-3</v>
      </c>
      <c r="DX2162" s="111">
        <f>DY2162/POWER($GT2162/$DS2162,1/($GT1-$DS1))</f>
        <v>2.8658307123317871E-3</v>
      </c>
      <c r="DY2162" s="111">
        <f>DZ2162/POWER($GT2162/$DS2162,1/($GT1-$DS1))</f>
        <v>3.0442202185049097E-3</v>
      </c>
      <c r="DZ2162" s="111">
        <f>EA2162/POWER($GT2162/$DS2162,1/($GT1-$DS1))</f>
        <v>3.2337139450968294E-3</v>
      </c>
      <c r="EA2162" s="111">
        <f>EB2162/POWER($GT2162/$DS2162,1/($GT1-$DS1))</f>
        <v>3.4350030970654744E-3</v>
      </c>
      <c r="EB2162" s="111">
        <f>EC2162/POWER($GT2162/$DS2162,1/($GT1-$DS1))</f>
        <v>3.6488219048379953E-3</v>
      </c>
      <c r="EC2162" s="111">
        <f>ED2162/POWER($GT2162/$DS2162,1/($GT1-$DS1))</f>
        <v>3.8759503025192761E-3</v>
      </c>
      <c r="ED2162" s="111">
        <f>EE2162/POWER($GT2162/$DS2162,1/($GT1-$DS1))</f>
        <v>4.1172167728110252E-3</v>
      </c>
      <c r="EE2162" s="111">
        <f>EF2162/POWER($GT2162/$DS2162,1/($GT1-$DS1))</f>
        <v>4.3735013690186829E-3</v>
      </c>
      <c r="EF2162" s="111">
        <f>EG2162/POWER($GT2162/$DS2162,1/($GT1-$DS1))</f>
        <v>4.6457389251693456E-3</v>
      </c>
      <c r="EG2162" s="111">
        <f>EH2162/POWER($GT2162/$DS2162,1/($GT1-$DS1))</f>
        <v>4.9349224659500568E-3</v>
      </c>
      <c r="EH2162" s="111">
        <f>EI2162/POWER($GT2162/$DS2162,1/($GT1-$DS1))</f>
        <v>5.2421068289046956E-3</v>
      </c>
      <c r="EI2162" s="111">
        <f>EJ2162/POWER($GT2162/$DS2162,1/($GT1-$DS1))</f>
        <v>5.5684125121019381E-3</v>
      </c>
      <c r="EJ2162" s="111">
        <f>EK2162/POWER($GT2162/$DS2162,1/($GT1-$DS1))</f>
        <v>5.9150297613091898E-3</v>
      </c>
      <c r="EK2162" s="111">
        <f>EL2162/POWER($GT2162/$DS2162,1/($GT1-$DS1))</f>
        <v>6.2832229115810431E-3</v>
      </c>
      <c r="EL2162" s="111">
        <f>EM2162/POWER($GT2162/$DS2162,1/($GT1-$DS1))</f>
        <v>6.6743349990988025E-3</v>
      </c>
      <c r="EM2162" s="111">
        <f>EN2162/POWER($GT2162/$DS2162,1/($GT1-$DS1))</f>
        <v>7.0897926600834134E-3</v>
      </c>
      <c r="EN2162" s="111">
        <f>EO2162/POWER($GT2162/$DS2162,1/($GT1-$DS1))</f>
        <v>7.531111334651266E-3</v>
      </c>
      <c r="EO2162" s="111">
        <f>EP2162/POWER($GT2162/$DS2162,1/($GT1-$DS1))</f>
        <v>7.9999007945946721E-3</v>
      </c>
      <c r="EP2162" s="111">
        <f>EQ2162/POWER($GT2162/$DS2162,1/($GT1-$DS1))</f>
        <v>8.4978710152503623E-3</v>
      </c>
      <c r="EQ2162" s="111">
        <f>ER2162/POWER($GT2162/$DS2162,1/($GT1-$DS1))</f>
        <v>9.0268384128744765E-3</v>
      </c>
      <c r="ER2162" s="111">
        <f>ES2162/POWER($GT2162/$DS2162,1/($GT1-$DS1))</f>
        <v>9.5887324702757376E-3</v>
      </c>
      <c r="ES2162" s="111">
        <f>ET2162/POWER($GT2162/$DS2162,1/($GT1-$DS1))</f>
        <v>1.018560277487475E-2</v>
      </c>
      <c r="ET2162" s="111">
        <f>EU2162/POWER($GT2162/$DS2162,1/($GT1-$DS1))</f>
        <v>1.0819626494861715E-2</v>
      </c>
      <c r="EU2162" s="111">
        <f>EV2162/POWER($GT2162/$DS2162,1/($GT1-$DS1))</f>
        <v>1.1493116320722915E-2</v>
      </c>
      <c r="EV2162" s="111">
        <f>EW2162/POWER($GT2162/$DS2162,1/($GT1-$DS1))</f>
        <v>1.220852890110378E-2</v>
      </c>
      <c r="EW2162" s="111">
        <f>EX2162/POWER($GT2162/$DS2162,1/($GT1-$DS1))</f>
        <v>1.2968473803779546E-2</v>
      </c>
      <c r="EX2162" s="111">
        <f>EY2162/POWER($GT2162/$DS2162,1/($GT1-$DS1))</f>
        <v>1.3775723034419892E-2</v>
      </c>
      <c r="EY2162" s="111">
        <f>EZ2162/POWER($GT2162/$DS2162,1/($GT1-$DS1))</f>
        <v>1.4633221147868601E-2</v>
      </c>
      <c r="EZ2162" s="111">
        <f>FA2162/POWER($GT2162/$DS2162,1/($GT1-$DS1))</f>
        <v>1.5544095988820531E-2</v>
      </c>
      <c r="FA2162" s="111">
        <f>FB2162/POWER($GT2162/$DS2162,1/($GT1-$DS1))</f>
        <v>1.6511670101074055E-2</v>
      </c>
      <c r="FB2162" s="111">
        <f>FC2162/POWER($GT2162/$DS2162,1/($GT1-$DS1))</f>
        <v>1.7539472846975782E-2</v>
      </c>
      <c r="FC2162" s="111">
        <f>FD2162/POWER($GT2162/$DS2162,1/($GT1-$DS1))</f>
        <v>1.8631253281264974E-2</v>
      </c>
      <c r="FD2162" s="111">
        <f>FE2162/POWER($GT2162/$DS2162,1/($GT1-$DS1))</f>
        <v>1.9790993826276776E-2</v>
      </c>
      <c r="FE2162" s="111">
        <f>FF2162/POWER($GT2162/$DS2162,1/($GT1-$DS1))</f>
        <v>2.1022924798386512E-2</v>
      </c>
      <c r="FF2162" s="111">
        <f>FG2162/POWER($GT2162/$DS2162,1/($GT1-$DS1))</f>
        <v>2.2331539838682263E-2</v>
      </c>
      <c r="FG2162" s="111">
        <f>FH2162/POWER($GT2162/$DS2162,1/($GT1-$DS1))</f>
        <v>2.3721612304151304E-2</v>
      </c>
      <c r="FH2162" s="111">
        <f>FI2162/POWER($GT2162/$DS2162,1/($GT1-$DS1))</f>
        <v>2.5198212679169513E-2</v>
      </c>
      <c r="FI2162" s="111">
        <f>FJ2162/POWER($GT2162/$DS2162,1/($GT1-$DS1))</f>
        <v>2.6766727070804644E-2</v>
      </c>
      <c r="FJ2162" s="111">
        <f>FK2162/POWER($GT2162/$DS2162,1/($GT1-$DS1))</f>
        <v>2.8432876855397637E-2</v>
      </c>
      <c r="FK2162" s="111">
        <f>FL2162/POWER($GT2162/$DS2162,1/($GT1-$DS1))</f>
        <v>3.020273954808567E-2</v>
      </c>
      <c r="FL2162" s="111">
        <f>FM2162/POWER($GT2162/$DS2162,1/($GT1-$DS1))</f>
        <v>3.2082770971391415E-2</v>
      </c>
      <c r="FM2162" s="111">
        <f>FN2162/POWER($GT2162/$DS2162,1/($GT1-$DS1))</f>
        <v>3.4079828803741601E-2</v>
      </c>
      <c r="FN2162" s="111">
        <f>FO2162/POWER($GT2162/$DS2162,1/($GT1-$DS1))</f>
        <v>3.6201197593811359E-2</v>
      </c>
      <c r="FO2162" s="111">
        <f>FP2162/POWER($GT2162/$DS2162,1/($GT1-$DS1))</f>
        <v>3.8454615331937683E-2</v>
      </c>
      <c r="FP2162" s="111">
        <f>FQ2162/POWER($GT2162/$DS2162,1/($GT1-$DS1))</f>
        <v>4.0848301675525014E-2</v>
      </c>
      <c r="FQ2162" s="111">
        <f>FR2162/POWER($GT2162/$DS2162,1/($GT1-$DS1))</f>
        <v>4.3390987931399019E-2</v>
      </c>
      <c r="FR2162" s="111">
        <f>FS2162/POWER($GT2162/$DS2162,1/($GT1-$DS1))</f>
        <v>4.6091948904473427E-2</v>
      </c>
      <c r="FS2162" s="111">
        <f>FT2162/POWER($GT2162/$DS2162,1/($GT1-$DS1))</f>
        <v>4.8961036728902424E-2</v>
      </c>
      <c r="FT2162" s="111">
        <f>FU2162/POWER($GT2162/$DS2162,1/($GT1-$DS1))</f>
        <v>5.2008716805122451E-2</v>
      </c>
      <c r="FU2162" s="111">
        <f>FV2162/POWER($GT2162/$DS2162,1/($GT1-$DS1))</f>
        <v>5.5246105973868809E-2</v>
      </c>
      <c r="FV2162" s="111">
        <f>FW2162/POWER($GT2162/$DS2162,1/($GT1-$DS1))</f>
        <v>5.8685013066412196E-2</v>
      </c>
      <c r="FW2162" s="111">
        <f>FX2162/POWER($GT2162/$DS2162,1/($GT1-$DS1))</f>
        <v>6.2337981978927821E-2</v>
      </c>
      <c r="FX2162" s="111">
        <f>FY2162/POWER($GT2162/$DS2162,1/($GT1-$DS1))</f>
        <v>6.6218337428116864E-2</v>
      </c>
      <c r="FY2162" s="111">
        <f>FZ2162/POWER($GT2162/$DS2162,1/($GT1-$DS1))</f>
        <v>7.0340233554980397E-2</v>
      </c>
      <c r="FZ2162" s="111">
        <f>GA2162/POWER($GT2162/$DS2162,1/($GT1-$DS1))</f>
        <v>7.471870555403487E-2</v>
      </c>
      <c r="GA2162" s="111">
        <f>GB2162/POWER($GT2162/$DS2162,1/($GT1-$DS1))</f>
        <v>7.936972451629383E-2</v>
      </c>
      <c r="GB2162" s="111">
        <f>GC2162/POWER($GT2162/$DS2162,1/($GT1-$DS1))</f>
        <v>8.4310255686063512E-2</v>
      </c>
      <c r="GC2162" s="111">
        <f>GD2162/POWER($GT2162/$DS2162,1/($GT1-$DS1))</f>
        <v>8.9558320344052061E-2</v>
      </c>
      <c r="GD2162" s="111">
        <f>GE2162/POWER($GT2162/$DS2162,1/($GT1-$DS1))</f>
        <v>9.5133061542519673E-2</v>
      </c>
      <c r="GE2162" s="111">
        <f>GF2162/POWER($GT2162/$DS2162,1/($GT1-$DS1))</f>
        <v>0.10105481393224792</v>
      </c>
      <c r="GF2162" s="111">
        <f>GG2162/POWER($GT2162/$DS2162,1/($GT1-$DS1))</f>
        <v>0.10734517793603192</v>
      </c>
      <c r="GG2162" s="111">
        <f>GH2162/POWER($GT2162/$DS2162,1/($GT1-$DS1))</f>
        <v>0.11402709853925341</v>
      </c>
      <c r="GH2162" s="111">
        <f>GI2162/POWER($GT2162/$DS2162,1/($GT1-$DS1))</f>
        <v>0.12112494898493474</v>
      </c>
      <c r="GI2162" s="111">
        <f>GJ2162/POWER($GT2162/$DS2162,1/($GT1-$DS1))</f>
        <v>0.1286646196785628</v>
      </c>
      <c r="GJ2162" s="111">
        <f>GK2162/POWER($GT2162/$DS2162,1/($GT1-$DS1))</f>
        <v>0.13667361262697608</v>
      </c>
      <c r="GK2162" s="111">
        <f>GL2162/POWER($GT2162/$DS2162,1/($GT1-$DS1))</f>
        <v>0.14518114175579375</v>
      </c>
      <c r="GL2162" s="111">
        <f>GM2162/POWER($GT2162/$DS2162,1/($GT1-$DS1))</f>
        <v>0.15421823947130869</v>
      </c>
      <c r="GM2162" s="111">
        <f>GN2162/POWER($GT2162/$DS2162,1/($GT1-$DS1))</f>
        <v>0.16381786985554408</v>
      </c>
      <c r="GN2162" s="111">
        <f>GO2162/POWER($GT2162/$DS2162,1/($GT1-$DS1))</f>
        <v>0.17401504890736802</v>
      </c>
      <c r="GO2162" s="111">
        <f>GP2162/POWER($GT2162/$DS2162,1/($GT1-$DS1))</f>
        <v>0.18484697226826308</v>
      </c>
      <c r="GP2162" s="111">
        <f>GQ2162/POWER($GT2162/$DS2162,1/($GT1-$DS1))</f>
        <v>0.19635315089864785</v>
      </c>
      <c r="GQ2162" s="111">
        <f>GR2162/POWER($GT2162/$DS2162,1/($GT1-$DS1))</f>
        <v>0.20857555519964943</v>
      </c>
      <c r="GR2162" s="111">
        <f>GS2162/POWER($GT2162/$DS2162,1/($GT1-$DS1))</f>
        <v>0.22155876810603087</v>
      </c>
      <c r="GS2162" s="111">
        <f>GT2162/POWER($GT2162/$DS2162,1/($GT1-$DS1))</f>
        <v>0.23535014770870172</v>
      </c>
      <c r="GT2162" s="87">
        <v>0.25</v>
      </c>
    </row>
    <row r="2163" spans="1:202" s="87" customFormat="1">
      <c r="A2163" s="179" t="s">
        <v>2807</v>
      </c>
      <c r="AZ2163" s="110"/>
      <c r="BE2163" s="110"/>
      <c r="CN2163" s="157"/>
      <c r="CO2163" s="157"/>
      <c r="CP2163" s="157"/>
      <c r="CQ2163" s="157"/>
      <c r="CR2163" s="157"/>
      <c r="CS2163" s="157"/>
      <c r="CT2163" s="157"/>
      <c r="CU2163" s="157"/>
      <c r="CV2163" s="157"/>
      <c r="CW2163" s="157"/>
      <c r="CX2163" s="157">
        <f>CX2103/SUM(CX1837,CX1879,CX1921,CX2036,CX2068,CX2103)</f>
        <v>1.7528366318728424E-6</v>
      </c>
      <c r="CY2163" s="157">
        <f>CY2103/SUM(CY1837,CY1879,CY1921,CY2036,CY2068,CY2103)</f>
        <v>3.464673542385804E-6</v>
      </c>
      <c r="CZ2163" s="157">
        <f>CZ2103/SUM(CZ1837,CZ1879,CZ1921,CZ2036,CZ2068,CZ2103)</f>
        <v>9.5382007288591689E-6</v>
      </c>
      <c r="DA2163" s="157">
        <f>DA2103/SUM(DA1837,DA1879,DA1921,DA2036,DA2068,DA2103)</f>
        <v>2.0325794924942399E-5</v>
      </c>
      <c r="DB2163" s="157">
        <f>DB2103/SUM(DB1837,DB1879,DB1921,DB2036,DB2068,DB2103)</f>
        <v>2.3261155590942019E-5</v>
      </c>
      <c r="DC2163" s="157">
        <f>DC2103/SUM(DC1837,DC1879,DC1921,DC2036,DC2068,DC2103)</f>
        <v>2.9190490762638485E-5</v>
      </c>
      <c r="DD2163" s="157">
        <f>DD2103/SUM(DD1837,DD1879,DD1921,DD2036,DD2068,DD2103)</f>
        <v>4.8083724390496609E-5</v>
      </c>
      <c r="DE2163" s="157">
        <f>DE2103/SUM(DE1837,DE1879,DE1921,DE2036,DE2068,DE2103)</f>
        <v>9.6643864895529303E-5</v>
      </c>
      <c r="DF2163" s="157">
        <f>DF2103/SUM(DF1837,DF1879,DF1921,DF2036,DF2068,DF2103)</f>
        <v>1.536401914814861E-4</v>
      </c>
      <c r="DG2163" s="157">
        <f>DG2103/SUM(DG1837,DG1879,DG1921,DG2036,DG2068,DG2103)</f>
        <v>2.2197705553454443E-4</v>
      </c>
      <c r="DH2163" s="157">
        <f>DH2103/SUM(DH1837,DH1879,DH1921,DH2036,DH2068,DH2103)</f>
        <v>3.6831337932441237E-4</v>
      </c>
      <c r="DI2163" s="157">
        <f>DI2103/SUM(DI1837,DI1879,DI1921,DI2036,DI2068,DI2103)</f>
        <v>6.4228369157339133E-4</v>
      </c>
      <c r="DJ2163" s="157">
        <f>DJ2103/SUM(DJ1837,DJ1879,DJ1921,DJ2036,DJ2068,DJ2103)</f>
        <v>9.6441117417522923E-4</v>
      </c>
      <c r="DK2163" s="157">
        <f>DK2103/SUM(DK1837,DK1879,DK1921,DK2036,DK2068,DK2103)</f>
        <v>1.3344151259751852E-3</v>
      </c>
      <c r="DL2163" s="157">
        <f>DL2103/SUM(DL1837,DL1879,DL1921,DL2036,DL2068,DL2103)</f>
        <v>1.740899786378886E-3</v>
      </c>
      <c r="DM2163" s="157">
        <f>DM2103/SUM(DM1837,DM1879,DM1921,DM2036,DM2068,DM2103)</f>
        <v>2.2042908246245074E-3</v>
      </c>
      <c r="DN2163" s="157">
        <f>DN2103/SUM(DN1837,DN1879,DN1921,DN2036,DN2068,DN2103)</f>
        <v>2.28738217393969E-3</v>
      </c>
      <c r="DO2163" s="157">
        <f>DO2103/SUM(DO1837,DO1879,DO1921,DO2036,DO2068,DO2103)</f>
        <v>2.7030717619274131E-3</v>
      </c>
      <c r="DP2163" s="157">
        <f>DP2103/SUM(DP1837,DP1879,DP1921,DP2036,DP2068,DP2103)</f>
        <v>2.2934332248619248E-3</v>
      </c>
      <c r="DQ2163" s="157">
        <f>DQ2103/SUM(DQ1837,DQ1879,DQ1921,DQ2036,DQ2068,DQ2103)</f>
        <v>2.8142199308059499E-3</v>
      </c>
      <c r="DR2163" s="157">
        <f>DR2103/SUM(DR1837,DR1879,DR1921,DR2036,DR2068,DR2103)</f>
        <v>3.2827525139578211E-3</v>
      </c>
      <c r="DS2163" s="157">
        <f>DS2103/SUM(DS1837,DS1879,DS1921,DS2036,DS2068,DS2103)</f>
        <v>3.3557057640163064E-3</v>
      </c>
      <c r="DT2163" s="111">
        <f>DU2163/POWER($GT2163/$DS2163,1/($GT1-$DS1))</f>
        <v>3.5520931572041187E-3</v>
      </c>
      <c r="DU2163" s="111">
        <f>DV2163/POWER($GT2163/$DS2163,1/($GT1-$DS1))</f>
        <v>3.759973813185317E-3</v>
      </c>
      <c r="DV2163" s="111">
        <f>DW2163/POWER($GT2163/$DS2163,1/($GT1-$DS1))</f>
        <v>3.980020357058146E-3</v>
      </c>
      <c r="DW2163" s="111">
        <f>DX2163/POWER($GT2163/$DS2163,1/($GT1-$DS1))</f>
        <v>4.212944778245061E-3</v>
      </c>
      <c r="DX2163" s="111">
        <f>DY2163/POWER($GT2163/$DS2163,1/($GT1-$DS1))</f>
        <v>4.4595007342277835E-3</v>
      </c>
      <c r="DY2163" s="111">
        <f>DZ2163/POWER($GT2163/$DS2163,1/($GT1-$DS1))</f>
        <v>4.720485989104824E-3</v>
      </c>
      <c r="DZ2163" s="111">
        <f>EA2163/POWER($GT2163/$DS2163,1/($GT1-$DS1))</f>
        <v>4.9967449948617433E-3</v>
      </c>
      <c r="EA2163" s="111">
        <f>EB2163/POWER($GT2163/$DS2163,1/($GT1-$DS1))</f>
        <v>5.2891716237061905E-3</v>
      </c>
      <c r="EB2163" s="111">
        <f>EC2163/POWER($GT2163/$DS2163,1/($GT1-$DS1))</f>
        <v>5.5987120603085408E-3</v>
      </c>
      <c r="EC2163" s="111">
        <f>ED2163/POWER($GT2163/$DS2163,1/($GT1-$DS1))</f>
        <v>5.9263678633063631E-3</v>
      </c>
      <c r="ED2163" s="111">
        <f>EE2163/POWER($GT2163/$DS2163,1/($GT1-$DS1))</f>
        <v>6.2731992059786145E-3</v>
      </c>
      <c r="EE2163" s="111">
        <f>EF2163/POWER($GT2163/$DS2163,1/($GT1-$DS1))</f>
        <v>6.6403283065751811E-3</v>
      </c>
      <c r="EF2163" s="111">
        <f>EG2163/POWER($GT2163/$DS2163,1/($GT1-$DS1))</f>
        <v>7.028943059401058E-3</v>
      </c>
      <c r="EG2163" s="111">
        <f>EH2163/POWER($GT2163/$DS2163,1/($GT1-$DS1))</f>
        <v>7.4403008784040062E-3</v>
      </c>
      <c r="EH2163" s="111">
        <f>EI2163/POWER($GT2163/$DS2163,1/($GT1-$DS1))</f>
        <v>7.8757327657021214E-3</v>
      </c>
      <c r="EI2163" s="111">
        <f>EJ2163/POWER($GT2163/$DS2163,1/($GT1-$DS1))</f>
        <v>8.3366476182155716E-3</v>
      </c>
      <c r="EJ2163" s="111">
        <f>EK2163/POWER($GT2163/$DS2163,1/($GT1-$DS1))</f>
        <v>8.8245367863371716E-3</v>
      </c>
      <c r="EK2163" s="111">
        <f>EL2163/POWER($GT2163/$DS2163,1/($GT1-$DS1))</f>
        <v>9.3409788993919704E-3</v>
      </c>
      <c r="EL2163" s="111">
        <f>EM2163/POWER($GT2163/$DS2163,1/($GT1-$DS1))</f>
        <v>9.8876449734992579E-3</v>
      </c>
      <c r="EM2163" s="111">
        <f>EN2163/POWER($GT2163/$DS2163,1/($GT1-$DS1))</f>
        <v>1.046630381836415E-2</v>
      </c>
      <c r="EN2163" s="111">
        <f>EO2163/POWER($GT2163/$DS2163,1/($GT1-$DS1))</f>
        <v>1.1078827760493135E-2</v>
      </c>
      <c r="EO2163" s="111">
        <f>EP2163/POWER($GT2163/$DS2163,1/($GT1-$DS1))</f>
        <v>1.172719870135179E-2</v>
      </c>
      <c r="EP2163" s="111">
        <f>EQ2163/POWER($GT2163/$DS2163,1/($GT1-$DS1))</f>
        <v>1.2413514530066633E-2</v>
      </c>
      <c r="EQ2163" s="111">
        <f>ER2163/POWER($GT2163/$DS2163,1/($GT1-$DS1))</f>
        <v>1.3139995911420253E-2</v>
      </c>
      <c r="ER2163" s="111">
        <f>ES2163/POWER($GT2163/$DS2163,1/($GT1-$DS1))</f>
        <v>1.3908993471103156E-2</v>
      </c>
      <c r="ES2163" s="111">
        <f>ET2163/POWER($GT2163/$DS2163,1/($GT1-$DS1))</f>
        <v>1.4722995401471159E-2</v>
      </c>
      <c r="ET2163" s="111">
        <f>EU2163/POWER($GT2163/$DS2163,1/($GT1-$DS1))</f>
        <v>1.5584635512417752E-2</v>
      </c>
      <c r="EU2163" s="111">
        <f>EV2163/POWER($GT2163/$DS2163,1/($GT1-$DS1))</f>
        <v>1.6496701753411079E-2</v>
      </c>
      <c r="EV2163" s="111">
        <f>EW2163/POWER($GT2163/$DS2163,1/($GT1-$DS1))</f>
        <v>1.7462145234269713E-2</v>
      </c>
      <c r="EW2163" s="111">
        <f>EX2163/POWER($GT2163/$DS2163,1/($GT1-$DS1))</f>
        <v>1.8484089773865117E-2</v>
      </c>
      <c r="EX2163" s="111">
        <f>EY2163/POWER($GT2163/$DS2163,1/($GT1-$DS1))</f>
        <v>1.9565842007646869E-2</v>
      </c>
      <c r="EY2163" s="111">
        <f>EZ2163/POWER($GT2163/$DS2163,1/($GT1-$DS1))</f>
        <v>2.0710902086694901E-2</v>
      </c>
      <c r="EZ2163" s="111">
        <f>FA2163/POWER($GT2163/$DS2163,1/($GT1-$DS1))</f>
        <v>2.1922975002916872E-2</v>
      </c>
      <c r="FA2163" s="111">
        <f>FB2163/POWER($GT2163/$DS2163,1/($GT1-$DS1))</f>
        <v>2.320598257703492E-2</v>
      </c>
      <c r="FB2163" s="111">
        <f>FC2163/POWER($GT2163/$DS2163,1/($GT1-$DS1))</f>
        <v>2.456407614815042E-2</v>
      </c>
      <c r="FC2163" s="111">
        <f>FD2163/POWER($GT2163/$DS2163,1/($GT1-$DS1))</f>
        <v>2.6001650005945551E-2</v>
      </c>
      <c r="FD2163" s="111">
        <f>FE2163/POWER($GT2163/$DS2163,1/($GT1-$DS1))</f>
        <v>2.752335560898328E-2</v>
      </c>
      <c r="FE2163" s="111">
        <f>FF2163/POWER($GT2163/$DS2163,1/($GT1-$DS1))</f>
        <v>2.9134116635110965E-2</v>
      </c>
      <c r="FF2163" s="111">
        <f>FG2163/POWER($GT2163/$DS2163,1/($GT1-$DS1))</f>
        <v>3.0839144912665113E-2</v>
      </c>
      <c r="FG2163" s="111">
        <f>FH2163/POWER($GT2163/$DS2163,1/($GT1-$DS1))</f>
        <v>3.2643957284024791E-2</v>
      </c>
      <c r="FH2163" s="111">
        <f>FI2163/POWER($GT2163/$DS2163,1/($GT1-$DS1))</f>
        <v>3.4554393456077963E-2</v>
      </c>
      <c r="FI2163" s="111">
        <f>FJ2163/POWER($GT2163/$DS2163,1/($GT1-$DS1))</f>
        <v>3.6576634895358194E-2</v>
      </c>
      <c r="FJ2163" s="111">
        <f>FK2163/POWER($GT2163/$DS2163,1/($GT1-$DS1))</f>
        <v>3.8717224828989517E-2</v>
      </c>
      <c r="FK2163" s="111">
        <f>FL2163/POWER($GT2163/$DS2163,1/($GT1-$DS1))</f>
        <v>4.0983089416155069E-2</v>
      </c>
      <c r="FL2163" s="111">
        <f>FM2163/POWER($GT2163/$DS2163,1/($GT1-$DS1))</f>
        <v>4.3381560158592541E-2</v>
      </c>
      <c r="FM2163" s="111">
        <f>FN2163/POWER($GT2163/$DS2163,1/($GT1-$DS1))</f>
        <v>4.5920397622628624E-2</v>
      </c>
      <c r="FN2163" s="111">
        <f>FO2163/POWER($GT2163/$DS2163,1/($GT1-$DS1))</f>
        <v>4.8607816549508125E-2</v>
      </c>
      <c r="FO2163" s="111">
        <f>FP2163/POWER($GT2163/$DS2163,1/($GT1-$DS1))</f>
        <v>5.1452512435265503E-2</v>
      </c>
      <c r="FP2163" s="111">
        <f>FQ2163/POWER($GT2163/$DS2163,1/($GT1-$DS1))</f>
        <v>5.4463689666141582E-2</v>
      </c>
      <c r="FQ2163" s="111">
        <f>FR2163/POWER($GT2163/$DS2163,1/($GT1-$DS1))</f>
        <v>5.7651091300581124E-2</v>
      </c>
      <c r="FR2163" s="111">
        <f>FS2163/POWER($GT2163/$DS2163,1/($GT1-$DS1))</f>
        <v>6.102503059417496E-2</v>
      </c>
      <c r="FS2163" s="111">
        <f>FT2163/POWER($GT2163/$DS2163,1/($GT1-$DS1))</f>
        <v>6.459642436954964E-2</v>
      </c>
      <c r="FT2163" s="111">
        <f>FU2163/POWER($GT2163/$DS2163,1/($GT1-$DS1))</f>
        <v>6.837682833917734E-2</v>
      </c>
      <c r="FU2163" s="111">
        <f>FV2163/POWER($GT2163/$DS2163,1/($GT1-$DS1))</f>
        <v>7.2378474495397555E-2</v>
      </c>
      <c r="FV2163" s="111">
        <f>FW2163/POWER($GT2163/$DS2163,1/($GT1-$DS1))</f>
        <v>7.6614310688630893E-2</v>
      </c>
      <c r="FW2163" s="111">
        <f>FX2163/POWER($GT2163/$DS2163,1/($GT1-$DS1))</f>
        <v>8.1098042521845506E-2</v>
      </c>
      <c r="FX2163" s="111">
        <f>FY2163/POWER($GT2163/$DS2163,1/($GT1-$DS1))</f>
        <v>8.584417769683117E-2</v>
      </c>
      <c r="FY2163" s="111">
        <f>FZ2163/POWER($GT2163/$DS2163,1/($GT1-$DS1))</f>
        <v>9.0868072955769152E-2</v>
      </c>
      <c r="FZ2163" s="111">
        <f>GA2163/POWER($GT2163/$DS2163,1/($GT1-$DS1))</f>
        <v>9.6185983769983524E-2</v>
      </c>
      <c r="GA2163" s="111">
        <f>GB2163/POWER($GT2163/$DS2163,1/($GT1-$DS1))</f>
        <v>0.10181511693664841</v>
      </c>
      <c r="GB2163" s="111">
        <f>GC2163/POWER($GT2163/$DS2163,1/($GT1-$DS1))</f>
        <v>0.10777368625363455</v>
      </c>
      <c r="GC2163" s="111">
        <f>GD2163/POWER($GT2163/$DS2163,1/($GT1-$DS1))</f>
        <v>0.11408097145263869</v>
      </c>
      <c r="GD2163" s="111">
        <f>GE2163/POWER($GT2163/$DS2163,1/($GT1-$DS1))</f>
        <v>0.12075738058128141</v>
      </c>
      <c r="GE2163" s="111">
        <f>GF2163/POWER($GT2163/$DS2163,1/($GT1-$DS1))</f>
        <v>0.12782451603601899</v>
      </c>
      <c r="GF2163" s="111">
        <f>GG2163/POWER($GT2163/$DS2163,1/($GT1-$DS1))</f>
        <v>0.13530524445952746</v>
      </c>
      <c r="GG2163" s="111">
        <f>GH2163/POWER($GT2163/$DS2163,1/($GT1-$DS1))</f>
        <v>0.14322377072872086</v>
      </c>
      <c r="GH2163" s="111">
        <f>GI2163/POWER($GT2163/$DS2163,1/($GT1-$DS1))</f>
        <v>0.15160571627280173</v>
      </c>
      <c r="GI2163" s="111">
        <f>GJ2163/POWER($GT2163/$DS2163,1/($GT1-$DS1))</f>
        <v>0.16047820197475215</v>
      </c>
      <c r="GJ2163" s="111">
        <f>GK2163/POWER($GT2163/$DS2163,1/($GT1-$DS1))</f>
        <v>0.16986993592450389</v>
      </c>
      <c r="GK2163" s="111">
        <f>GL2163/POWER($GT2163/$DS2163,1/($GT1-$DS1))</f>
        <v>0.1798113063077246</v>
      </c>
      <c r="GL2163" s="111">
        <f>GM2163/POWER($GT2163/$DS2163,1/($GT1-$DS1))</f>
        <v>0.190334479730774</v>
      </c>
      <c r="GM2163" s="111">
        <f>GN2163/POWER($GT2163/$DS2163,1/($GT1-$DS1))</f>
        <v>0.20147350529997296</v>
      </c>
      <c r="GN2163" s="111">
        <f>GO2163/POWER($GT2163/$DS2163,1/($GT1-$DS1))</f>
        <v>0.21326442479194818</v>
      </c>
      <c r="GO2163" s="111">
        <f>GP2163/POWER($GT2163/$DS2163,1/($GT1-$DS1))</f>
        <v>0.22574538927152238</v>
      </c>
      <c r="GP2163" s="111">
        <f>GQ2163/POWER($GT2163/$DS2163,1/($GT1-$DS1))</f>
        <v>0.23895678253448299</v>
      </c>
      <c r="GQ2163" s="111">
        <f>GR2163/POWER($GT2163/$DS2163,1/($GT1-$DS1))</f>
        <v>0.2529413517746445</v>
      </c>
      <c r="GR2163" s="111">
        <f>GS2163/POWER($GT2163/$DS2163,1/($GT1-$DS1))</f>
        <v>0.26774434589799445</v>
      </c>
      <c r="GS2163" s="111">
        <f>GT2163/POWER($GT2163/$DS2163,1/($GT1-$DS1))</f>
        <v>0.28341366193145723</v>
      </c>
      <c r="GT2163" s="87">
        <v>0.3</v>
      </c>
    </row>
    <row r="2164" spans="1:202" s="87" customFormat="1" hidden="1">
      <c r="A2164" s="179" t="s">
        <v>2808</v>
      </c>
      <c r="AZ2164" s="110"/>
      <c r="BE2164" s="110"/>
      <c r="CN2164" s="157">
        <f t="shared" ref="CN2164" si="455">SUM(CN2156:CN2163)</f>
        <v>1.6760092411643519</v>
      </c>
      <c r="CO2164" s="157">
        <f t="shared" ref="CO2164" si="456">SUM(CO2156:CO2163)</f>
        <v>1.6794532772005584</v>
      </c>
      <c r="CP2164" s="157">
        <f t="shared" ref="CP2164" si="457">SUM(CP2156:CP2163)</f>
        <v>1.692435378974654</v>
      </c>
      <c r="CQ2164" s="157">
        <f t="shared" ref="CQ2164" si="458">SUM(CQ2156:CQ2163)</f>
        <v>1.713583552607332</v>
      </c>
      <c r="CR2164" s="157">
        <f t="shared" ref="CR2164" si="459">SUM(CR2156:CR2163)</f>
        <v>1.7183794222084603</v>
      </c>
      <c r="CS2164" s="157">
        <f t="shared" ref="CS2164" si="460">SUM(CS2156:CS2163)</f>
        <v>1.7277869556734824</v>
      </c>
      <c r="CT2164" s="157">
        <f t="shared" ref="CT2164" si="461">SUM(CT2156:CT2163)</f>
        <v>1.7492067912674949</v>
      </c>
      <c r="CU2164" s="157">
        <f t="shared" ref="CU2164" si="462">SUM(CU2156:CU2163)</f>
        <v>1.7368095530609098</v>
      </c>
      <c r="CV2164" s="157">
        <f t="shared" ref="CV2164" si="463">SUM(CV2156:CV2163)</f>
        <v>1.7377753118398953</v>
      </c>
      <c r="CW2164" s="157">
        <f t="shared" ref="CW2164" si="464">SUM(CW2156:CW2163)</f>
        <v>1.7399519101446133</v>
      </c>
      <c r="CX2164" s="157">
        <f t="shared" ref="CX2164:DR2164" si="465">SUM(CX2156:CX2163)</f>
        <v>1.7476163125535435</v>
      </c>
      <c r="CY2164" s="157">
        <f t="shared" si="465"/>
        <v>1.7455822878541729</v>
      </c>
      <c r="CZ2164" s="157">
        <f t="shared" si="465"/>
        <v>1.7491531594839755</v>
      </c>
      <c r="DA2164" s="157">
        <f t="shared" si="465"/>
        <v>1.7495157602457942</v>
      </c>
      <c r="DB2164" s="157">
        <f t="shared" si="465"/>
        <v>1.747097081406634</v>
      </c>
      <c r="DC2164" s="157">
        <f t="shared" si="465"/>
        <v>1.7432673202690274</v>
      </c>
      <c r="DD2164" s="157">
        <f t="shared" si="465"/>
        <v>1.7423158330825628</v>
      </c>
      <c r="DE2164" s="157">
        <f t="shared" si="465"/>
        <v>1.7416932166070207</v>
      </c>
      <c r="DF2164" s="157">
        <f t="shared" si="465"/>
        <v>1.7377809080006836</v>
      </c>
      <c r="DG2164" s="157">
        <f t="shared" si="465"/>
        <v>1.7241022066997147</v>
      </c>
      <c r="DH2164" s="157">
        <f t="shared" si="465"/>
        <v>1.7315087637454902</v>
      </c>
      <c r="DI2164" s="157">
        <f t="shared" si="465"/>
        <v>1.7275639950045323</v>
      </c>
      <c r="DJ2164" s="157">
        <f t="shared" si="465"/>
        <v>1.7187967679873486</v>
      </c>
      <c r="DK2164" s="157">
        <f t="shared" si="465"/>
        <v>1.7174601152200535</v>
      </c>
      <c r="DL2164" s="157">
        <f t="shared" si="465"/>
        <v>1.7040563471892991</v>
      </c>
      <c r="DM2164" s="157">
        <f t="shared" si="465"/>
        <v>1.6988917029771919</v>
      </c>
      <c r="DN2164" s="157">
        <f t="shared" si="465"/>
        <v>1.6973319657122514</v>
      </c>
      <c r="DO2164" s="157">
        <f t="shared" si="465"/>
        <v>1.6923416162881051</v>
      </c>
      <c r="DP2164" s="157">
        <f t="shared" si="465"/>
        <v>1.6928053016963296</v>
      </c>
      <c r="DQ2164" s="157">
        <f t="shared" si="465"/>
        <v>1.6805642238119101</v>
      </c>
      <c r="DR2164" s="157">
        <f t="shared" si="465"/>
        <v>1.6760551895263682</v>
      </c>
      <c r="DS2164" s="157">
        <f>SUM(DS2156:DS2163)</f>
        <v>1.6707861054554907</v>
      </c>
      <c r="DT2164" s="157"/>
    </row>
    <row r="2165" spans="1:202" s="87" customFormat="1" hidden="1">
      <c r="A2165" s="179" t="s">
        <v>2809</v>
      </c>
      <c r="AZ2165" s="110"/>
      <c r="BE2165" s="110"/>
      <c r="CN2165" s="157">
        <f>CN1839/SUM(CN1839,CN1880,CN1922,CN2037,CN2069,CN2104)</f>
        <v>0.56798337743427951</v>
      </c>
      <c r="CO2165" s="157">
        <f>CO1839/SUM(CO1839,CO1880,CO1922,CO2037,CO2069,CO2104)</f>
        <v>0.56786989923927111</v>
      </c>
      <c r="CP2165" s="157">
        <f>CP1839/SUM(CP1839,CP1880,CP1922,CP2037,CP2069,CP2104)</f>
        <v>0.57385249050747222</v>
      </c>
      <c r="CQ2165" s="157">
        <f>CQ1839/SUM(CQ1839,CQ1880,CQ1922,CQ2037,CQ2069,CQ2104)</f>
        <v>0.57202662054381093</v>
      </c>
      <c r="CR2165" s="157">
        <f>CR1839/SUM(CR1839,CR1880,CR1922,CR2037,CR2069,CR2104)</f>
        <v>0.5776784175994063</v>
      </c>
      <c r="CS2165" s="157">
        <f>CS1839/SUM(CS1839,CS1880,CS1922,CS2037,CS2069,CS2104)</f>
        <v>0.57201270298010021</v>
      </c>
      <c r="CT2165" s="157">
        <f>CT1839/SUM(CT1839,CT1880,CT1922,CT2037,CT2069,CT2104)</f>
        <v>0.56566897542226691</v>
      </c>
      <c r="CU2165" s="157">
        <f>CU1839/SUM(CU1839,CU1880,CU1922,CU2037,CU2069,CU2104)</f>
        <v>0.57651609386781555</v>
      </c>
      <c r="CV2165" s="157">
        <f>CV1839/SUM(CV1839,CV1880,CV1922,CV2037,CV2069,CV2104)</f>
        <v>0.57602379935051107</v>
      </c>
      <c r="CW2165" s="157">
        <f>CW1839/SUM(CW1839,CW1880,CW1922,CW2037,CW2069,CW2104)</f>
        <v>0.57557371091558318</v>
      </c>
      <c r="CX2165" s="157">
        <f>CX1839/SUM(CX1839,CX1880,CX1922,CX2037,CX2069,CX2104)</f>
        <v>0.58271483144355918</v>
      </c>
      <c r="CY2165" s="157">
        <f>CY1839/SUM(CY1839,CY1880,CY1922,CY2037,CY2069,CY2104)</f>
        <v>0.58029778099045126</v>
      </c>
      <c r="CZ2165" s="157">
        <f>CZ1839/SUM(CZ1839,CZ1880,CZ1922,CZ2037,CZ2069,CZ2104)</f>
        <v>0.56128297525913384</v>
      </c>
      <c r="DA2165" s="157">
        <f>DA1839/SUM(DA1839,DA1880,DA1922,DA2037,DA2069,DA2104)</f>
        <v>0.5488551495639693</v>
      </c>
      <c r="DB2165" s="157">
        <f>DB1839/SUM(DB1839,DB1880,DB1922,DB2037,DB2069,DB2104)</f>
        <v>0.54253275622265218</v>
      </c>
      <c r="DC2165" s="157">
        <f>DC1839/SUM(DC1839,DC1880,DC1922,DC2037,DC2069,DC2104)</f>
        <v>0.54240926047824245</v>
      </c>
      <c r="DD2165" s="157">
        <f>DD1839/SUM(DD1839,DD1880,DD1922,DD2037,DD2069,DD2104)</f>
        <v>0.5287728606212897</v>
      </c>
      <c r="DE2165" s="157">
        <f>DE1839/SUM(DE1839,DE1880,DE1922,DE2037,DE2069,DE2104)</f>
        <v>0.53299268485349105</v>
      </c>
      <c r="DF2165" s="157">
        <f>DF1839/SUM(DF1839,DF1880,DF1922,DF2037,DF2069,DF2104)</f>
        <v>0.53261824980515249</v>
      </c>
      <c r="DG2165" s="157">
        <f>DG1839/SUM(DG1839,DG1880,DG1922,DG2037,DG2069,DG2104)</f>
        <v>0.53166185501897234</v>
      </c>
      <c r="DH2165" s="157">
        <f>DH1839/SUM(DH1839,DH1880,DH1922,DH2037,DH2069,DH2104)</f>
        <v>0.51782752068826166</v>
      </c>
      <c r="DI2165" s="157">
        <f>DI1839/SUM(DI1839,DI1880,DI1922,DI2037,DI2069,DI2104)</f>
        <v>0.51782229836534976</v>
      </c>
      <c r="DJ2165" s="157">
        <f>DJ1839/SUM(DJ1839,DJ1880,DJ1922,DJ2037,DJ2069,DJ2104)</f>
        <v>0.515666820854354</v>
      </c>
      <c r="DK2165" s="157">
        <f>DK1839/SUM(DK1839,DK1880,DK1922,DK2037,DK2069,DK2104)</f>
        <v>0.50552888111358329</v>
      </c>
      <c r="DL2165" s="157">
        <f>DL1839/SUM(DL1839,DL1880,DL1922,DL2037,DL2069,DL2104)</f>
        <v>0.49964108318184325</v>
      </c>
      <c r="DM2165" s="157">
        <f>DM1839/SUM(DM1839,DM1880,DM1922,DM2037,DM2069,DM2104)</f>
        <v>0.48470657308811121</v>
      </c>
      <c r="DN2165" s="157">
        <f>DN1839/SUM(DN1839,DN1880,DN1922,DN2037,DN2069,DN2104)</f>
        <v>0.4834341500849047</v>
      </c>
      <c r="DO2165" s="157">
        <f>DO1839/SUM(DO1839,DO1880,DO1922,DO2037,DO2069,DO2104)</f>
        <v>0.47353000361576181</v>
      </c>
      <c r="DP2165" s="157">
        <f>DP1839/SUM(DP1839,DP1880,DP1922,DP2037,DP2069,DP2104)</f>
        <v>0.46385788058087141</v>
      </c>
      <c r="DQ2165" s="157">
        <f>DQ1839/SUM(DQ1839,DQ1880,DQ1922,DQ2037,DQ2069,DQ2104)</f>
        <v>0.45745874266856251</v>
      </c>
      <c r="DR2165" s="157">
        <f>DR1839/SUM(DR1839,DR1880,DR1922,DR2037,DR2069,DR2104)</f>
        <v>0.43373342584793845</v>
      </c>
      <c r="DS2165" s="157">
        <f>DS1839/SUM(DS1839,DS1880,DS1922,DS2037,DS2069,DS2104)</f>
        <v>0.45194852440962641</v>
      </c>
      <c r="DT2165" s="157"/>
    </row>
    <row r="2166" spans="1:202" s="87" customFormat="1" hidden="1">
      <c r="A2166" s="179" t="s">
        <v>2810</v>
      </c>
      <c r="AZ2166" s="110"/>
      <c r="BE2166" s="110"/>
      <c r="CN2166" s="157">
        <f>CN1880/SUM(CN1839,CN1880,CN1922,CN2037,CN2069,CN2104)</f>
        <v>0.17302125725550604</v>
      </c>
      <c r="CO2166" s="157">
        <f>CO1880/SUM(CO1839,CO1880,CO1922,CO2037,CO2069,CO2104)</f>
        <v>0.17568337485951593</v>
      </c>
      <c r="CP2166" s="157">
        <f>CP1880/SUM(CP1839,CP1880,CP1922,CP2037,CP2069,CP2104)</f>
        <v>0.17510395459506542</v>
      </c>
      <c r="CQ2166" s="157">
        <f>CQ1880/SUM(CQ1839,CQ1880,CQ1922,CQ2037,CQ2069,CQ2104)</f>
        <v>0.18287535129003674</v>
      </c>
      <c r="CR2166" s="157">
        <f>CR1880/SUM(CR1839,CR1880,CR1922,CR2037,CR2069,CR2104)</f>
        <v>0.18157439543094411</v>
      </c>
      <c r="CS2166" s="157">
        <f>CS1880/SUM(CS1839,CS1880,CS1922,CS2037,CS2069,CS2104)</f>
        <v>0.1919672082404735</v>
      </c>
      <c r="CT2166" s="157">
        <f>CT1880/SUM(CT1839,CT1880,CT1922,CT2037,CT2069,CT2104)</f>
        <v>0.2013856848665399</v>
      </c>
      <c r="CU2166" s="157">
        <f>CU1880/SUM(CU1839,CU1880,CU1922,CU2037,CU2069,CU2104)</f>
        <v>0.19660467360365716</v>
      </c>
      <c r="CV2166" s="157">
        <f>CV1880/SUM(CV1839,CV1880,CV1922,CV2037,CV2069,CV2104)</f>
        <v>0.20358899110537643</v>
      </c>
      <c r="CW2166" s="157">
        <f>CW1880/SUM(CW1839,CW1880,CW1922,CW2037,CW2069,CW2104)</f>
        <v>0.20169638544709403</v>
      </c>
      <c r="CX2166" s="157">
        <f>CX1880/SUM(CX1839,CX1880,CX1922,CX2037,CX2069,CX2104)</f>
        <v>0.20749255636439659</v>
      </c>
      <c r="CY2166" s="157">
        <f>CY1880/SUM(CY1839,CY1880,CY1922,CY2037,CY2069,CY2104)</f>
        <v>0.21207282627252033</v>
      </c>
      <c r="CZ2166" s="157">
        <f>CZ1880/SUM(CZ1839,CZ1880,CZ1922,CZ2037,CZ2069,CZ2104)</f>
        <v>0.21778858488020264</v>
      </c>
      <c r="DA2166" s="157">
        <f>DA1880/SUM(DA1839,DA1880,DA1922,DA2037,DA2069,DA2104)</f>
        <v>0.22794911025737058</v>
      </c>
      <c r="DB2166" s="157">
        <f>DB1880/SUM(DB1839,DB1880,DB1922,DB2037,DB2069,DB2104)</f>
        <v>0.23771361305051483</v>
      </c>
      <c r="DC2166" s="157">
        <f>DC1880/SUM(DC1839,DC1880,DC1922,DC2037,DC2069,DC2104)</f>
        <v>0.24083802879788943</v>
      </c>
      <c r="DD2166" s="157">
        <f>DD1880/SUM(DD1839,DD1880,DD1922,DD2037,DD2069,DD2104)</f>
        <v>0.25208484153475563</v>
      </c>
      <c r="DE2166" s="157">
        <f>DE1880/SUM(DE1839,DE1880,DE1922,DE2037,DE2069,DE2104)</f>
        <v>0.2455373625805358</v>
      </c>
      <c r="DF2166" s="157">
        <f>DF1880/SUM(DF1839,DF1880,DF1922,DF2037,DF2069,DF2104)</f>
        <v>0.24204218924292628</v>
      </c>
      <c r="DG2166" s="157">
        <f>DG1880/SUM(DG1839,DG1880,DG1922,DG2037,DG2069,DG2104)</f>
        <v>0.24688171692694155</v>
      </c>
      <c r="DH2166" s="157">
        <f>DH1880/SUM(DH1839,DH1880,DH1922,DH2037,DH2069,DH2104)</f>
        <v>0.25086555921886527</v>
      </c>
      <c r="DI2166" s="157">
        <f>DI1880/SUM(DI1839,DI1880,DI1922,DI2037,DI2069,DI2104)</f>
        <v>0.25525620511948105</v>
      </c>
      <c r="DJ2166" s="157">
        <f>DJ1880/SUM(DJ1839,DJ1880,DJ1922,DJ2037,DJ2069,DJ2104)</f>
        <v>0.25893133697767612</v>
      </c>
      <c r="DK2166" s="157">
        <f>DK1880/SUM(DK1839,DK1880,DK1922,DK2037,DK2069,DK2104)</f>
        <v>0.26254251309297089</v>
      </c>
      <c r="DL2166" s="157">
        <f>DL1880/SUM(DL1839,DL1880,DL1922,DL2037,DL2069,DL2104)</f>
        <v>0.26691842170724228</v>
      </c>
      <c r="DM2166" s="157">
        <f>DM1880/SUM(DM1839,DM1880,DM1922,DM2037,DM2069,DM2104)</f>
        <v>0.27532818281550842</v>
      </c>
      <c r="DN2166" s="157">
        <f>DN1880/SUM(DN1839,DN1880,DN1922,DN2037,DN2069,DN2104)</f>
        <v>0.27525779688606355</v>
      </c>
      <c r="DO2166" s="157">
        <f>DO1880/SUM(DO1839,DO1880,DO1922,DO2037,DO2069,DO2104)</f>
        <v>0.27879395509650562</v>
      </c>
      <c r="DP2166" s="157">
        <f>DP1880/SUM(DP1839,DP1880,DP1922,DP2037,DP2069,DP2104)</f>
        <v>0.28158173076524173</v>
      </c>
      <c r="DQ2166" s="157">
        <f>DQ1880/SUM(DQ1839,DQ1880,DQ1922,DQ2037,DQ2069,DQ2104)</f>
        <v>0.27938355957791722</v>
      </c>
      <c r="DR2166" s="157">
        <f>DR1880/SUM(DR1839,DR1880,DR1922,DR2037,DR2069,DR2104)</f>
        <v>0.2873974818798129</v>
      </c>
      <c r="DS2166" s="157">
        <f>DS1880/SUM(DS1839,DS1880,DS1922,DS2037,DS2069,DS2104)</f>
        <v>0.28789575232013731</v>
      </c>
      <c r="DT2166" s="157"/>
    </row>
    <row r="2167" spans="1:202" s="87" customFormat="1" hidden="1">
      <c r="A2167" s="179" t="s">
        <v>2811</v>
      </c>
      <c r="AZ2167" s="110"/>
      <c r="BE2167" s="110"/>
      <c r="CN2167" s="157">
        <f>CN1922/SUM(CN1839,CN1880,CN1922,CN2037,CN2069,CN2104)</f>
        <v>4.4704673676043798E-2</v>
      </c>
      <c r="CO2167" s="157">
        <f>CO1922/SUM(CO1839,CO1880,CO1922,CO2037,CO2069,CO2104)</f>
        <v>4.604985852764959E-2</v>
      </c>
      <c r="CP2167" s="157">
        <f>CP1922/SUM(CP1839,CP1880,CP1922,CP2037,CP2069,CP2104)</f>
        <v>4.6946324608078772E-2</v>
      </c>
      <c r="CQ2167" s="157">
        <f>CQ1922/SUM(CQ1839,CQ1880,CQ1922,CQ2037,CQ2069,CQ2104)</f>
        <v>4.7959965985721047E-2</v>
      </c>
      <c r="CR2167" s="157">
        <f>CR1922/SUM(CR1839,CR1880,CR1922,CR2037,CR2069,CR2104)</f>
        <v>4.9028898495767942E-2</v>
      </c>
      <c r="CS2167" s="157">
        <f>CS1922/SUM(CS1839,CS1880,CS1922,CS2037,CS2069,CS2104)</f>
        <v>4.9844048543494689E-2</v>
      </c>
      <c r="CT2167" s="157">
        <f>CT1922/SUM(CT1839,CT1880,CT1922,CT2037,CT2069,CT2104)</f>
        <v>5.0917399864448647E-2</v>
      </c>
      <c r="CU2167" s="157">
        <f>CU1922/SUM(CU1839,CU1880,CU1922,CU2037,CU2069,CU2104)</f>
        <v>5.171170379767339E-2</v>
      </c>
      <c r="CV2167" s="157">
        <f>CV1922/SUM(CV1839,CV1880,CV1922,CV2037,CV2069,CV2104)</f>
        <v>4.9534498869049717E-2</v>
      </c>
      <c r="CW2167" s="157">
        <f>CW1922/SUM(CW1839,CW1880,CW1922,CW2037,CW2069,CW2104)</f>
        <v>4.9289284721783282E-2</v>
      </c>
      <c r="CX2167" s="157">
        <f>CX1922/SUM(CX1839,CX1880,CX1922,CX2037,CX2069,CX2104)</f>
        <v>4.9483621521476874E-2</v>
      </c>
      <c r="CY2167" s="157">
        <f>CY1922/SUM(CY1839,CY1880,CY1922,CY2037,CY2069,CY2104)</f>
        <v>4.7792264714203114E-2</v>
      </c>
      <c r="CZ2167" s="157">
        <f>CZ1922/SUM(CZ1839,CZ1880,CZ1922,CZ2037,CZ2069,CZ2104)</f>
        <v>5.5233175610017171E-2</v>
      </c>
      <c r="DA2167" s="157">
        <f>DA1922/SUM(DA1839,DA1880,DA1922,DA2037,DA2069,DA2104)</f>
        <v>5.1160578370919349E-2</v>
      </c>
      <c r="DB2167" s="157">
        <f>DB1922/SUM(DB1839,DB1880,DB1922,DB2037,DB2069,DB2104)</f>
        <v>5.0309769580566141E-2</v>
      </c>
      <c r="DC2167" s="157">
        <f>DC1922/SUM(DC1839,DC1880,DC1922,DC2037,DC2069,DC2104)</f>
        <v>5.0146704703848709E-2</v>
      </c>
      <c r="DD2167" s="157">
        <f>DD1922/SUM(DD1839,DD1880,DD1922,DD2037,DD2069,DD2104)</f>
        <v>5.424581955270006E-2</v>
      </c>
      <c r="DE2167" s="157">
        <f>DE1922/SUM(DE1839,DE1880,DE1922,DE2037,DE2069,DE2104)</f>
        <v>5.3018962938679366E-2</v>
      </c>
      <c r="DF2167" s="157">
        <f>DF1922/SUM(DF1839,DF1880,DF1922,DF2037,DF2069,DF2104)</f>
        <v>5.2342611544357681E-2</v>
      </c>
      <c r="DG2167" s="157">
        <f>DG1922/SUM(DG1839,DG1880,DG1922,DG2037,DG2069,DG2104)</f>
        <v>4.7693486434180123E-2</v>
      </c>
      <c r="DH2167" s="157">
        <f>DH1922/SUM(DH1839,DH1880,DH1922,DH2037,DH2069,DH2104)</f>
        <v>5.5628463815422323E-2</v>
      </c>
      <c r="DI2167" s="157">
        <f>DI1922/SUM(DI1839,DI1880,DI1922,DI2037,DI2069,DI2104)</f>
        <v>5.9263234953174371E-2</v>
      </c>
      <c r="DJ2167" s="157">
        <f>DJ1922/SUM(DJ1839,DJ1880,DJ1922,DJ2037,DJ2069,DJ2104)</f>
        <v>5.675705010882183E-2</v>
      </c>
      <c r="DK2167" s="157">
        <f>DK1922/SUM(DK1839,DK1880,DK1922,DK2037,DK2069,DK2104)</f>
        <v>5.8551778983277798E-2</v>
      </c>
      <c r="DL2167" s="157">
        <f>DL1922/SUM(DL1839,DL1880,DL1922,DL2037,DL2069,DL2104)</f>
        <v>6.0034693860817348E-2</v>
      </c>
      <c r="DM2167" s="157">
        <f>DM1922/SUM(DM1839,DM1880,DM1922,DM2037,DM2069,DM2104)</f>
        <v>5.962528222327327E-2</v>
      </c>
      <c r="DN2167" s="157">
        <f>DN1922/SUM(DN1839,DN1880,DN1922,DN2037,DN2069,DN2104)</f>
        <v>5.8040979432997408E-2</v>
      </c>
      <c r="DO2167" s="157">
        <f>DO1922/SUM(DO1839,DO1880,DO1922,DO2037,DO2069,DO2104)</f>
        <v>6.0087899076421092E-2</v>
      </c>
      <c r="DP2167" s="157">
        <f>DP1922/SUM(DP1839,DP1880,DP1922,DP2037,DP2069,DP2104)</f>
        <v>5.8603838596970478E-2</v>
      </c>
      <c r="DQ2167" s="157">
        <f>DQ1922/SUM(DQ1839,DQ1880,DQ1922,DQ2037,DQ2069,DQ2104)</f>
        <v>5.8683027661393015E-2</v>
      </c>
      <c r="DR2167" s="157">
        <f>DR1922/SUM(DR1839,DR1880,DR1922,DR2037,DR2069,DR2104)</f>
        <v>4.9921608627870456E-2</v>
      </c>
      <c r="DS2167" s="157">
        <f>DS1922/SUM(DS1839,DS1880,DS1922,DS2037,DS2069,DS2104)</f>
        <v>4.8632096299231993E-2</v>
      </c>
      <c r="DT2167" s="157"/>
    </row>
    <row r="2168" spans="1:202" s="87" customFormat="1">
      <c r="A2168" s="187" t="s">
        <v>2812</v>
      </c>
      <c r="AZ2168" s="110"/>
      <c r="BE2168" s="110"/>
      <c r="CN2168" s="157">
        <f>CN2037/SUM(CN1839,CN1880,CN1922,CN2037,CN2069,CN2104)</f>
        <v>0.21429069163417064</v>
      </c>
      <c r="CO2168" s="157">
        <f>CO2037/SUM(CO1839,CO1880,CO1922,CO2037,CO2069,CO2104)</f>
        <v>0.21039686737356331</v>
      </c>
      <c r="CP2168" s="157">
        <f>CP2037/SUM(CP1839,CP1880,CP1922,CP2037,CP2069,CP2104)</f>
        <v>0.20409723028938359</v>
      </c>
      <c r="CQ2168" s="157">
        <f>CQ2037/SUM(CQ1839,CQ1880,CQ1922,CQ2037,CQ2069,CQ2104)</f>
        <v>0.19713806218043123</v>
      </c>
      <c r="CR2168" s="157">
        <f>CR2037/SUM(CR1839,CR1880,CR1922,CR2037,CR2069,CR2104)</f>
        <v>0.19171828847388156</v>
      </c>
      <c r="CS2168" s="157">
        <f>CS2037/SUM(CS1839,CS1880,CS1922,CS2037,CS2069,CS2104)</f>
        <v>0.18617604023593171</v>
      </c>
      <c r="CT2168" s="157">
        <f>CT2037/SUM(CT1839,CT1880,CT1922,CT2037,CT2069,CT2104)</f>
        <v>0.18202793984674459</v>
      </c>
      <c r="CU2168" s="157">
        <f>CU2037/SUM(CU1839,CU1880,CU1922,CU2037,CU2069,CU2104)</f>
        <v>0.17516752873085395</v>
      </c>
      <c r="CV2168" s="157">
        <f>CV2037/SUM(CV1839,CV1880,CV1922,CV2037,CV2069,CV2104)</f>
        <v>0.17085271067506277</v>
      </c>
      <c r="CW2168" s="157">
        <f>CW2037/SUM(CW1839,CW1880,CW1922,CW2037,CW2069,CW2104)</f>
        <v>0.17344061891553947</v>
      </c>
      <c r="CX2168" s="157">
        <f>CX2037/SUM(CX1839,CX1880,CX1922,CX2037,CX2069,CX2104)</f>
        <v>0.16026667991580584</v>
      </c>
      <c r="CY2168" s="157">
        <f>CY2037/SUM(CY1839,CY1880,CY1922,CY2037,CY2069,CY2104)</f>
        <v>0.15977528623055373</v>
      </c>
      <c r="CZ2168" s="157">
        <f>CZ2037/SUM(CZ1839,CZ1880,CZ1922,CZ2037,CZ2069,CZ2104)</f>
        <v>0.16561314623433129</v>
      </c>
      <c r="DA2168" s="157">
        <f>DA2037/SUM(DA1839,DA1880,DA1922,DA2037,DA2069,DA2104)</f>
        <v>0.17195710996428631</v>
      </c>
      <c r="DB2168" s="157">
        <f>DB2037/SUM(DB1839,DB1880,DB1922,DB2037,DB2069,DB2104)</f>
        <v>0.16935478651147989</v>
      </c>
      <c r="DC2168" s="157">
        <f>DC2037/SUM(DC1839,DC1880,DC1922,DC2037,DC2069,DC2104)</f>
        <v>0.16652169276759729</v>
      </c>
      <c r="DD2168" s="157">
        <f>DD2037/SUM(DD1839,DD1880,DD1922,DD2037,DD2069,DD2104)</f>
        <v>0.16477884271501436</v>
      </c>
      <c r="DE2168" s="157">
        <f>DE2037/SUM(DE1839,DE1880,DE1922,DE2037,DE2069,DE2104)</f>
        <v>0.16826493690422262</v>
      </c>
      <c r="DF2168" s="157">
        <f>DF2037/SUM(DF1839,DF1880,DF1922,DF2037,DF2069,DF2104)</f>
        <v>0.17275319189580526</v>
      </c>
      <c r="DG2168" s="157">
        <f>DG2037/SUM(DG1839,DG1880,DG1922,DG2037,DG2069,DG2104)</f>
        <v>0.17342265568518944</v>
      </c>
      <c r="DH2168" s="157">
        <f>DH2037/SUM(DH1839,DH1880,DH1922,DH2037,DH2069,DH2104)</f>
        <v>0.17511230204010783</v>
      </c>
      <c r="DI2168" s="157">
        <f>DI2037/SUM(DI1839,DI1880,DI1922,DI2037,DI2069,DI2104)</f>
        <v>0.16694719878457323</v>
      </c>
      <c r="DJ2168" s="157">
        <f>DJ2037/SUM(DJ1839,DJ1880,DJ1922,DJ2037,DJ2069,DJ2104)</f>
        <v>0.1672921299805043</v>
      </c>
      <c r="DK2168" s="157">
        <f>DK2037/SUM(DK1839,DK1880,DK1922,DK2037,DK2069,DK2104)</f>
        <v>0.17170722514962575</v>
      </c>
      <c r="DL2168" s="157">
        <f>DL2037/SUM(DL1839,DL1880,DL1922,DL2037,DL2069,DL2104)</f>
        <v>0.17060442437974443</v>
      </c>
      <c r="DM2168" s="157">
        <f>DM2037/SUM(DM1839,DM1880,DM1922,DM2037,DM2069,DM2104)</f>
        <v>0.1757580399386203</v>
      </c>
      <c r="DN2168" s="157">
        <f>DN2037/SUM(DN1839,DN1880,DN1922,DN2037,DN2069,DN2104)</f>
        <v>0.17672879600019237</v>
      </c>
      <c r="DO2168" s="157">
        <f>DO2037/SUM(DO1839,DO1880,DO1922,DO2037,DO2069,DO2104)</f>
        <v>0.17956715407576132</v>
      </c>
      <c r="DP2168" s="157">
        <f>DP2037/SUM(DP1839,DP1880,DP1922,DP2037,DP2069,DP2104)</f>
        <v>0.18583789930232703</v>
      </c>
      <c r="DQ2168" s="157">
        <f>DQ2037/SUM(DQ1839,DQ1880,DQ1922,DQ2037,DQ2069,DQ2104)</f>
        <v>0.19114695745684201</v>
      </c>
      <c r="DR2168" s="157">
        <f>DR2037/SUM(DR1839,DR1880,DR1922,DR2037,DR2069,DR2104)</f>
        <v>0.21216127214703093</v>
      </c>
      <c r="DS2168" s="157">
        <f>DS2037/SUM(DS1839,DS1880,DS1922,DS2037,DS2069,DS2104)</f>
        <v>0.19182586494565848</v>
      </c>
      <c r="DT2168" s="157"/>
    </row>
    <row r="2169" spans="1:202" s="87" customFormat="1">
      <c r="A2169" s="179" t="s">
        <v>2813</v>
      </c>
      <c r="AZ2169" s="110"/>
      <c r="BE2169" s="110"/>
      <c r="CN2169" s="157"/>
      <c r="CO2169" s="157"/>
      <c r="CP2169" s="157"/>
      <c r="CQ2169" s="157"/>
      <c r="CR2169" s="157"/>
      <c r="CS2169" s="157"/>
      <c r="CT2169" s="157"/>
      <c r="CU2169" s="157"/>
      <c r="CV2169" s="157"/>
      <c r="CW2169" s="157"/>
      <c r="CX2169" s="157">
        <f>CX2069/SUM(CX1839,CX1880,CX1922,CX2037,CX2069,CX2104)</f>
        <v>2.8472030734320936E-6</v>
      </c>
      <c r="CY2169" s="157">
        <f>CY2069/SUM(CY1839,CY1880,CY1922,CY2037,CY2069,CY2104)</f>
        <v>3.3540609484153308E-6</v>
      </c>
      <c r="CZ2169" s="157">
        <f>CZ2069/SUM(CZ1839,CZ1880,CZ1922,CZ2037,CZ2069,CZ2104)</f>
        <v>3.5849562400126539E-6</v>
      </c>
      <c r="DA2169" s="157">
        <f>DA2069/SUM(DA1839,DA1880,DA1922,DA2037,DA2069,DA2104)</f>
        <v>3.8906230733227033E-6</v>
      </c>
      <c r="DB2169" s="157">
        <f>DB2069/SUM(DB1839,DB1880,DB1922,DB2037,DB2069,DB2104)</f>
        <v>4.3260482434089801E-6</v>
      </c>
      <c r="DC2169" s="157">
        <f>DC2069/SUM(DC1839,DC1880,DC1922,DC2037,DC2069,DC2104)</f>
        <v>4.4374832081330142E-6</v>
      </c>
      <c r="DD2169" s="157">
        <f>DD2069/SUM(DD1839,DD1880,DD1922,DD2037,DD2069,DD2104)</f>
        <v>5.1463230693659461E-6</v>
      </c>
      <c r="DE2169" s="157">
        <f>DE2069/SUM(DE1839,DE1880,DE1922,DE2037,DE2069,DE2104)</f>
        <v>5.3876244845356096E-6</v>
      </c>
      <c r="DF2169" s="157">
        <f>DF2069/SUM(DF1839,DF1880,DF1922,DF2037,DF2069,DF2104)</f>
        <v>7.2500660249924599E-6</v>
      </c>
      <c r="DG2169" s="157">
        <f>DG2069/SUM(DG1839,DG1880,DG1922,DG2037,DG2069,DG2104)</f>
        <v>1.0004655970578443E-5</v>
      </c>
      <c r="DH2169" s="157">
        <f>DH2069/SUM(DH1839,DH1880,DH1922,DH2037,DH2069,DH2104)</f>
        <v>1.3847967982380371E-5</v>
      </c>
      <c r="DI2169" s="157">
        <f>DI2069/SUM(DI1839,DI1880,DI1922,DI2037,DI2069,DI2104)</f>
        <v>2.2146537053630328E-5</v>
      </c>
      <c r="DJ2169" s="157">
        <f>DJ2069/SUM(DJ1839,DJ1880,DJ1922,DJ2037,DJ2069,DJ2104)</f>
        <v>4.6567520215618538E-5</v>
      </c>
      <c r="DK2169" s="157">
        <f>DK2069/SUM(DK1839,DK1880,DK1922,DK2037,DK2069,DK2104)</f>
        <v>7.646825726484067E-5</v>
      </c>
      <c r="DL2169" s="157">
        <f>DL2069/SUM(DL1839,DL1880,DL1922,DL2037,DL2069,DL2104)</f>
        <v>1.5435929423182141E-4</v>
      </c>
      <c r="DM2169" s="157">
        <f>DM2069/SUM(DM1839,DM1880,DM1922,DM2037,DM2069,DM2104)</f>
        <v>3.3673567903482507E-4</v>
      </c>
      <c r="DN2169" s="157">
        <f>DN2069/SUM(DN1839,DN1880,DN1922,DN2037,DN2069,DN2104)</f>
        <v>6.0447874425562185E-4</v>
      </c>
      <c r="DO2169" s="157">
        <f>DO2069/SUM(DO1839,DO1880,DO1922,DO2037,DO2069,DO2104)</f>
        <v>9.5154470659781663E-4</v>
      </c>
      <c r="DP2169" s="157">
        <f>DP2069/SUM(DP1839,DP1880,DP1922,DP2037,DP2069,DP2104)</f>
        <v>1.578323919429207E-3</v>
      </c>
      <c r="DQ2169" s="157">
        <f>DQ2069/SUM(DQ1839,DQ1880,DQ1922,DQ2037,DQ2069,DQ2104)</f>
        <v>2.8972663556203122E-3</v>
      </c>
      <c r="DR2169" s="157">
        <f>DR2069/SUM(DR1839,DR1880,DR1922,DR2037,DR2069,DR2104)</f>
        <v>4.2696466391685516E-3</v>
      </c>
      <c r="DS2169" s="157">
        <f>DS2069/SUM(DS1839,DS1880,DS1922,DS2037,DS2069,DS2104)</f>
        <v>5.6360850662510514E-3</v>
      </c>
      <c r="DT2169" s="146">
        <f>DU2169/POWER($GT2169/$DS2169,1/($GT1-$DS1))</f>
        <v>5.9384743849147745E-3</v>
      </c>
      <c r="DU2169" s="120">
        <f>DV2169/POWER($GT2169/$DS2169,1/($GT1-$DS1))</f>
        <v>6.2570876070446183E-3</v>
      </c>
      <c r="DV2169" s="120">
        <f>DW2169/POWER($GT2169/$DS2169,1/($GT1-$DS1))</f>
        <v>6.5927951835045625E-3</v>
      </c>
      <c r="DW2169" s="120">
        <f>DX2169/POWER($GT2169/$DS2169,1/($GT1-$DS1))</f>
        <v>6.9465142669099629E-3</v>
      </c>
      <c r="DX2169" s="120">
        <f>DY2169/POWER($GT2169/$DS2169,1/($GT1-$DS1))</f>
        <v>7.3192112172872064E-3</v>
      </c>
      <c r="DY2169" s="120">
        <f>DZ2169/POWER($GT2169/$DS2169,1/($GT1-$DS1))</f>
        <v>7.7119042421679119E-3</v>
      </c>
      <c r="DZ2169" s="120">
        <f>EA2169/POWER($GT2169/$DS2169,1/($GT1-$DS1))</f>
        <v>8.1256661783304426E-3</v>
      </c>
      <c r="EA2169" s="120">
        <f>EB2169/POWER($GT2169/$DS2169,1/($GT1-$DS1))</f>
        <v>8.5616274227884349E-3</v>
      </c>
      <c r="EB2169" s="120">
        <f>EC2169/POWER($GT2169/$DS2169,1/($GT1-$DS1))</f>
        <v>9.0209790210338155E-3</v>
      </c>
      <c r="EC2169" s="120">
        <f>ED2169/POWER($GT2169/$DS2169,1/($GT1-$DS1))</f>
        <v>9.5049759209713657E-3</v>
      </c>
      <c r="ED2169" s="120">
        <f>EE2169/POWER($GT2169/$DS2169,1/($GT1-$DS1))</f>
        <v>1.0014940401434596E-2</v>
      </c>
      <c r="EE2169" s="120">
        <f>EF2169/POWER($GT2169/$DS2169,1/($GT1-$DS1))</f>
        <v>1.0552265684649608E-2</v>
      </c>
      <c r="EF2169" s="120">
        <f>EG2169/POWER($GT2169/$DS2169,1/($GT1-$DS1))</f>
        <v>1.1118419742516213E-2</v>
      </c>
      <c r="EG2169" s="120">
        <f>EH2169/POWER($GT2169/$DS2169,1/($GT1-$DS1))</f>
        <v>1.1714949307105047E-2</v>
      </c>
      <c r="EH2169" s="120">
        <f>EI2169/POWER($GT2169/$DS2169,1/($GT1-$DS1))</f>
        <v>1.2343484096327361E-2</v>
      </c>
      <c r="EI2169" s="120">
        <f>EJ2169/POWER($GT2169/$DS2169,1/($GT1-$DS1))</f>
        <v>1.3005741266322006E-2</v>
      </c>
      <c r="EJ2169" s="120">
        <f>EK2169/POWER($GT2169/$DS2169,1/($GT1-$DS1))</f>
        <v>1.3703530102723528E-2</v>
      </c>
      <c r="EK2169" s="120">
        <f>EL2169/POWER($GT2169/$DS2169,1/($GT1-$DS1))</f>
        <v>1.4438756963627923E-2</v>
      </c>
      <c r="EL2169" s="120">
        <f>EM2169/POWER($GT2169/$DS2169,1/($GT1-$DS1))</f>
        <v>1.5213430487760204E-2</v>
      </c>
      <c r="EM2169" s="120">
        <f>EN2169/POWER($GT2169/$DS2169,1/($GT1-$DS1))</f>
        <v>1.6029667082072506E-2</v>
      </c>
      <c r="EN2169" s="120">
        <f>EO2169/POWER($GT2169/$DS2169,1/($GT1-$DS1))</f>
        <v>1.688969670376483E-2</v>
      </c>
      <c r="EO2169" s="120">
        <f>EP2169/POWER($GT2169/$DS2169,1/($GT1-$DS1))</f>
        <v>1.7795868952524902E-2</v>
      </c>
      <c r="EP2169" s="120">
        <f>EQ2169/POWER($GT2169/$DS2169,1/($GT1-$DS1))</f>
        <v>1.8750659489631137E-2</v>
      </c>
      <c r="EQ2169" s="120">
        <f>ER2169/POWER($GT2169/$DS2169,1/($GT1-$DS1))</f>
        <v>1.9756676801455687E-2</v>
      </c>
      <c r="ER2169" s="120">
        <f>ES2169/POWER($GT2169/$DS2169,1/($GT1-$DS1))</f>
        <v>2.0816669325845444E-2</v>
      </c>
      <c r="ES2169" s="120">
        <f>ET2169/POWER($GT2169/$DS2169,1/($GT1-$DS1))</f>
        <v>2.193353296085029E-2</v>
      </c>
      <c r="ET2169" s="120">
        <f>EU2169/POWER($GT2169/$DS2169,1/($GT1-$DS1))</f>
        <v>2.3110318976312397E-2</v>
      </c>
      <c r="EU2169" s="120">
        <f>EV2169/POWER($GT2169/$DS2169,1/($GT1-$DS1))</f>
        <v>2.435024234993103E-2</v>
      </c>
      <c r="EV2169" s="120">
        <f>EW2169/POWER($GT2169/$DS2169,1/($GT1-$DS1))</f>
        <v>2.5656690550577E-2</v>
      </c>
      <c r="EW2169" s="120">
        <f>EX2169/POWER($GT2169/$DS2169,1/($GT1-$DS1))</f>
        <v>2.7033232792852743E-2</v>
      </c>
      <c r="EX2169" s="120">
        <f>EY2169/POWER($GT2169/$DS2169,1/($GT1-$DS1))</f>
        <v>2.8483629788181464E-2</v>
      </c>
      <c r="EY2169" s="120">
        <f>EZ2169/POWER($GT2169/$DS2169,1/($GT1-$DS1))</f>
        <v>3.0011844019065335E-2</v>
      </c>
      <c r="EZ2169" s="120">
        <f>FA2169/POWER($GT2169/$DS2169,1/($GT1-$DS1))</f>
        <v>3.1622050564581977E-2</v>
      </c>
      <c r="FA2169" s="120">
        <f>FB2169/POWER($GT2169/$DS2169,1/($GT1-$DS1))</f>
        <v>3.3318648506694491E-2</v>
      </c>
      <c r="FB2169" s="120">
        <f>FC2169/POWER($GT2169/$DS2169,1/($GT1-$DS1))</f>
        <v>3.5106272948537055E-2</v>
      </c>
      <c r="FC2169" s="120">
        <f>FD2169/POWER($GT2169/$DS2169,1/($GT1-$DS1))</f>
        <v>3.6989807677509992E-2</v>
      </c>
      <c r="FD2169" s="120">
        <f>FE2169/POWER($GT2169/$DS2169,1/($GT1-$DS1))</f>
        <v>3.8974398507779916E-2</v>
      </c>
      <c r="FE2169" s="120">
        <f>FF2169/POWER($GT2169/$DS2169,1/($GT1-$DS1))</f>
        <v>4.1065467338636641E-2</v>
      </c>
      <c r="FF2169" s="120">
        <f>FG2169/POWER($GT2169/$DS2169,1/($GT1-$DS1))</f>
        <v>4.3268726967114209E-2</v>
      </c>
      <c r="FG2169" s="120">
        <f>FH2169/POWER($GT2169/$DS2169,1/($GT1-$DS1))</f>
        <v>4.5590196695344171E-2</v>
      </c>
      <c r="FH2169" s="120">
        <f>FI2169/POWER($GT2169/$DS2169,1/($GT1-$DS1))</f>
        <v>4.8036218775280352E-2</v>
      </c>
      <c r="FI2169" s="120">
        <f>FJ2169/POWER($GT2169/$DS2169,1/($GT1-$DS1))</f>
        <v>5.0613475735722023E-2</v>
      </c>
      <c r="FJ2169" s="120">
        <f>FK2169/POWER($GT2169/$DS2169,1/($GT1-$DS1))</f>
        <v>5.3329008638972976E-2</v>
      </c>
      <c r="FK2169" s="120">
        <f>FL2169/POWER($GT2169/$DS2169,1/($GT1-$DS1))</f>
        <v>5.61902363170136E-2</v>
      </c>
      <c r="FL2169" s="120">
        <f>FM2169/POWER($GT2169/$DS2169,1/($GT1-$DS1))</f>
        <v>5.9204975639739164E-2</v>
      </c>
      <c r="FM2169" s="120">
        <f>FN2169/POWER($GT2169/$DS2169,1/($GT1-$DS1))</f>
        <v>6.2381462870637089E-2</v>
      </c>
      <c r="FN2169" s="120">
        <f>FO2169/POWER($GT2169/$DS2169,1/($GT1-$DS1))</f>
        <v>6.5728376168246963E-2</v>
      </c>
      <c r="FO2169" s="120">
        <f>FP2169/POWER($GT2169/$DS2169,1/($GT1-$DS1))</f>
        <v>6.9254859294877166E-2</v>
      </c>
      <c r="FP2169" s="120">
        <f>FQ2169/POWER($GT2169/$DS2169,1/($GT1-$DS1))</f>
        <v>7.2970546597350291E-2</v>
      </c>
      <c r="FQ2169" s="120">
        <f>FR2169/POWER($GT2169/$DS2169,1/($GT1-$DS1))</f>
        <v>7.6885589328024848E-2</v>
      </c>
      <c r="FR2169" s="120">
        <f>FS2169/POWER($GT2169/$DS2169,1/($GT1-$DS1))</f>
        <v>8.1010683378002046E-2</v>
      </c>
      <c r="FS2169" s="120">
        <f>FT2169/POWER($GT2169/$DS2169,1/($GT1-$DS1))</f>
        <v>8.5357098498284864E-2</v>
      </c>
      <c r="FT2169" s="120">
        <f>FU2169/POWER($GT2169/$DS2169,1/($GT1-$DS1))</f>
        <v>8.9936709088721603E-2</v>
      </c>
      <c r="FU2169" s="120">
        <f>FV2169/POWER($GT2169/$DS2169,1/($GT1-$DS1))</f>
        <v>9.4762026638849126E-2</v>
      </c>
      <c r="FV2169" s="120">
        <f>FW2169/POWER($GT2169/$DS2169,1/($GT1-$DS1))</f>
        <v>9.9846233909264268E-2</v>
      </c>
      <c r="FW2169" s="120">
        <f>FX2169/POWER($GT2169/$DS2169,1/($GT1-$DS1))</f>
        <v>0.10520322094690682</v>
      </c>
      <c r="FX2169" s="120">
        <f>FY2169/POWER($GT2169/$DS2169,1/($GT1-$DS1))</f>
        <v>0.11084762303264771</v>
      </c>
      <c r="FY2169" s="120">
        <f>FZ2169/POWER($GT2169/$DS2169,1/($GT1-$DS1))</f>
        <v>0.11679486066485532</v>
      </c>
      <c r="FZ2169" s="120">
        <f>GA2169/POWER($GT2169/$DS2169,1/($GT1-$DS1))</f>
        <v>0.1230611816881748</v>
      </c>
      <c r="GA2169" s="120">
        <f>GB2169/POWER($GT2169/$DS2169,1/($GT1-$DS1))</f>
        <v>0.1296637056826162</v>
      </c>
      <c r="GB2169" s="120">
        <f>GC2169/POWER($GT2169/$DS2169,1/($GT1-$DS1))</f>
        <v>0.13662047073422245</v>
      </c>
      <c r="GC2169" s="120">
        <f>GD2169/POWER($GT2169/$DS2169,1/($GT1-$DS1))</f>
        <v>0.14395048271509442</v>
      </c>
      <c r="GD2169" s="120">
        <f>GE2169/POWER($GT2169/$DS2169,1/($GT1-$DS1))</f>
        <v>0.15167376720740613</v>
      </c>
      <c r="GE2169" s="120">
        <f>GF2169/POWER($GT2169/$DS2169,1/($GT1-$DS1))</f>
        <v>0.15981142421326641</v>
      </c>
      <c r="GF2169" s="120">
        <f>GG2169/POWER($GT2169/$DS2169,1/($GT1-$DS1))</f>
        <v>0.16838568579989424</v>
      </c>
      <c r="GG2169" s="120">
        <f>GH2169/POWER($GT2169/$DS2169,1/($GT1-$DS1))</f>
        <v>0.17741997683759445</v>
      </c>
      <c r="GH2169" s="120">
        <f>GI2169/POWER($GT2169/$DS2169,1/($GT1-$DS1))</f>
        <v>0.18693897899646955</v>
      </c>
      <c r="GI2169" s="120">
        <f>GJ2169/POWER($GT2169/$DS2169,1/($GT1-$DS1))</f>
        <v>0.19696869817670698</v>
      </c>
      <c r="GJ2169" s="120">
        <f>GK2169/POWER($GT2169/$DS2169,1/($GT1-$DS1))</f>
        <v>0.20753653555666091</v>
      </c>
      <c r="GK2169" s="120">
        <f>GL2169/POWER($GT2169/$DS2169,1/($GT1-$DS1))</f>
        <v>0.21867136245283209</v>
      </c>
      <c r="GL2169" s="120">
        <f>GM2169/POWER($GT2169/$DS2169,1/($GT1-$DS1))</f>
        <v>0.23040359919626288</v>
      </c>
      <c r="GM2169" s="120">
        <f>GN2169/POWER($GT2169/$DS2169,1/($GT1-$DS1))</f>
        <v>0.24276529824083792</v>
      </c>
      <c r="GN2169" s="120">
        <f>GO2169/POWER($GT2169/$DS2169,1/($GT1-$DS1))</f>
        <v>0.25579023173054194</v>
      </c>
      <c r="GO2169" s="120">
        <f>GP2169/POWER($GT2169/$DS2169,1/($GT1-$DS1))</f>
        <v>0.26951398376490843</v>
      </c>
      <c r="GP2169" s="120">
        <f>GQ2169/POWER($GT2169/$DS2169,1/($GT1-$DS1))</f>
        <v>0.28397404761472839</v>
      </c>
      <c r="GQ2169" s="120">
        <f>GR2169/POWER($GT2169/$DS2169,1/($GT1-$DS1))</f>
        <v>0.29920992815361208</v>
      </c>
      <c r="GR2169" s="120">
        <f>GS2169/POWER($GT2169/$DS2169,1/($GT1-$DS1))</f>
        <v>0.31526324978524684</v>
      </c>
      <c r="GS2169" s="120">
        <f>GT2169/POWER($GT2169/$DS2169,1/($GT1-$DS1))</f>
        <v>0.33217787016120803</v>
      </c>
      <c r="GT2169" s="87">
        <v>0.35</v>
      </c>
    </row>
    <row r="2170" spans="1:202" s="87" customFormat="1">
      <c r="A2170" s="179" t="s">
        <v>2814</v>
      </c>
      <c r="AZ2170" s="110"/>
      <c r="BE2170" s="110"/>
      <c r="CN2170" s="157"/>
      <c r="CO2170" s="157"/>
      <c r="CP2170" s="157"/>
      <c r="CQ2170" s="157"/>
      <c r="CR2170" s="157"/>
      <c r="CS2170" s="157"/>
      <c r="CT2170" s="157"/>
      <c r="CU2170" s="157"/>
      <c r="CV2170" s="157"/>
      <c r="CW2170" s="157"/>
      <c r="CX2170" s="157">
        <f>CX2104/SUM(CX1839,CX1880,CX1922,CX2037,CX2069,CX2104)</f>
        <v>3.9463551688125296E-5</v>
      </c>
      <c r="CY2170" s="157">
        <f>CY2104/SUM(CY1839,CY1880,CY1922,CY2037,CY2069,CY2104)</f>
        <v>5.8487731323294584E-5</v>
      </c>
      <c r="CZ2170" s="157">
        <f>CZ2104/SUM(CZ1839,CZ1880,CZ1922,CZ2037,CZ2069,CZ2104)</f>
        <v>7.8533060074947663E-5</v>
      </c>
      <c r="DA2170" s="157">
        <f>DA2104/SUM(DA1839,DA1880,DA1922,DA2037,DA2069,DA2104)</f>
        <v>7.416122038091081E-5</v>
      </c>
      <c r="DB2170" s="157">
        <f>DB2104/SUM(DB1839,DB1880,DB1922,DB2037,DB2069,DB2104)</f>
        <v>8.4748586543581699E-5</v>
      </c>
      <c r="DC2170" s="157">
        <f>DC2104/SUM(DC1839,DC1880,DC1922,DC2037,DC2069,DC2104)</f>
        <v>7.9875769214028726E-5</v>
      </c>
      <c r="DD2170" s="157">
        <f>DD2104/SUM(DD1839,DD1880,DD1922,DD2037,DD2069,DD2104)</f>
        <v>1.1248925317091978E-4</v>
      </c>
      <c r="DE2170" s="157">
        <f>DE2104/SUM(DE1839,DE1880,DE1922,DE2037,DE2069,DE2104)</f>
        <v>1.8066509858657233E-4</v>
      </c>
      <c r="DF2170" s="157">
        <f>DF2104/SUM(DF1839,DF1880,DF1922,DF2037,DF2069,DF2104)</f>
        <v>2.3650744573323803E-4</v>
      </c>
      <c r="DG2170" s="157">
        <f>DG2104/SUM(DG1839,DG1880,DG1922,DG2037,DG2069,DG2104)</f>
        <v>3.3028127874601594E-4</v>
      </c>
      <c r="DH2170" s="157">
        <f>DH2104/SUM(DH1839,DH1880,DH1922,DH2037,DH2069,DH2104)</f>
        <v>5.5230626936044218E-4</v>
      </c>
      <c r="DI2170" s="157">
        <f>DI2104/SUM(DI1839,DI1880,DI1922,DI2037,DI2069,DI2104)</f>
        <v>6.8891624036800016E-4</v>
      </c>
      <c r="DJ2170" s="157">
        <f>DJ2104/SUM(DJ1839,DJ1880,DJ1922,DJ2037,DJ2069,DJ2104)</f>
        <v>1.3060945584280265E-3</v>
      </c>
      <c r="DK2170" s="157">
        <f>DK2104/SUM(DK1839,DK1880,DK1922,DK2037,DK2069,DK2104)</f>
        <v>1.5931334032772881E-3</v>
      </c>
      <c r="DL2170" s="157">
        <f>DL2104/SUM(DL1839,DL1880,DL1922,DL2037,DL2069,DL2104)</f>
        <v>2.647017576120873E-3</v>
      </c>
      <c r="DM2170" s="157">
        <f>DM2104/SUM(DM1839,DM1880,DM1922,DM2037,DM2069,DM2104)</f>
        <v>4.2451862554520343E-3</v>
      </c>
      <c r="DN2170" s="157">
        <f>DN2104/SUM(DN1839,DN1880,DN1922,DN2037,DN2069,DN2104)</f>
        <v>5.9337988515862959E-3</v>
      </c>
      <c r="DO2170" s="157">
        <f>DO2104/SUM(DO1839,DO1880,DO1922,DO2037,DO2069,DO2104)</f>
        <v>7.0694434289522903E-3</v>
      </c>
      <c r="DP2170" s="157">
        <f>DP2104/SUM(DP1839,DP1880,DP1922,DP2037,DP2069,DP2104)</f>
        <v>8.5403268351600132E-3</v>
      </c>
      <c r="DQ2170" s="157">
        <f>DQ2104/SUM(DQ1839,DQ1880,DQ1922,DQ2037,DQ2069,DQ2104)</f>
        <v>1.0430446279664891E-2</v>
      </c>
      <c r="DR2170" s="157">
        <f>DR2104/SUM(DR1839,DR1880,DR1922,DR2037,DR2069,DR2104)</f>
        <v>1.251656485817885E-2</v>
      </c>
      <c r="DS2170" s="157">
        <f>DS2104/SUM(DS1839,DS1880,DS1922,DS2037,DS2069,DS2104)</f>
        <v>1.4061676959094726E-2</v>
      </c>
      <c r="DT2170" s="146">
        <f>DU2170/POWER($GT2170/$DS2170,1/($GT1-$DS1))</f>
        <v>1.4489401944729363E-2</v>
      </c>
      <c r="DU2170" s="146">
        <f>DV2170/POWER($GT2170/$DS2170,1/($GT1-$DS1))</f>
        <v>1.4930137374556895E-2</v>
      </c>
      <c r="DV2170" s="146">
        <f>DW2170/POWER($GT2170/$DS2170,1/($GT1-$DS1))</f>
        <v>1.5384278997396824E-2</v>
      </c>
      <c r="DW2170" s="146">
        <f>DX2170/POWER($GT2170/$DS2170,1/($GT1-$DS1))</f>
        <v>1.5852234599868793E-2</v>
      </c>
      <c r="DX2170" s="146">
        <f>DY2170/POWER($GT2170/$DS2170,1/($GT1-$DS1))</f>
        <v>1.6334424372555823E-2</v>
      </c>
      <c r="DY2170" s="146">
        <f>DZ2170/POWER($GT2170/$DS2170,1/($GT1-$DS1))</f>
        <v>1.6831281287305329E-2</v>
      </c>
      <c r="DZ2170" s="146">
        <f>EA2170/POWER($GT2170/$DS2170,1/($GT1-$DS1))</f>
        <v>1.7343251486006801E-2</v>
      </c>
      <c r="EA2170" s="146">
        <f>EB2170/POWER($GT2170/$DS2170,1/($GT1-$DS1))</f>
        <v>1.7870794681195245E-2</v>
      </c>
      <c r="EB2170" s="146">
        <f>EC2170/POWER($GT2170/$DS2170,1/($GT1-$DS1))</f>
        <v>1.8414384568840071E-2</v>
      </c>
      <c r="EC2170" s="146">
        <f>ED2170/POWER($GT2170/$DS2170,1/($GT1-$DS1))</f>
        <v>1.8974509253690118E-2</v>
      </c>
      <c r="ED2170" s="146">
        <f>EE2170/POWER($GT2170/$DS2170,1/($GT1-$DS1))</f>
        <v>1.9551671687556726E-2</v>
      </c>
      <c r="EE2170" s="146">
        <f>EF2170/POWER($GT2170/$DS2170,1/($GT1-$DS1))</f>
        <v>2.014639012092841E-2</v>
      </c>
      <c r="EF2170" s="146">
        <f>EG2170/POWER($GT2170/$DS2170,1/($GT1-$DS1))</f>
        <v>2.0759198568322638E-2</v>
      </c>
      <c r="EG2170" s="146">
        <f>EH2170/POWER($GT2170/$DS2170,1/($GT1-$DS1))</f>
        <v>2.1390647287792587E-2</v>
      </c>
      <c r="EH2170" s="146">
        <f>EI2170/POWER($GT2170/$DS2170,1/($GT1-$DS1))</f>
        <v>2.2041303275019429E-2</v>
      </c>
      <c r="EI2170" s="146">
        <f>EJ2170/POWER($GT2170/$DS2170,1/($GT1-$DS1))</f>
        <v>2.2711750772433797E-2</v>
      </c>
      <c r="EJ2170" s="146">
        <f>EK2170/POWER($GT2170/$DS2170,1/($GT1-$DS1))</f>
        <v>2.3402591793823611E-2</v>
      </c>
      <c r="EK2170" s="146">
        <f>EL2170/POWER($GT2170/$DS2170,1/($GT1-$DS1))</f>
        <v>2.4114446664899297E-2</v>
      </c>
      <c r="EL2170" s="146">
        <f>EM2170/POWER($GT2170/$DS2170,1/($GT1-$DS1))</f>
        <v>2.4847954580301805E-2</v>
      </c>
      <c r="EM2170" s="146">
        <f>EN2170/POWER($GT2170/$DS2170,1/($GT1-$DS1))</f>
        <v>2.5603774177553572E-2</v>
      </c>
      <c r="EN2170" s="146">
        <f>EO2170/POWER($GT2170/$DS2170,1/($GT1-$DS1))</f>
        <v>2.6382584128467796E-2</v>
      </c>
      <c r="EO2170" s="146">
        <f>EP2170/POWER($GT2170/$DS2170,1/($GT1-$DS1))</f>
        <v>2.7185083748547074E-2</v>
      </c>
      <c r="EP2170" s="146">
        <f>EQ2170/POWER($GT2170/$DS2170,1/($GT1-$DS1))</f>
        <v>2.8011993624918588E-2</v>
      </c>
      <c r="EQ2170" s="146">
        <f>ER2170/POWER($GT2170/$DS2170,1/($GT1-$DS1))</f>
        <v>2.8864056263369686E-2</v>
      </c>
      <c r="ER2170" s="146">
        <f>ES2170/POWER($GT2170/$DS2170,1/($GT1-$DS1))</f>
        <v>2.9742036755064847E-2</v>
      </c>
      <c r="ES2170" s="146">
        <f>ET2170/POWER($GT2170/$DS2170,1/($GT1-$DS1))</f>
        <v>3.0646723463542695E-2</v>
      </c>
      <c r="ET2170" s="146">
        <f>EU2170/POWER($GT2170/$DS2170,1/($GT1-$DS1))</f>
        <v>3.1578928732609944E-2</v>
      </c>
      <c r="EU2170" s="146">
        <f>EV2170/POWER($GT2170/$DS2170,1/($GT1-$DS1))</f>
        <v>3.25394896157679E-2</v>
      </c>
      <c r="EV2170" s="146">
        <f>EW2170/POWER($GT2170/$DS2170,1/($GT1-$DS1))</f>
        <v>3.3529268627826486E-2</v>
      </c>
      <c r="EW2170" s="146">
        <f>EX2170/POWER($GT2170/$DS2170,1/($GT1-$DS1))</f>
        <v>3.4549154519380718E-2</v>
      </c>
      <c r="EX2170" s="146">
        <f>EY2170/POWER($GT2170/$DS2170,1/($GT1-$DS1))</f>
        <v>3.5600063074845013E-2</v>
      </c>
      <c r="EY2170" s="146">
        <f>EZ2170/POWER($GT2170/$DS2170,1/($GT1-$DS1))</f>
        <v>3.6682937934761954E-2</v>
      </c>
      <c r="EZ2170" s="146">
        <f>FA2170/POWER($GT2170/$DS2170,1/($GT1-$DS1))</f>
        <v>3.7798751443123835E-2</v>
      </c>
      <c r="FA2170" s="146">
        <f>FB2170/POWER($GT2170/$DS2170,1/($GT1-$DS1))</f>
        <v>3.8948505520467872E-2</v>
      </c>
      <c r="FB2170" s="146">
        <f>FC2170/POWER($GT2170/$DS2170,1/($GT1-$DS1))</f>
        <v>4.0133232563528999E-2</v>
      </c>
      <c r="FC2170" s="146">
        <f>FD2170/POWER($GT2170/$DS2170,1/($GT1-$DS1))</f>
        <v>4.1353996372258138E-2</v>
      </c>
      <c r="FD2170" s="146">
        <f>FE2170/POWER($GT2170/$DS2170,1/($GT1-$DS1))</f>
        <v>4.2611893105038282E-2</v>
      </c>
      <c r="FE2170" s="146">
        <f>FF2170/POWER($GT2170/$DS2170,1/($GT1-$DS1))</f>
        <v>4.3908052262956146E-2</v>
      </c>
      <c r="FF2170" s="146">
        <f>FG2170/POWER($GT2170/$DS2170,1/($GT1-$DS1))</f>
        <v>4.5243637704013157E-2</v>
      </c>
      <c r="FG2170" s="146">
        <f>FH2170/POWER($GT2170/$DS2170,1/($GT1-$DS1))</f>
        <v>4.6619848688186513E-2</v>
      </c>
      <c r="FH2170" s="146">
        <f>FI2170/POWER($GT2170/$DS2170,1/($GT1-$DS1))</f>
        <v>4.8037920954278661E-2</v>
      </c>
      <c r="FI2170" s="146">
        <f>FJ2170/POWER($GT2170/$DS2170,1/($GT1-$DS1))</f>
        <v>4.9499127829522156E-2</v>
      </c>
      <c r="FJ2170" s="146">
        <f>FK2170/POWER($GT2170/$DS2170,1/($GT1-$DS1))</f>
        <v>5.1004781372936216E-2</v>
      </c>
      <c r="FK2170" s="146">
        <f>FL2170/POWER($GT2170/$DS2170,1/($GT1-$DS1))</f>
        <v>5.255623355346168E-2</v>
      </c>
      <c r="FL2170" s="146">
        <f>FM2170/POWER($GT2170/$DS2170,1/($GT1-$DS1))</f>
        <v>5.4154877463932181E-2</v>
      </c>
      <c r="FM2170" s="146">
        <f>FN2170/POWER($GT2170/$DS2170,1/($GT1-$DS1))</f>
        <v>5.580214857197164E-2</v>
      </c>
      <c r="FN2170" s="146">
        <f>FO2170/POWER($GT2170/$DS2170,1/($GT1-$DS1))</f>
        <v>5.749952600894128E-2</v>
      </c>
      <c r="FO2170" s="146">
        <f>FP2170/POWER($GT2170/$DS2170,1/($GT1-$DS1))</f>
        <v>5.9248533898093564E-2</v>
      </c>
      <c r="FP2170" s="146">
        <f>FQ2170/POWER($GT2170/$DS2170,1/($GT1-$DS1))</f>
        <v>6.1050742723125578E-2</v>
      </c>
      <c r="FQ2170" s="146">
        <f>FR2170/POWER($GT2170/$DS2170,1/($GT1-$DS1))</f>
        <v>6.2907770738360846E-2</v>
      </c>
      <c r="FR2170" s="146">
        <f>FS2170/POWER($GT2170/$DS2170,1/($GT1-$DS1))</f>
        <v>6.4821285421825664E-2</v>
      </c>
      <c r="FS2170" s="146">
        <f>FT2170/POWER($GT2170/$DS2170,1/($GT1-$DS1))</f>
        <v>6.6793004972524828E-2</v>
      </c>
      <c r="FT2170" s="146">
        <f>FU2170/POWER($GT2170/$DS2170,1/($GT1-$DS1))</f>
        <v>6.8824699853261187E-2</v>
      </c>
      <c r="FU2170" s="146">
        <f>FV2170/POWER($GT2170/$DS2170,1/($GT1-$DS1))</f>
        <v>7.0918194380384297E-2</v>
      </c>
      <c r="FV2170" s="146">
        <f>FW2170/POWER($GT2170/$DS2170,1/($GT1-$DS1))</f>
        <v>7.307536836189571E-2</v>
      </c>
      <c r="FW2170" s="146">
        <f>FX2170/POWER($GT2170/$DS2170,1/($GT1-$DS1))</f>
        <v>7.5298158785381805E-2</v>
      </c>
      <c r="FX2170" s="146">
        <f>FY2170/POWER($GT2170/$DS2170,1/($GT1-$DS1))</f>
        <v>7.7588561557289784E-2</v>
      </c>
      <c r="FY2170" s="146">
        <f>FZ2170/POWER($GT2170/$DS2170,1/($GT1-$DS1))</f>
        <v>7.9948633295108554E-2</v>
      </c>
      <c r="FZ2170" s="146">
        <f>GA2170/POWER($GT2170/$DS2170,1/($GT1-$DS1))</f>
        <v>8.238049317406379E-2</v>
      </c>
      <c r="GA2170" s="146">
        <f>GB2170/POWER($GT2170/$DS2170,1/($GT1-$DS1))</f>
        <v>8.4886324829985399E-2</v>
      </c>
      <c r="GB2170" s="146">
        <f>GC2170/POWER($GT2170/$DS2170,1/($GT1-$DS1))</f>
        <v>8.7468378320055926E-2</v>
      </c>
      <c r="GC2170" s="146">
        <f>GD2170/POWER($GT2170/$DS2170,1/($GT1-$DS1))</f>
        <v>9.0128972143200578E-2</v>
      </c>
      <c r="GD2170" s="146">
        <f>GE2170/POWER($GT2170/$DS2170,1/($GT1-$DS1))</f>
        <v>9.2870495321933061E-2</v>
      </c>
      <c r="GE2170" s="146">
        <f>GF2170/POWER($GT2170/$DS2170,1/($GT1-$DS1))</f>
        <v>9.5695409547526547E-2</v>
      </c>
      <c r="GF2170" s="146">
        <f>GG2170/POWER($GT2170/$DS2170,1/($GT1-$DS1))</f>
        <v>9.8606251390435926E-2</v>
      </c>
      <c r="GG2170" s="146">
        <f>GH2170/POWER($GT2170/$DS2170,1/($GT1-$DS1))</f>
        <v>0.10160563457795624</v>
      </c>
      <c r="GH2170" s="146">
        <f>GI2170/POWER($GT2170/$DS2170,1/($GT1-$DS1))</f>
        <v>0.10469625234116241</v>
      </c>
      <c r="GI2170" s="146">
        <f>GJ2170/POWER($GT2170/$DS2170,1/($GT1-$DS1))</f>
        <v>0.10788087983323767</v>
      </c>
      <c r="GJ2170" s="146">
        <f>GK2170/POWER($GT2170/$DS2170,1/($GT1-$DS1))</f>
        <v>0.11116237662136218</v>
      </c>
      <c r="GK2170" s="146">
        <f>GL2170/POWER($GT2170/$DS2170,1/($GT1-$DS1))</f>
        <v>0.1145436892543993</v>
      </c>
      <c r="GL2170" s="146">
        <f>GM2170/POWER($GT2170/$DS2170,1/($GT1-$DS1))</f>
        <v>0.1180278539086853</v>
      </c>
      <c r="GM2170" s="146">
        <f>GN2170/POWER($GT2170/$DS2170,1/($GT1-$DS1))</f>
        <v>0.12161799911429801</v>
      </c>
      <c r="GN2170" s="146">
        <f>GO2170/POWER($GT2170/$DS2170,1/($GT1-$DS1))</f>
        <v>0.12531734856425253</v>
      </c>
      <c r="GO2170" s="146">
        <f>GP2170/POWER($GT2170/$DS2170,1/($GT1-$DS1))</f>
        <v>0.12912922400914648</v>
      </c>
      <c r="GP2170" s="146">
        <f>GQ2170/POWER($GT2170/$DS2170,1/($GT1-$DS1))</f>
        <v>0.13305704823985387</v>
      </c>
      <c r="GQ2170" s="146">
        <f>GR2170/POWER($GT2170/$DS2170,1/($GT1-$DS1))</f>
        <v>0.13710434816094594</v>
      </c>
      <c r="GR2170" s="146">
        <f>GS2170/POWER($GT2170/$DS2170,1/($GT1-$DS1))</f>
        <v>0.14127475795759864</v>
      </c>
      <c r="GS2170" s="146">
        <f>GT2170/POWER($GT2170/$DS2170,1/($GT1-$DS1))</f>
        <v>0.14557202235883032</v>
      </c>
      <c r="GT2170" s="87">
        <v>0.15</v>
      </c>
    </row>
    <row r="2171" spans="1:202" s="87" customFormat="1" hidden="1">
      <c r="A2171" s="179" t="s">
        <v>2815</v>
      </c>
      <c r="AZ2171" s="110"/>
      <c r="BE2171" s="110"/>
      <c r="CN2171" s="157">
        <f t="shared" ref="CN2171:DS2171" si="466">SUM(CN2165:CN2170)</f>
        <v>1</v>
      </c>
      <c r="CO2171" s="157">
        <f t="shared" si="466"/>
        <v>0.99999999999999989</v>
      </c>
      <c r="CP2171" s="157">
        <f t="shared" si="466"/>
        <v>1</v>
      </c>
      <c r="CQ2171" s="157">
        <f t="shared" si="466"/>
        <v>1</v>
      </c>
      <c r="CR2171" s="157">
        <f t="shared" si="466"/>
        <v>1</v>
      </c>
      <c r="CS2171" s="157">
        <f t="shared" si="466"/>
        <v>1</v>
      </c>
      <c r="CT2171" s="157">
        <f t="shared" si="466"/>
        <v>1</v>
      </c>
      <c r="CU2171" s="157">
        <f t="shared" si="466"/>
        <v>1</v>
      </c>
      <c r="CV2171" s="157">
        <f t="shared" si="466"/>
        <v>1</v>
      </c>
      <c r="CW2171" s="157">
        <f t="shared" si="466"/>
        <v>1</v>
      </c>
      <c r="CX2171" s="157">
        <f t="shared" si="466"/>
        <v>1</v>
      </c>
      <c r="CY2171" s="157">
        <f t="shared" si="466"/>
        <v>1.0000000000000002</v>
      </c>
      <c r="CZ2171" s="157">
        <f t="shared" si="466"/>
        <v>1</v>
      </c>
      <c r="DA2171" s="157">
        <f t="shared" si="466"/>
        <v>0.99999999999999989</v>
      </c>
      <c r="DB2171" s="157">
        <f t="shared" si="466"/>
        <v>1</v>
      </c>
      <c r="DC2171" s="157">
        <f t="shared" si="466"/>
        <v>1</v>
      </c>
      <c r="DD2171" s="157">
        <f t="shared" si="466"/>
        <v>1</v>
      </c>
      <c r="DE2171" s="157">
        <f t="shared" si="466"/>
        <v>1</v>
      </c>
      <c r="DF2171" s="157">
        <f t="shared" si="466"/>
        <v>1</v>
      </c>
      <c r="DG2171" s="157">
        <f t="shared" si="466"/>
        <v>1.0000000000000002</v>
      </c>
      <c r="DH2171" s="157">
        <f t="shared" si="466"/>
        <v>1</v>
      </c>
      <c r="DI2171" s="157">
        <f t="shared" si="466"/>
        <v>1</v>
      </c>
      <c r="DJ2171" s="157">
        <f t="shared" si="466"/>
        <v>0.99999999999999989</v>
      </c>
      <c r="DK2171" s="157">
        <f t="shared" si="466"/>
        <v>0.99999999999999989</v>
      </c>
      <c r="DL2171" s="157">
        <f t="shared" si="466"/>
        <v>1</v>
      </c>
      <c r="DM2171" s="157">
        <f t="shared" si="466"/>
        <v>0.99999999999999989</v>
      </c>
      <c r="DN2171" s="157">
        <f t="shared" si="466"/>
        <v>1.0000000000000002</v>
      </c>
      <c r="DO2171" s="157">
        <f t="shared" si="466"/>
        <v>1</v>
      </c>
      <c r="DP2171" s="157">
        <f t="shared" si="466"/>
        <v>0.99999999999999989</v>
      </c>
      <c r="DQ2171" s="157">
        <f t="shared" si="466"/>
        <v>0.99999999999999989</v>
      </c>
      <c r="DR2171" s="157">
        <f t="shared" si="466"/>
        <v>1</v>
      </c>
      <c r="DS2171" s="157">
        <f t="shared" si="466"/>
        <v>1</v>
      </c>
      <c r="DT2171" s="157"/>
    </row>
    <row r="2172" spans="1:202" s="87" customFormat="1" hidden="1">
      <c r="A2172" s="179" t="s">
        <v>2816</v>
      </c>
      <c r="AZ2172" s="110"/>
      <c r="BE2172" s="110"/>
      <c r="CN2172" s="157">
        <f>CN1840/SUM(CN1840,CN1882,CN1923,CN2038,CN2071,CN2106)</f>
        <v>0.46807097224680849</v>
      </c>
      <c r="CO2172" s="157">
        <f>CO1840/SUM(CO1840,CO1882,CO1923,CO2038,CO2071,CO2106)</f>
        <v>0.4647429827827389</v>
      </c>
      <c r="CP2172" s="157">
        <f>CP1840/SUM(CP1840,CP1882,CP1923,CP2038,CP2071,CP2106)</f>
        <v>0.4690988382077485</v>
      </c>
      <c r="CQ2172" s="157">
        <f>CQ1840/SUM(CQ1840,CQ1882,CQ1923,CQ2038,CQ2071,CQ2106)</f>
        <v>0.46681924716530687</v>
      </c>
      <c r="CR2172" s="157">
        <f>CR1840/SUM(CR1840,CR1882,CR1923,CR2038,CR2071,CR2106)</f>
        <v>0.46880885510732911</v>
      </c>
      <c r="CS2172" s="157">
        <f>CS1840/SUM(CS1840,CS1882,CS1923,CS2038,CS2071,CS2106)</f>
        <v>0.46388259556625494</v>
      </c>
      <c r="CT2172" s="157">
        <f>CT1840/SUM(CT1840,CT1882,CT1923,CT2038,CT2071,CT2106)</f>
        <v>0.46230306264374244</v>
      </c>
      <c r="CU2172" s="157">
        <f>CU1840/SUM(CU1840,CU1882,CU1923,CU2038,CU2071,CU2106)</f>
        <v>0.46368924505639852</v>
      </c>
      <c r="CV2172" s="157">
        <f>CV1840/SUM(CV1840,CV1882,CV1923,CV2038,CV2071,CV2106)</f>
        <v>0.46636845913245656</v>
      </c>
      <c r="CW2172" s="157">
        <f>CW1840/SUM(CW1840,CW1882,CW1923,CW2038,CW2071,CW2106)</f>
        <v>0.46868016898148024</v>
      </c>
      <c r="CX2172" s="157">
        <f>CX1840/SUM(CX1840,CX1882,CX1923,CX2038,CX2071,CX2106)</f>
        <v>0.45893711531259429</v>
      </c>
      <c r="CY2172" s="157">
        <f>CY1840/SUM(CY1840,CY1882,CY1923,CY2038,CY2071,CY2106)</f>
        <v>0.46525783075700555</v>
      </c>
      <c r="CZ2172" s="157">
        <f>CZ1840/SUM(CZ1840,CZ1882,CZ1923,CZ2038,CZ2071,CZ2106)</f>
        <v>0.46146444411037418</v>
      </c>
      <c r="DA2172" s="157">
        <f>DA1840/SUM(DA1840,DA1882,DA1923,DA2038,DA2071,DA2106)</f>
        <v>0.46043325981461103</v>
      </c>
      <c r="DB2172" s="157">
        <f>DB1840/SUM(DB1840,DB1882,DB1923,DB2038,DB2071,DB2106)</f>
        <v>0.46355271506452733</v>
      </c>
      <c r="DC2172" s="157">
        <f>DC1840/SUM(DC1840,DC1882,DC1923,DC2038,DC2071,DC2106)</f>
        <v>0.46252273570790936</v>
      </c>
      <c r="DD2172" s="157">
        <f>DD1840/SUM(DD1840,DD1882,DD1923,DD2038,DD2071,DD2106)</f>
        <v>0.46052940349742361</v>
      </c>
      <c r="DE2172" s="157">
        <f>DE1840/SUM(DE1840,DE1882,DE1923,DE2038,DE2071,DE2106)</f>
        <v>0.45078291429878553</v>
      </c>
      <c r="DF2172" s="157">
        <f>DF1840/SUM(DF1840,DF1882,DF1923,DF2038,DF2071,DF2106)</f>
        <v>0.44029540942443068</v>
      </c>
      <c r="DG2172" s="157">
        <f>DG1840/SUM(DG1840,DG1882,DG1923,DG2038,DG2071,DG2106)</f>
        <v>0.4422536634621182</v>
      </c>
      <c r="DH2172" s="157">
        <f>DH1840/SUM(DH1840,DH1882,DH1923,DH2038,DH2071,DH2106)</f>
        <v>0.43106636503309392</v>
      </c>
      <c r="DI2172" s="157">
        <f>DI1840/SUM(DI1840,DI1882,DI1923,DI2038,DI2071,DI2106)</f>
        <v>0.43092957464941117</v>
      </c>
      <c r="DJ2172" s="157">
        <f>DJ1840/SUM(DJ1840,DJ1882,DJ1923,DJ2038,DJ2071,DJ2106)</f>
        <v>0.42654758849673402</v>
      </c>
      <c r="DK2172" s="157">
        <f>DK1840/SUM(DK1840,DK1882,DK1923,DK2038,DK2071,DK2106)</f>
        <v>0.42094607854368293</v>
      </c>
      <c r="DL2172" s="157">
        <f>DL1840/SUM(DL1840,DL1882,DL1923,DL2038,DL2071,DL2106)</f>
        <v>0.42336759628362464</v>
      </c>
      <c r="DM2172" s="157">
        <f>DM1840/SUM(DM1840,DM1882,DM1923,DM2038,DM2071,DM2106)</f>
        <v>0.43008575971287449</v>
      </c>
      <c r="DN2172" s="157">
        <f>DN1840/SUM(DN1840,DN1882,DN1923,DN2038,DN2071,DN2106)</f>
        <v>0.43460786125843737</v>
      </c>
      <c r="DO2172" s="157">
        <f>DO1840/SUM(DO1840,DO1882,DO1923,DO2038,DO2071,DO2106)</f>
        <v>0.43678075174011305</v>
      </c>
      <c r="DP2172" s="157">
        <f>DP1840/SUM(DP1840,DP1882,DP1923,DP2038,DP2071,DP2106)</f>
        <v>0.432742219236874</v>
      </c>
      <c r="DQ2172" s="157">
        <f>DQ1840/SUM(DQ1840,DQ1882,DQ1923,DQ2038,DQ2071,DQ2106)</f>
        <v>0.43531920359049125</v>
      </c>
      <c r="DR2172" s="157">
        <f>DR1840/SUM(DR1840,DR1882,DR1923,DR2038,DR2071,DR2106)</f>
        <v>0.41369356962598375</v>
      </c>
      <c r="DS2172" s="157">
        <f>DS1840/SUM(DS1840,DS1882,DS1923,DS2038,DS2071,DS2106)</f>
        <v>0.42006222785084674</v>
      </c>
      <c r="DT2172" s="157"/>
    </row>
    <row r="2173" spans="1:202" s="87" customFormat="1" hidden="1">
      <c r="A2173" s="179" t="s">
        <v>2817</v>
      </c>
      <c r="AZ2173" s="110"/>
      <c r="BE2173" s="110"/>
      <c r="CN2173" s="157">
        <f>CN1882/SUM(CN1840,CN1882,CN1923,CN2038,CN2071,CN2106)</f>
        <v>0.23247234263207234</v>
      </c>
      <c r="CO2173" s="157">
        <f>CO1882/SUM(CO1840,CO1882,CO1923,CO2038,CO2071,CO2106)</f>
        <v>0.24070386895840504</v>
      </c>
      <c r="CP2173" s="157">
        <f>CP1882/SUM(CP1840,CP1882,CP1923,CP2038,CP2071,CP2106)</f>
        <v>0.24328553506853906</v>
      </c>
      <c r="CQ2173" s="157">
        <f>CQ1882/SUM(CQ1840,CQ1882,CQ1923,CQ2038,CQ2071,CQ2106)</f>
        <v>0.25064143472278805</v>
      </c>
      <c r="CR2173" s="157">
        <f>CR1882/SUM(CR1840,CR1882,CR1923,CR2038,CR2071,CR2106)</f>
        <v>0.25174176653397612</v>
      </c>
      <c r="CS2173" s="157">
        <f>CS1882/SUM(CS1840,CS1882,CS1923,CS2038,CS2071,CS2106)</f>
        <v>0.25990533521354431</v>
      </c>
      <c r="CT2173" s="157">
        <f>CT1882/SUM(CT1840,CT1882,CT1923,CT2038,CT2071,CT2106)</f>
        <v>0.26319376155386098</v>
      </c>
      <c r="CU2173" s="157">
        <f>CU1882/SUM(CU1840,CU1882,CU1923,CU2038,CU2071,CU2106)</f>
        <v>0.26245730166480419</v>
      </c>
      <c r="CV2173" s="157">
        <f>CV1882/SUM(CV1840,CV1882,CV1923,CV2038,CV2071,CV2106)</f>
        <v>0.25995002523106925</v>
      </c>
      <c r="CW2173" s="157">
        <f>CW1882/SUM(CW1840,CW1882,CW1923,CW2038,CW2071,CW2106)</f>
        <v>0.26345264755589065</v>
      </c>
      <c r="CX2173" s="157">
        <f>CX1882/SUM(CX1840,CX1882,CX1923,CX2038,CX2071,CX2106)</f>
        <v>0.26757063230821937</v>
      </c>
      <c r="CY2173" s="157">
        <f>CY1882/SUM(CY1840,CY1882,CY1923,CY2038,CY2071,CY2106)</f>
        <v>0.26468035402228401</v>
      </c>
      <c r="CZ2173" s="157">
        <f>CZ1882/SUM(CZ1840,CZ1882,CZ1923,CZ2038,CZ2071,CZ2106)</f>
        <v>0.26857703207680633</v>
      </c>
      <c r="DA2173" s="157">
        <f>DA1882/SUM(DA1840,DA1882,DA1923,DA2038,DA2071,DA2106)</f>
        <v>0.26471270944952996</v>
      </c>
      <c r="DB2173" s="157">
        <f>DB1882/SUM(DB1840,DB1882,DB1923,DB2038,DB2071,DB2106)</f>
        <v>0.26375210899811136</v>
      </c>
      <c r="DC2173" s="157">
        <f>DC1882/SUM(DC1840,DC1882,DC1923,DC2038,DC2071,DC2106)</f>
        <v>0.26282926276193819</v>
      </c>
      <c r="DD2173" s="157">
        <f>DD1882/SUM(DD1840,DD1882,DD1923,DD2038,DD2071,DD2106)</f>
        <v>0.26124629598385563</v>
      </c>
      <c r="DE2173" s="157">
        <f>DE1882/SUM(DE1840,DE1882,DE1923,DE2038,DE2071,DE2106)</f>
        <v>0.2683965565712455</v>
      </c>
      <c r="DF2173" s="157">
        <f>DF1882/SUM(DF1840,DF1882,DF1923,DF2038,DF2071,DF2106)</f>
        <v>0.27702028557335634</v>
      </c>
      <c r="DG2173" s="157">
        <f>DG1882/SUM(DG1840,DG1882,DG1923,DG2038,DG2071,DG2106)</f>
        <v>0.2844385162231563</v>
      </c>
      <c r="DH2173" s="157">
        <f>DH1882/SUM(DH1840,DH1882,DH1923,DH2038,DH2071,DH2106)</f>
        <v>0.29076913150317751</v>
      </c>
      <c r="DI2173" s="157">
        <f>DI1882/SUM(DI1840,DI1882,DI1923,DI2038,DI2071,DI2106)</f>
        <v>0.29001252277686285</v>
      </c>
      <c r="DJ2173" s="157">
        <f>DJ1882/SUM(DJ1840,DJ1882,DJ1923,DJ2038,DJ2071,DJ2106)</f>
        <v>0.29825288053026289</v>
      </c>
      <c r="DK2173" s="157">
        <f>DK1882/SUM(DK1840,DK1882,DK1923,DK2038,DK2071,DK2106)</f>
        <v>0.300467213210871</v>
      </c>
      <c r="DL2173" s="157">
        <f>DL1882/SUM(DL1840,DL1882,DL1923,DL2038,DL2071,DL2106)</f>
        <v>0.29876761312509015</v>
      </c>
      <c r="DM2173" s="157">
        <f>DM1882/SUM(DM1840,DM1882,DM1923,DM2038,DM2071,DM2106)</f>
        <v>0.30797880910056419</v>
      </c>
      <c r="DN2173" s="157">
        <f>DN1882/SUM(DN1840,DN1882,DN1923,DN2038,DN2071,DN2106)</f>
        <v>0.31552640544372967</v>
      </c>
      <c r="DO2173" s="157">
        <f>DO1882/SUM(DO1840,DO1882,DO1923,DO2038,DO2071,DO2106)</f>
        <v>0.31553660113251047</v>
      </c>
      <c r="DP2173" s="157">
        <f>DP1882/SUM(DP1840,DP1882,DP1923,DP2038,DP2071,DP2106)</f>
        <v>0.32885838418999203</v>
      </c>
      <c r="DQ2173" s="157">
        <f>DQ1882/SUM(DQ1840,DQ1882,DQ1923,DQ2038,DQ2071,DQ2106)</f>
        <v>0.3439201060126364</v>
      </c>
      <c r="DR2173" s="157">
        <f>DR1882/SUM(DR1840,DR1882,DR1923,DR2038,DR2071,DR2106)</f>
        <v>0.36695980609117057</v>
      </c>
      <c r="DS2173" s="157">
        <f>DS1882/SUM(DS1840,DS1882,DS1923,DS2038,DS2071,DS2106)</f>
        <v>0.35296465187176956</v>
      </c>
      <c r="DT2173" s="157"/>
    </row>
    <row r="2174" spans="1:202" s="87" customFormat="1" ht="0.7" hidden="1" customHeight="1">
      <c r="A2174" s="179" t="s">
        <v>2818</v>
      </c>
      <c r="AZ2174" s="110"/>
      <c r="BE2174" s="110"/>
      <c r="CN2174" s="157">
        <f>CN1923/SUM(CN1840,CN1882,CN1923,CN2038,CN2071,CN2106)</f>
        <v>0.26209548992749693</v>
      </c>
      <c r="CO2174" s="157">
        <f>CO1923/SUM(CO1840,CO1882,CO1923,CO2038,CO2071,CO2106)</f>
        <v>0.25559881848375626</v>
      </c>
      <c r="CP2174" s="157">
        <f>CP1923/SUM(CP1840,CP1882,CP1923,CP2038,CP2071,CP2106)</f>
        <v>0.24679224966441798</v>
      </c>
      <c r="CQ2174" s="157">
        <f>CQ1923/SUM(CQ1840,CQ1882,CQ1923,CQ2038,CQ2071,CQ2106)</f>
        <v>0.24344218148348165</v>
      </c>
      <c r="CR2174" s="157">
        <f>CR1923/SUM(CR1840,CR1882,CR1923,CR2038,CR2071,CR2106)</f>
        <v>0.23985373237674293</v>
      </c>
      <c r="CS2174" s="157">
        <f>CS1923/SUM(CS1840,CS1882,CS1923,CS2038,CS2071,CS2106)</f>
        <v>0.23586651543587978</v>
      </c>
      <c r="CT2174" s="157">
        <f>CT1923/SUM(CT1840,CT1882,CT1923,CT2038,CT2071,CT2106)</f>
        <v>0.23433332951686836</v>
      </c>
      <c r="CU2174" s="157">
        <f>CU1923/SUM(CU1840,CU1882,CU1923,CU2038,CU2071,CU2106)</f>
        <v>0.23395245826691174</v>
      </c>
      <c r="CV2174" s="157">
        <f>CV1923/SUM(CV1840,CV1882,CV1923,CV2038,CV2071,CV2106)</f>
        <v>0.23325215604358293</v>
      </c>
      <c r="CW2174" s="157">
        <f>CW1923/SUM(CW1840,CW1882,CW1923,CW2038,CW2071,CW2106)</f>
        <v>0.22767384941888999</v>
      </c>
      <c r="CX2174" s="157">
        <f>CX1923/SUM(CX1840,CX1882,CX1923,CX2038,CX2071,CX2106)</f>
        <v>0.23264022853136077</v>
      </c>
      <c r="CY2174" s="157">
        <f>CY1923/SUM(CY1840,CY1882,CY1923,CY2038,CY2071,CY2106)</f>
        <v>0.23078356662854471</v>
      </c>
      <c r="CZ2174" s="157">
        <f>CZ1923/SUM(CZ1840,CZ1882,CZ1923,CZ2038,CZ2071,CZ2106)</f>
        <v>0.22967655422739899</v>
      </c>
      <c r="DA2174" s="157">
        <f>DA1923/SUM(DA1840,DA1882,DA1923,DA2038,DA2071,DA2106)</f>
        <v>0.23185944904613592</v>
      </c>
      <c r="DB2174" s="157">
        <f>DB1923/SUM(DB1840,DB1882,DB1923,DB2038,DB2071,DB2106)</f>
        <v>0.22813737566355691</v>
      </c>
      <c r="DC2174" s="157">
        <f>DC1923/SUM(DC1840,DC1882,DC1923,DC2038,DC2071,DC2106)</f>
        <v>0.22720910863296545</v>
      </c>
      <c r="DD2174" s="157">
        <f>DD1923/SUM(DD1840,DD1882,DD1923,DD2038,DD2071,DD2106)</f>
        <v>0.22775884531394092</v>
      </c>
      <c r="DE2174" s="157">
        <f>DE1923/SUM(DE1840,DE1882,DE1923,DE2038,DE2071,DE2106)</f>
        <v>0.2273394688420497</v>
      </c>
      <c r="DF2174" s="157">
        <f>DF1923/SUM(DF1840,DF1882,DF1923,DF2038,DF2071,DF2106)</f>
        <v>0.2245236422033777</v>
      </c>
      <c r="DG2174" s="157">
        <f>DG1923/SUM(DG1840,DG1882,DG1923,DG2038,DG2071,DG2106)</f>
        <v>0.21015945692148102</v>
      </c>
      <c r="DH2174" s="157">
        <f>DH1923/SUM(DH1840,DH1882,DH1923,DH2038,DH2071,DH2106)</f>
        <v>0.2114403576042567</v>
      </c>
      <c r="DI2174" s="157">
        <f>DI1923/SUM(DI1840,DI1882,DI1923,DI2038,DI2071,DI2106)</f>
        <v>0.20923269944659031</v>
      </c>
      <c r="DJ2174" s="157">
        <f>DJ1923/SUM(DJ1840,DJ1882,DJ1923,DJ2038,DJ2071,DJ2106)</f>
        <v>0.19953370563610323</v>
      </c>
      <c r="DK2174" s="157">
        <f>DK1923/SUM(DK1840,DK1882,DK1923,DK2038,DK2071,DK2106)</f>
        <v>0.1988063147775074</v>
      </c>
      <c r="DL2174" s="157">
        <f>DL1923/SUM(DL1840,DL1882,DL1923,DL2038,DL2071,DL2106)</f>
        <v>0.1954626351550551</v>
      </c>
      <c r="DM2174" s="157">
        <f>DM1923/SUM(DM1840,DM1882,DM1923,DM2038,DM2071,DM2106)</f>
        <v>0.17749828803558806</v>
      </c>
      <c r="DN2174" s="157">
        <f>DN1923/SUM(DN1840,DN1882,DN1923,DN2038,DN2071,DN2106)</f>
        <v>0.16300574367120452</v>
      </c>
      <c r="DO2174" s="157">
        <f>DO1923/SUM(DO1840,DO1882,DO1923,DO2038,DO2071,DO2106)</f>
        <v>0.15736072296683312</v>
      </c>
      <c r="DP2174" s="157">
        <f>DP1923/SUM(DP1840,DP1882,DP1923,DP2038,DP2071,DP2106)</f>
        <v>0.1464047866663849</v>
      </c>
      <c r="DQ2174" s="157">
        <f>DQ1923/SUM(DQ1840,DQ1882,DQ1923,DQ2038,DQ2071,DQ2106)</f>
        <v>0.12453471943171654</v>
      </c>
      <c r="DR2174" s="157">
        <f>DR1923/SUM(DR1840,DR1882,DR1923,DR2038,DR2071,DR2106)</f>
        <v>0.1131550292295994</v>
      </c>
      <c r="DS2174" s="157">
        <f>DS1923/SUM(DS1840,DS1882,DS1923,DS2038,DS2071,DS2106)</f>
        <v>0.11968304736437067</v>
      </c>
      <c r="DT2174" s="157"/>
    </row>
    <row r="2175" spans="1:202" s="87" customFormat="1">
      <c r="A2175" s="179" t="s">
        <v>2819</v>
      </c>
      <c r="AZ2175" s="110"/>
      <c r="BE2175" s="110"/>
      <c r="CN2175" s="157">
        <f>CN2038/SUM(CN1840,CN1882,CN1923,CN2038,CN2071,CN2106)</f>
        <v>3.7361195193622146E-2</v>
      </c>
      <c r="CO2175" s="157">
        <f>CO2038/SUM(CO1840,CO1882,CO1923,CO2038,CO2071,CO2106)</f>
        <v>3.8954329775100008E-2</v>
      </c>
      <c r="CP2175" s="157">
        <f>CP2038/SUM(CP1840,CP1882,CP1923,CP2038,CP2071,CP2106)</f>
        <v>4.0823377059294404E-2</v>
      </c>
      <c r="CQ2175" s="157">
        <f>CQ2038/SUM(CQ1840,CQ1882,CQ1923,CQ2038,CQ2071,CQ2106)</f>
        <v>3.9097136628423484E-2</v>
      </c>
      <c r="CR2175" s="157">
        <f>CR2038/SUM(CR1840,CR1882,CR1923,CR2038,CR2071,CR2106)</f>
        <v>3.9595645981951852E-2</v>
      </c>
      <c r="CS2175" s="157">
        <f>CS2038/SUM(CS1840,CS1882,CS1923,CS2038,CS2071,CS2106)</f>
        <v>4.0345553784320975E-2</v>
      </c>
      <c r="CT2175" s="157">
        <f>CT2038/SUM(CT1840,CT1882,CT1923,CT2038,CT2071,CT2106)</f>
        <v>4.0169846285528221E-2</v>
      </c>
      <c r="CU2175" s="157">
        <f>CU2038/SUM(CU1840,CU1882,CU1923,CU2038,CU2071,CU2106)</f>
        <v>3.9900995011885564E-2</v>
      </c>
      <c r="CV2175" s="157">
        <f>CV2038/SUM(CV1840,CV1882,CV1923,CV2038,CV2071,CV2106)</f>
        <v>4.0429359592891283E-2</v>
      </c>
      <c r="CW2175" s="157">
        <f>CW2038/SUM(CW1840,CW1882,CW1923,CW2038,CW2071,CW2106)</f>
        <v>4.0193334043739058E-2</v>
      </c>
      <c r="CX2175" s="157">
        <f>CX2038/SUM(CX1840,CX1882,CX1923,CX2038,CX2071,CX2106)</f>
        <v>4.0171261829800194E-2</v>
      </c>
      <c r="CY2175" s="157">
        <f>CY2038/SUM(CY1840,CY1882,CY1923,CY2038,CY2071,CY2106)</f>
        <v>3.8450574548469091E-2</v>
      </c>
      <c r="CZ2175" s="157">
        <f>CZ2038/SUM(CZ1840,CZ1882,CZ1923,CZ2038,CZ2071,CZ2106)</f>
        <v>3.9142791643351452E-2</v>
      </c>
      <c r="DA2175" s="157">
        <f>DA2038/SUM(DA1840,DA1882,DA1923,DA2038,DA2071,DA2106)</f>
        <v>4.164022836035574E-2</v>
      </c>
      <c r="DB2175" s="157">
        <f>DB2038/SUM(DB1840,DB1882,DB1923,DB2038,DB2071,DB2106)</f>
        <v>4.2806906418985678E-2</v>
      </c>
      <c r="DC2175" s="157">
        <f>DC2038/SUM(DC1840,DC1882,DC1923,DC2038,DC2071,DC2106)</f>
        <v>4.5303631407410325E-2</v>
      </c>
      <c r="DD2175" s="157">
        <f>DD2038/SUM(DD1840,DD1882,DD1923,DD2038,DD2071,DD2106)</f>
        <v>4.7790471459901063E-2</v>
      </c>
      <c r="DE2175" s="157">
        <f>DE2038/SUM(DE1840,DE1882,DE1923,DE2038,DE2071,DE2106)</f>
        <v>5.0089979625259649E-2</v>
      </c>
      <c r="DF2175" s="157">
        <f>DF2038/SUM(DF1840,DF1882,DF1923,DF2038,DF2071,DF2106)</f>
        <v>5.3760945785343565E-2</v>
      </c>
      <c r="DG2175" s="157">
        <f>DG2038/SUM(DG1840,DG1882,DG1923,DG2038,DG2071,DG2106)</f>
        <v>5.7452211003881627E-2</v>
      </c>
      <c r="DH2175" s="157">
        <f>DH2038/SUM(DH1840,DH1882,DH1923,DH2038,DH2071,DH2106)</f>
        <v>6.0078444805132268E-2</v>
      </c>
      <c r="DI2175" s="157">
        <f>DI2038/SUM(DI1840,DI1882,DI1923,DI2038,DI2071,DI2106)</f>
        <v>6.1069331073563521E-2</v>
      </c>
      <c r="DJ2175" s="157">
        <f>DJ2038/SUM(DJ1840,DJ1882,DJ1923,DJ2038,DJ2071,DJ2106)</f>
        <v>6.4984632310817844E-2</v>
      </c>
      <c r="DK2175" s="157">
        <f>DK2038/SUM(DK1840,DK1882,DK1923,DK2038,DK2071,DK2106)</f>
        <v>6.723665736923419E-2</v>
      </c>
      <c r="DL2175" s="157">
        <f>DL2038/SUM(DL1840,DL1882,DL1923,DL2038,DL2071,DL2106)</f>
        <v>6.8329998252253457E-2</v>
      </c>
      <c r="DM2175" s="157">
        <f>DM2038/SUM(DM1840,DM1882,DM1923,DM2038,DM2071,DM2106)</f>
        <v>6.8430804482921187E-2</v>
      </c>
      <c r="DN2175" s="157">
        <f>DN2038/SUM(DN1840,DN1882,DN1923,DN2038,DN2071,DN2106)</f>
        <v>6.9373881975067331E-2</v>
      </c>
      <c r="DO2175" s="157">
        <f>DO2038/SUM(DO1840,DO1882,DO1923,DO2038,DO2071,DO2106)</f>
        <v>7.0193181709868088E-2</v>
      </c>
      <c r="DP2175" s="157">
        <f>DP2038/SUM(DP1840,DP1882,DP1923,DP2038,DP2071,DP2106)</f>
        <v>7.0715071431530066E-2</v>
      </c>
      <c r="DQ2175" s="157">
        <f>DQ2038/SUM(DQ1840,DQ1882,DQ1923,DQ2038,DQ2071,DQ2106)</f>
        <v>7.2263688621180988E-2</v>
      </c>
      <c r="DR2175" s="157">
        <f>DR2038/SUM(DR1840,DR1882,DR1923,DR2038,DR2071,DR2106)</f>
        <v>7.6163555469327196E-2</v>
      </c>
      <c r="DS2175" s="157">
        <f>DS2038/SUM(DS1840,DS1882,DS1923,DS2038,DS2071,DS2106)</f>
        <v>7.6785450114415163E-2</v>
      </c>
      <c r="DT2175" s="157"/>
    </row>
    <row r="2176" spans="1:202" s="87" customFormat="1">
      <c r="A2176" s="179" t="s">
        <v>2820</v>
      </c>
      <c r="AZ2176" s="110"/>
      <c r="BE2176" s="110"/>
      <c r="CN2176" s="157"/>
      <c r="CO2176" s="157"/>
      <c r="CP2176" s="157"/>
      <c r="CQ2176" s="157"/>
      <c r="CR2176" s="157"/>
      <c r="CS2176" s="157"/>
      <c r="CT2176" s="157"/>
      <c r="CU2176" s="157"/>
      <c r="CV2176" s="157"/>
      <c r="CW2176" s="157"/>
      <c r="CX2176" s="157">
        <f>CX2071/SUM(CX1840,CX1882,CX1923,CX2038,CX2071,CX2106)</f>
        <v>2.0596401999189054E-5</v>
      </c>
      <c r="CY2176" s="157">
        <f>CY2071/SUM(CY1840,CY1882,CY1923,CY2038,CY2071,CY2106)</f>
        <v>2.4353555398323576E-5</v>
      </c>
      <c r="CZ2176" s="157">
        <f>CZ2071/SUM(CZ1840,CZ1882,CZ1923,CZ2038,CZ2071,CZ2106)</f>
        <v>2.7485984907539862E-5</v>
      </c>
      <c r="DA2176" s="157">
        <f>DA2071/SUM(DA1840,DA1882,DA1923,DA2038,DA2071,DA2106)</f>
        <v>3.1314460921476732E-5</v>
      </c>
      <c r="DB2176" s="157">
        <f>DB2071/SUM(DB1840,DB1882,DB1923,DB2038,DB2071,DB2106)</f>
        <v>3.9884513970436137E-5</v>
      </c>
      <c r="DC2176" s="157">
        <f>DC2071/SUM(DC1840,DC1882,DC1923,DC2038,DC2071,DC2106)</f>
        <v>6.0975005576950534E-5</v>
      </c>
      <c r="DD2176" s="157">
        <f>DD2071/SUM(DD1840,DD1882,DD1923,DD2038,DD2071,DD2106)</f>
        <v>8.8626836123040868E-5</v>
      </c>
      <c r="DE2176" s="157">
        <f>DE2071/SUM(DE1840,DE1882,DE1923,DE2038,DE2071,DE2106)</f>
        <v>1.2575846112398715E-4</v>
      </c>
      <c r="DF2176" s="157">
        <f>DF2071/SUM(DF1840,DF1882,DF1923,DF2038,DF2071,DF2106)</f>
        <v>2.2174371582949089E-4</v>
      </c>
      <c r="DG2176" s="157">
        <f>DG2071/SUM(DG1840,DG1882,DG1923,DG2038,DG2071,DG2106)</f>
        <v>4.0866841550071841E-4</v>
      </c>
      <c r="DH2176" s="157">
        <f>DH2071/SUM(DH1840,DH1882,DH1923,DH2038,DH2071,DH2106)</f>
        <v>6.408546545158733E-4</v>
      </c>
      <c r="DI2176" s="157">
        <f>DI2071/SUM(DI1840,DI1882,DI1923,DI2038,DI2071,DI2106)</f>
        <v>1.2751763107004066E-3</v>
      </c>
      <c r="DJ2176" s="157">
        <f>DJ2071/SUM(DJ1840,DJ1882,DJ1923,DJ2038,DJ2071,DJ2106)</f>
        <v>1.9847042196229035E-3</v>
      </c>
      <c r="DK2176" s="157">
        <f>DK2071/SUM(DK1840,DK1882,DK1923,DK2038,DK2071,DK2106)</f>
        <v>2.4632695712374264E-3</v>
      </c>
      <c r="DL2176" s="157">
        <f>DL2071/SUM(DL1840,DL1882,DL1923,DL2038,DL2071,DL2106)</f>
        <v>3.0410313031060208E-3</v>
      </c>
      <c r="DM2176" s="157">
        <f>DM2071/SUM(DM1840,DM1882,DM1923,DM2038,DM2071,DM2106)</f>
        <v>3.5593705843136323E-3</v>
      </c>
      <c r="DN2176" s="157">
        <f>DN2071/SUM(DN1840,DN1882,DN1923,DN2038,DN2071,DN2106)</f>
        <v>4.0498057695941047E-3</v>
      </c>
      <c r="DO2176" s="157">
        <f>DO2071/SUM(DO1840,DO1882,DO1923,DO2038,DO2071,DO2106)</f>
        <v>4.7688144024384217E-3</v>
      </c>
      <c r="DP2176" s="157">
        <f>DP2071/SUM(DP1840,DP1882,DP1923,DP2038,DP2071,DP2106)</f>
        <v>5.2043252703897281E-3</v>
      </c>
      <c r="DQ2176" s="157">
        <f>DQ2071/SUM(DQ1840,DQ1882,DQ1923,DQ2038,DQ2071,DQ2106)</f>
        <v>5.9242565203740565E-3</v>
      </c>
      <c r="DR2176" s="157">
        <f>DR2071/SUM(DR1840,DR1882,DR1923,DR2038,DR2071,DR2106)</f>
        <v>7.7656215891489652E-3</v>
      </c>
      <c r="DS2176" s="157">
        <f>DS2071/SUM(DS1840,DS1882,DS1923,DS2038,DS2071,DS2106)</f>
        <v>8.7593436590526364E-3</v>
      </c>
      <c r="DT2176" s="87">
        <f>DU2176/POWER($GT2176/$DS2176,1/($GT1-$DS1))</f>
        <v>9.1934604896892914E-3</v>
      </c>
      <c r="DU2176" s="87">
        <f>DV2176/POWER($GT2176/$DS2176,1/($GT1-$DS1))</f>
        <v>9.649092336744762E-3</v>
      </c>
      <c r="DV2176" s="87">
        <f>DW2176/POWER($GT2176/$DS2176,1/($GT1-$DS1))</f>
        <v>1.0127305493665436E-2</v>
      </c>
      <c r="DW2176" s="87">
        <f>DX2176/POWER($GT2176/$DS2176,1/($GT1-$DS1))</f>
        <v>1.0629219099858542E-2</v>
      </c>
      <c r="DX2176" s="87">
        <f>DY2176/POWER($GT2176/$DS2176,1/($GT1-$DS1))</f>
        <v>1.1156007759760589E-2</v>
      </c>
      <c r="DY2176" s="87">
        <f>DZ2176/POWER($GT2176/$DS2176,1/($GT1-$DS1))</f>
        <v>1.1708904291708013E-2</v>
      </c>
      <c r="DZ2176" s="87">
        <f>EA2176/POWER($GT2176/$DS2176,1/($GT1-$DS1))</f>
        <v>1.2289202613043046E-2</v>
      </c>
      <c r="EA2176" s="87">
        <f>EB2176/POWER($GT2176/$DS2176,1/($GT1-$DS1))</f>
        <v>1.2898260768206658E-2</v>
      </c>
      <c r="EB2176" s="87">
        <f>EC2176/POWER($GT2176/$DS2176,1/($GT1-$DS1))</f>
        <v>1.3537504106905089E-2</v>
      </c>
      <c r="EC2176" s="87">
        <f>ED2176/POWER($GT2176/$DS2176,1/($GT1-$DS1))</f>
        <v>1.4208428619787685E-2</v>
      </c>
      <c r="ED2176" s="87">
        <f>EE2176/POWER($GT2176/$DS2176,1/($GT1-$DS1))</f>
        <v>1.4912604439442343E-2</v>
      </c>
      <c r="EE2176" s="87">
        <f>EF2176/POWER($GT2176/$DS2176,1/($GT1-$DS1))</f>
        <v>1.5651679514901807E-2</v>
      </c>
      <c r="EF2176" s="87">
        <f>EG2176/POWER($GT2176/$DS2176,1/($GT1-$DS1))</f>
        <v>1.642738346826007E-2</v>
      </c>
      <c r="EG2176" s="87">
        <f>EH2176/POWER($GT2176/$DS2176,1/($GT1-$DS1))</f>
        <v>1.7241531642424333E-2</v>
      </c>
      <c r="EH2176" s="87">
        <f>EI2176/POWER($GT2176/$DS2176,1/($GT1-$DS1))</f>
        <v>1.8096029349475296E-2</v>
      </c>
      <c r="EI2176" s="87">
        <f>EJ2176/POWER($GT2176/$DS2176,1/($GT1-$DS1))</f>
        <v>1.8992876329578006E-2</v>
      </c>
      <c r="EJ2176" s="87">
        <f>EK2176/POWER($GT2176/$DS2176,1/($GT1-$DS1))</f>
        <v>1.9934171430878236E-2</v>
      </c>
      <c r="EK2176" s="87">
        <f>EL2176/POWER($GT2176/$DS2176,1/($GT1-$DS1))</f>
        <v>2.092211752133654E-2</v>
      </c>
      <c r="EL2176" s="87">
        <f>EM2176/POWER($GT2176/$DS2176,1/($GT1-$DS1))</f>
        <v>2.1959026643994919E-2</v>
      </c>
      <c r="EM2176" s="87">
        <f>EN2176/POWER($GT2176/$DS2176,1/($GT1-$DS1))</f>
        <v>2.3047325427740694E-2</v>
      </c>
      <c r="EN2176" s="87">
        <f>EO2176/POWER($GT2176/$DS2176,1/($GT1-$DS1))</f>
        <v>2.4189560766230182E-2</v>
      </c>
      <c r="EO2176" s="87">
        <f>EP2176/POWER($GT2176/$DS2176,1/($GT1-$DS1))</f>
        <v>2.5388405778262259E-2</v>
      </c>
      <c r="EP2176" s="87">
        <f>EQ2176/POWER($GT2176/$DS2176,1/($GT1-$DS1))</f>
        <v>2.6646666063550584E-2</v>
      </c>
      <c r="EQ2176" s="87">
        <f>ER2176/POWER($GT2176/$DS2176,1/($GT1-$DS1))</f>
        <v>2.7967286268534595E-2</v>
      </c>
      <c r="ER2176" s="87">
        <f>ES2176/POWER($GT2176/$DS2176,1/($GT1-$DS1))</f>
        <v>2.9353356977594895E-2</v>
      </c>
      <c r="ES2176" s="87">
        <f>ET2176/POWER($GT2176/$DS2176,1/($GT1-$DS1))</f>
        <v>3.0808121945800262E-2</v>
      </c>
      <c r="ET2176" s="87">
        <f>EU2176/POWER($GT2176/$DS2176,1/($GT1-$DS1))</f>
        <v>3.2334985690112665E-2</v>
      </c>
      <c r="EU2176" s="87">
        <f>EV2176/POWER($GT2176/$DS2176,1/($GT1-$DS1))</f>
        <v>3.3937521456815695E-2</v>
      </c>
      <c r="EV2176" s="87">
        <f>EW2176/POWER($GT2176/$DS2176,1/($GT1-$DS1))</f>
        <v>3.5619479583812133E-2</v>
      </c>
      <c r="EW2176" s="87">
        <f>EX2176/POWER($GT2176/$DS2176,1/($GT1-$DS1))</f>
        <v>3.7384796277360618E-2</v>
      </c>
      <c r="EX2176" s="87">
        <f>EY2176/POWER($GT2176/$DS2176,1/($GT1-$DS1))</f>
        <v>3.9237602823791094E-2</v>
      </c>
      <c r="EY2176" s="87">
        <f>EZ2176/POWER($GT2176/$DS2176,1/($GT1-$DS1))</f>
        <v>4.118223525775689E-2</v>
      </c>
      <c r="EZ2176" s="87">
        <f>FA2176/POWER($GT2176/$DS2176,1/($GT1-$DS1))</f>
        <v>4.3223244509649462E-2</v>
      </c>
      <c r="FA2176" s="87">
        <f>FB2176/POWER($GT2176/$DS2176,1/($GT1-$DS1))</f>
        <v>4.5365407055923415E-2</v>
      </c>
      <c r="FB2176" s="87">
        <f>FC2176/POWER($GT2176/$DS2176,1/($GT1-$DS1))</f>
        <v>4.7613736097256165E-2</v>
      </c>
      <c r="FC2176" s="87">
        <f>FD2176/POWER($GT2176/$DS2176,1/($GT1-$DS1))</f>
        <v>4.9973493290702019E-2</v>
      </c>
      <c r="FD2176" s="87">
        <f>FE2176/POWER($GT2176/$DS2176,1/($GT1-$DS1))</f>
        <v>5.2450201063296821E-2</v>
      </c>
      <c r="FE2176" s="87">
        <f>FF2176/POWER($GT2176/$DS2176,1/($GT1-$DS1))</f>
        <v>5.5049655535930157E-2</v>
      </c>
      <c r="FF2176" s="87">
        <f>FG2176/POWER($GT2176/$DS2176,1/($GT1-$DS1))</f>
        <v>5.7777940087730191E-2</v>
      </c>
      <c r="FG2176" s="87">
        <f>FH2176/POWER($GT2176/$DS2176,1/($GT1-$DS1))</f>
        <v>6.0641439592705224E-2</v>
      </c>
      <c r="FH2176" s="87">
        <f>FI2176/POWER($GT2176/$DS2176,1/($GT1-$DS1))</f>
        <v>6.3646855361959354E-2</v>
      </c>
      <c r="FI2176" s="87">
        <f>FJ2176/POWER($GT2176/$DS2176,1/($GT1-$DS1))</f>
        <v>6.6801220826450736E-2</v>
      </c>
      <c r="FJ2176" s="87">
        <f>FK2176/POWER($GT2176/$DS2176,1/($GT1-$DS1))</f>
        <v>7.0111917996994053E-2</v>
      </c>
      <c r="FK2176" s="87">
        <f>FL2176/POWER($GT2176/$DS2176,1/($GT1-$DS1))</f>
        <v>7.3586694740027811E-2</v>
      </c>
      <c r="FL2176" s="87">
        <f>FM2176/POWER($GT2176/$DS2176,1/($GT1-$DS1))</f>
        <v>7.7233682909576037E-2</v>
      </c>
      <c r="FM2176" s="87">
        <f>FN2176/POWER($GT2176/$DS2176,1/($GT1-$DS1))</f>
        <v>8.1061417377837827E-2</v>
      </c>
      <c r="FN2176" s="87">
        <f>FO2176/POWER($GT2176/$DS2176,1/($GT1-$DS1))</f>
        <v>8.5078856008941023E-2</v>
      </c>
      <c r="FO2176" s="87">
        <f>FP2176/POWER($GT2176/$DS2176,1/($GT1-$DS1))</f>
        <v>8.9295400622603716E-2</v>
      </c>
      <c r="FP2176" s="87">
        <f>FQ2176/POWER($GT2176/$DS2176,1/($GT1-$DS1))</f>
        <v>9.3720918996763838E-2</v>
      </c>
      <c r="FQ2176" s="87">
        <f>FR2176/POWER($GT2176/$DS2176,1/($GT1-$DS1))</f>
        <v>9.8365767960668482E-2</v>
      </c>
      <c r="FR2176" s="87">
        <f>FS2176/POWER($GT2176/$DS2176,1/($GT1-$DS1))</f>
        <v>0.10324081763246665</v>
      </c>
      <c r="FS2176" s="87">
        <f>FT2176/POWER($GT2176/$DS2176,1/($GT1-$DS1))</f>
        <v>0.10835747685802748</v>
      </c>
      <c r="FT2176" s="87">
        <f>FU2176/POWER($GT2176/$DS2176,1/($GT1-$DS1))</f>
        <v>0.11372771991051728</v>
      </c>
      <c r="FU2176" s="87">
        <f>FV2176/POWER($GT2176/$DS2176,1/($GT1-$DS1))</f>
        <v>0.11936411451321899</v>
      </c>
      <c r="FV2176" s="87">
        <f>FW2176/POWER($GT2176/$DS2176,1/($GT1-$DS1))</f>
        <v>0.12527985125117463</v>
      </c>
      <c r="FW2176" s="87">
        <f>FX2176/POWER($GT2176/$DS2176,1/($GT1-$DS1))</f>
        <v>0.13148877444048138</v>
      </c>
      <c r="FX2176" s="87">
        <f>FY2176/POWER($GT2176/$DS2176,1/($GT1-$DS1))</f>
        <v>0.13800541452748319</v>
      </c>
      <c r="FY2176" s="87">
        <f>FZ2176/POWER($GT2176/$DS2176,1/($GT1-$DS1))</f>
        <v>0.14484502209368028</v>
      </c>
      <c r="FZ2176" s="87">
        <f>GA2176/POWER($GT2176/$DS2176,1/($GT1-$DS1))</f>
        <v>0.1520236035459365</v>
      </c>
      <c r="GA2176" s="87">
        <f>GB2176/POWER($GT2176/$DS2176,1/($GT1-$DS1))</f>
        <v>0.15955795857550867</v>
      </c>
      <c r="GB2176" s="87">
        <f>GC2176/POWER($GT2176/$DS2176,1/($GT1-$DS1))</f>
        <v>0.16746571947356156</v>
      </c>
      <c r="GC2176" s="87">
        <f>GD2176/POWER($GT2176/$DS2176,1/($GT1-$DS1))</f>
        <v>0.17576539239517661</v>
      </c>
      <c r="GD2176" s="87">
        <f>GE2176/POWER($GT2176/$DS2176,1/($GT1-$DS1))</f>
        <v>0.18447640066842261</v>
      </c>
      <c r="GE2176" s="87">
        <f>GF2176/POWER($GT2176/$DS2176,1/($GT1-$DS1))</f>
        <v>0.19361913024984262</v>
      </c>
      <c r="GF2176" s="87">
        <f>GG2176/POWER($GT2176/$DS2176,1/($GT1-$DS1))</f>
        <v>0.20321497743273415</v>
      </c>
      <c r="GG2176" s="87">
        <f>GH2176/POWER($GT2176/$DS2176,1/($GT1-$DS1))</f>
        <v>0.21328639891987231</v>
      </c>
      <c r="GH2176" s="87">
        <f>GI2176/POWER($GT2176/$DS2176,1/($GT1-$DS1))</f>
        <v>0.22385696437785857</v>
      </c>
      <c r="GI2176" s="87">
        <f>GJ2176/POWER($GT2176/$DS2176,1/($GT1-$DS1))</f>
        <v>0.23495141159608568</v>
      </c>
      <c r="GJ2176" s="87">
        <f>GK2176/POWER($GT2176/$DS2176,1/($GT1-$DS1))</f>
        <v>0.24659570437940437</v>
      </c>
      <c r="GK2176" s="87">
        <f>GL2176/POWER($GT2176/$DS2176,1/($GT1-$DS1))</f>
        <v>0.2588170933099756</v>
      </c>
      <c r="GL2176" s="87">
        <f>GM2176/POWER($GT2176/$DS2176,1/($GT1-$DS1))</f>
        <v>0.27164417952050629</v>
      </c>
      <c r="GM2176" s="87">
        <f>GN2176/POWER($GT2176/$DS2176,1/($GT1-$DS1))</f>
        <v>0.28510698162811388</v>
      </c>
      <c r="GN2176" s="87">
        <f>GO2176/POWER($GT2176/$DS2176,1/($GT1-$DS1))</f>
        <v>0.29923700598546205</v>
      </c>
      <c r="GO2176" s="87">
        <f>GP2176/POWER($GT2176/$DS2176,1/($GT1-$DS1))</f>
        <v>0.31406732041357277</v>
      </c>
      <c r="GP2176" s="87">
        <f>GQ2176/POWER($GT2176/$DS2176,1/($GT1-$DS1))</f>
        <v>0.32963263158886824</v>
      </c>
      <c r="GQ2176" s="87">
        <f>GR2176/POWER($GT2176/$DS2176,1/($GT1-$DS1))</f>
        <v>0.34596936626554786</v>
      </c>
      <c r="GR2176" s="87">
        <f>GS2176/POWER($GT2176/$DS2176,1/($GT1-$DS1))</f>
        <v>0.36311575652338096</v>
      </c>
      <c r="GS2176" s="87">
        <f>GT2176/POWER($GT2176/$DS2176,1/($GT1-$DS1))</f>
        <v>0.3811119292404167</v>
      </c>
      <c r="GT2176" s="87">
        <v>0.4</v>
      </c>
    </row>
    <row r="2177" spans="1:202" s="87" customFormat="1">
      <c r="A2177" s="179" t="s">
        <v>2821</v>
      </c>
      <c r="AZ2177" s="110"/>
      <c r="BE2177" s="110"/>
      <c r="CN2177" s="157"/>
      <c r="CO2177" s="157"/>
      <c r="CP2177" s="157"/>
      <c r="CQ2177" s="157"/>
      <c r="CR2177" s="157"/>
      <c r="CS2177" s="157"/>
      <c r="CT2177" s="157"/>
      <c r="CU2177" s="157"/>
      <c r="CV2177" s="157"/>
      <c r="CW2177" s="157"/>
      <c r="CX2177" s="157">
        <f>CX2106/SUM(CX1840,CX1882,CX1923,CX2038,CX2071,CX2106)</f>
        <v>6.6016561602617136E-4</v>
      </c>
      <c r="CY2177" s="157">
        <f>CY2106/SUM(CY1840,CY1882,CY1923,CY2038,CY2071,CY2106)</f>
        <v>8.0332048829824748E-4</v>
      </c>
      <c r="CZ2177" s="157">
        <f>CZ2106/SUM(CZ1840,CZ1882,CZ1923,CZ2038,CZ2071,CZ2106)</f>
        <v>1.1116919571613976E-3</v>
      </c>
      <c r="DA2177" s="157">
        <f>DA2106/SUM(DA1840,DA1882,DA1923,DA2038,DA2071,DA2106)</f>
        <v>1.3230388684459906E-3</v>
      </c>
      <c r="DB2177" s="157">
        <f>DB2106/SUM(DB1840,DB1882,DB1923,DB2038,DB2071,DB2106)</f>
        <v>1.7110093408482512E-3</v>
      </c>
      <c r="DC2177" s="157">
        <f>DC2106/SUM(DC1840,DC1882,DC1923,DC2038,DC2071,DC2106)</f>
        <v>2.0742864841997812E-3</v>
      </c>
      <c r="DD2177" s="157">
        <f>DD2106/SUM(DD1840,DD1882,DD1923,DD2038,DD2071,DD2106)</f>
        <v>2.5863569087558607E-3</v>
      </c>
      <c r="DE2177" s="157">
        <f>DE2106/SUM(DE1840,DE1882,DE1923,DE2038,DE2071,DE2106)</f>
        <v>3.2653222015357189E-3</v>
      </c>
      <c r="DF2177" s="157">
        <f>DF2106/SUM(DF1840,DF1882,DF1923,DF2038,DF2071,DF2106)</f>
        <v>4.1779732976622574E-3</v>
      </c>
      <c r="DG2177" s="157">
        <f>DG2106/SUM(DG1840,DG1882,DG1923,DG2038,DG2071,DG2106)</f>
        <v>5.28748397386222E-3</v>
      </c>
      <c r="DH2177" s="157">
        <f>DH2106/SUM(DH1840,DH1882,DH1923,DH2038,DH2071,DH2106)</f>
        <v>6.004846399823658E-3</v>
      </c>
      <c r="DI2177" s="157">
        <f>DI2106/SUM(DI1840,DI1882,DI1923,DI2038,DI2071,DI2106)</f>
        <v>7.4806957428718021E-3</v>
      </c>
      <c r="DJ2177" s="157">
        <f>DJ2106/SUM(DJ1840,DJ1882,DJ1923,DJ2038,DJ2071,DJ2106)</f>
        <v>8.6964888064591031E-3</v>
      </c>
      <c r="DK2177" s="157">
        <f>DK2106/SUM(DK1840,DK1882,DK1923,DK2038,DK2071,DK2106)</f>
        <v>1.0080466527466929E-2</v>
      </c>
      <c r="DL2177" s="157">
        <f>DL2106/SUM(DL1840,DL1882,DL1923,DL2038,DL2071,DL2106)</f>
        <v>1.1031125880870692E-2</v>
      </c>
      <c r="DM2177" s="157">
        <f>DM2106/SUM(DM1840,DM1882,DM1923,DM2038,DM2071,DM2106)</f>
        <v>1.2446968083738357E-2</v>
      </c>
      <c r="DN2177" s="157">
        <f>DN2106/SUM(DN1840,DN1882,DN1923,DN2038,DN2071,DN2106)</f>
        <v>1.3436301881966966E-2</v>
      </c>
      <c r="DO2177" s="157">
        <f>DO2106/SUM(DO1840,DO1882,DO1923,DO2038,DO2071,DO2106)</f>
        <v>1.5359928048236847E-2</v>
      </c>
      <c r="DP2177" s="157">
        <f>DP2106/SUM(DP1840,DP1882,DP1923,DP2038,DP2071,DP2106)</f>
        <v>1.6075213204829342E-2</v>
      </c>
      <c r="DQ2177" s="157">
        <f>DQ2106/SUM(DQ1840,DQ1882,DQ1923,DQ2038,DQ2071,DQ2106)</f>
        <v>1.8038025823600739E-2</v>
      </c>
      <c r="DR2177" s="157">
        <f>DR2106/SUM(DR1840,DR1882,DR1923,DR2038,DR2071,DR2106)</f>
        <v>2.2262417994770096E-2</v>
      </c>
      <c r="DS2177" s="157">
        <f>DS2106/SUM(DS1840,DS1882,DS1923,DS2038,DS2071,DS2106)</f>
        <v>2.1745279139545059E-2</v>
      </c>
      <c r="DT2177" s="87">
        <f>DU2177/POWER($GT2177/$DS2177,1/($GT1-$DS1))</f>
        <v>2.2523698704531483E-2</v>
      </c>
      <c r="DU2177" s="87">
        <f>DV2177/POWER($GT2177/$DS2177,1/($GT1-$DS1))</f>
        <v>2.3329983490988065E-2</v>
      </c>
      <c r="DV2177" s="87">
        <f>DW2177/POWER($GT2177/$DS2177,1/($GT1-$DS1))</f>
        <v>2.4165130995127002E-2</v>
      </c>
      <c r="DW2177" s="87">
        <f>DX2177/POWER($GT2177/$DS2177,1/($GT1-$DS1))</f>
        <v>2.5030174420707072E-2</v>
      </c>
      <c r="DX2177" s="87">
        <f>DY2177/POWER($GT2177/$DS2177,1/($GT1-$DS1))</f>
        <v>2.592618395726292E-2</v>
      </c>
      <c r="DY2177" s="87">
        <f>DZ2177/POWER($GT2177/$DS2177,1/($GT1-$DS1))</f>
        <v>2.6854268104091354E-2</v>
      </c>
      <c r="DZ2177" s="87">
        <f>EA2177/POWER($GT2177/$DS2177,1/($GT1-$DS1))</f>
        <v>2.7815575041632609E-2</v>
      </c>
      <c r="EA2177" s="87">
        <f>EB2177/POWER($GT2177/$DS2177,1/($GT1-$DS1))</f>
        <v>2.8811294051943191E-2</v>
      </c>
      <c r="EB2177" s="87">
        <f>EC2177/POWER($GT2177/$DS2177,1/($GT1-$DS1))</f>
        <v>2.9842656990017619E-2</v>
      </c>
      <c r="EC2177" s="87">
        <f>ED2177/POWER($GT2177/$DS2177,1/($GT1-$DS1))</f>
        <v>3.0910939807779359E-2</v>
      </c>
      <c r="ED2177" s="87">
        <f>EE2177/POWER($GT2177/$DS2177,1/($GT1-$DS1))</f>
        <v>3.2017464132626301E-2</v>
      </c>
      <c r="EE2177" s="87">
        <f>EF2177/POWER($GT2177/$DS2177,1/($GT1-$DS1))</f>
        <v>3.3163598902483715E-2</v>
      </c>
      <c r="EF2177" s="87">
        <f>EG2177/POWER($GT2177/$DS2177,1/($GT1-$DS1))</f>
        <v>3.4350762059387481E-2</v>
      </c>
      <c r="EG2177" s="87">
        <f>EH2177/POWER($GT2177/$DS2177,1/($GT1-$DS1))</f>
        <v>3.5580422303692821E-2</v>
      </c>
      <c r="EH2177" s="87">
        <f>EI2177/POWER($GT2177/$DS2177,1/($GT1-$DS1))</f>
        <v>3.6854100911078755E-2</v>
      </c>
      <c r="EI2177" s="87">
        <f>EJ2177/POWER($GT2177/$DS2177,1/($GT1-$DS1))</f>
        <v>3.8173373614596148E-2</v>
      </c>
      <c r="EJ2177" s="87">
        <f>EK2177/POWER($GT2177/$DS2177,1/($GT1-$DS1))</f>
        <v>3.9539872554087807E-2</v>
      </c>
      <c r="EK2177" s="87">
        <f>EL2177/POWER($GT2177/$DS2177,1/($GT1-$DS1))</f>
        <v>4.0955288295392286E-2</v>
      </c>
      <c r="EL2177" s="87">
        <f>EM2177/POWER($GT2177/$DS2177,1/($GT1-$DS1))</f>
        <v>4.2421371921829473E-2</v>
      </c>
      <c r="EM2177" s="87">
        <f>EN2177/POWER($GT2177/$DS2177,1/($GT1-$DS1))</f>
        <v>4.3939937200555487E-2</v>
      </c>
      <c r="EN2177" s="87">
        <f>EO2177/POWER($GT2177/$DS2177,1/($GT1-$DS1))</f>
        <v>4.551286282646691E-2</v>
      </c>
      <c r="EO2177" s="87">
        <f>EP2177/POWER($GT2177/$DS2177,1/($GT1-$DS1))</f>
        <v>4.7142094746430517E-2</v>
      </c>
      <c r="EP2177" s="87">
        <f>EQ2177/POWER($GT2177/$DS2177,1/($GT1-$DS1))</f>
        <v>4.8829648566713797E-2</v>
      </c>
      <c r="EQ2177" s="87">
        <f>ER2177/POWER($GT2177/$DS2177,1/($GT1-$DS1))</f>
        <v>5.0577612046594743E-2</v>
      </c>
      <c r="ER2177" s="87">
        <f>ES2177/POWER($GT2177/$DS2177,1/($GT1-$DS1))</f>
        <v>5.2388147681235786E-2</v>
      </c>
      <c r="ES2177" s="87">
        <f>ET2177/POWER($GT2177/$DS2177,1/($GT1-$DS1))</f>
        <v>5.4263495377017343E-2</v>
      </c>
      <c r="ET2177" s="87">
        <f>EU2177/POWER($GT2177/$DS2177,1/($GT1-$DS1))</f>
        <v>5.6205975222640737E-2</v>
      </c>
      <c r="EU2177" s="87">
        <f>EV2177/POWER($GT2177/$DS2177,1/($GT1-$DS1))</f>
        <v>5.821799035942879E-2</v>
      </c>
      <c r="EV2177" s="87">
        <f>EW2177/POWER($GT2177/$DS2177,1/($GT1-$DS1))</f>
        <v>6.0302029954375051E-2</v>
      </c>
      <c r="EW2177" s="87">
        <f>EX2177/POWER($GT2177/$DS2177,1/($GT1-$DS1))</f>
        <v>6.2460672279619787E-2</v>
      </c>
      <c r="EX2177" s="87">
        <f>EY2177/POWER($GT2177/$DS2177,1/($GT1-$DS1))</f>
        <v>6.4696587902162539E-2</v>
      </c>
      <c r="EY2177" s="87">
        <f>EZ2177/POWER($GT2177/$DS2177,1/($GT1-$DS1))</f>
        <v>6.7012542987757343E-2</v>
      </c>
      <c r="EZ2177" s="87">
        <f>FA2177/POWER($GT2177/$DS2177,1/($GT1-$DS1))</f>
        <v>6.9411402723078081E-2</v>
      </c>
      <c r="FA2177" s="87">
        <f>FB2177/POWER($GT2177/$DS2177,1/($GT1-$DS1))</f>
        <v>7.189613486038772E-2</v>
      </c>
      <c r="FB2177" s="87">
        <f>FC2177/POWER($GT2177/$DS2177,1/($GT1-$DS1))</f>
        <v>7.4469813389096626E-2</v>
      </c>
      <c r="FC2177" s="87">
        <f>FD2177/POWER($GT2177/$DS2177,1/($GT1-$DS1))</f>
        <v>7.713562233875236E-2</v>
      </c>
      <c r="FD2177" s="87">
        <f>FE2177/POWER($GT2177/$DS2177,1/($GT1-$DS1))</f>
        <v>7.9896859718165722E-2</v>
      </c>
      <c r="FE2177" s="87">
        <f>FF2177/POWER($GT2177/$DS2177,1/($GT1-$DS1))</f>
        <v>8.2756941595546377E-2</v>
      </c>
      <c r="FF2177" s="87">
        <f>FG2177/POWER($GT2177/$DS2177,1/($GT1-$DS1))</f>
        <v>8.5719406324695879E-2</v>
      </c>
      <c r="FG2177" s="87">
        <f>FH2177/POWER($GT2177/$DS2177,1/($GT1-$DS1))</f>
        <v>8.8787918922486386E-2</v>
      </c>
      <c r="FH2177" s="87">
        <f>FI2177/POWER($GT2177/$DS2177,1/($GT1-$DS1))</f>
        <v>9.1966275603040742E-2</v>
      </c>
      <c r="FI2177" s="87">
        <f>FJ2177/POWER($GT2177/$DS2177,1/($GT1-$DS1))</f>
        <v>9.525840847422351E-2</v>
      </c>
      <c r="FJ2177" s="87">
        <f>FK2177/POWER($GT2177/$DS2177,1/($GT1-$DS1))</f>
        <v>9.866839040225299E-2</v>
      </c>
      <c r="FK2177" s="87">
        <f>FL2177/POWER($GT2177/$DS2177,1/($GT1-$DS1))</f>
        <v>0.10220044005045263</v>
      </c>
      <c r="FL2177" s="87">
        <f>FM2177/POWER($GT2177/$DS2177,1/($GT1-$DS1))</f>
        <v>0.1058589270983756</v>
      </c>
      <c r="FM2177" s="87">
        <f>FN2177/POWER($GT2177/$DS2177,1/($GT1-$DS1))</f>
        <v>0.10964837764775917</v>
      </c>
      <c r="FN2177" s="87">
        <f>FO2177/POWER($GT2177/$DS2177,1/($GT1-$DS1))</f>
        <v>0.113573479821997</v>
      </c>
      <c r="FO2177" s="87">
        <f>FP2177/POWER($GT2177/$DS2177,1/($GT1-$DS1))</f>
        <v>0.11763908956605679</v>
      </c>
      <c r="FP2177" s="87">
        <f>FQ2177/POWER($GT2177/$DS2177,1/($GT1-$DS1))</f>
        <v>0.12185023665401851</v>
      </c>
      <c r="FQ2177" s="87">
        <f>FR2177/POWER($GT2177/$DS2177,1/($GT1-$DS1))</f>
        <v>0.12621213091166561</v>
      </c>
      <c r="FR2177" s="87">
        <f>FS2177/POWER($GT2177/$DS2177,1/($GT1-$DS1))</f>
        <v>0.13073016866182735</v>
      </c>
      <c r="FS2177" s="87">
        <f>FT2177/POWER($GT2177/$DS2177,1/($GT1-$DS1))</f>
        <v>0.13540993940044624</v>
      </c>
      <c r="FT2177" s="87">
        <f>FU2177/POWER($GT2177/$DS2177,1/($GT1-$DS1))</f>
        <v>0.14025723271162971</v>
      </c>
      <c r="FU2177" s="87">
        <f>FV2177/POWER($GT2177/$DS2177,1/($GT1-$DS1))</f>
        <v>0.14527804543024131</v>
      </c>
      <c r="FV2177" s="87">
        <f>FW2177/POWER($GT2177/$DS2177,1/($GT1-$DS1))</f>
        <v>0.15047858906089223</v>
      </c>
      <c r="FW2177" s="87">
        <f>FX2177/POWER($GT2177/$DS2177,1/($GT1-$DS1))</f>
        <v>0.15586529746251188</v>
      </c>
      <c r="FX2177" s="87">
        <f>FY2177/POWER($GT2177/$DS2177,1/($GT1-$DS1))</f>
        <v>0.16144483480800431</v>
      </c>
      <c r="FY2177" s="87">
        <f>FZ2177/POWER($GT2177/$DS2177,1/($GT1-$DS1))</f>
        <v>0.16722410382883798</v>
      </c>
      <c r="FZ2177" s="87">
        <f>GA2177/POWER($GT2177/$DS2177,1/($GT1-$DS1))</f>
        <v>0.17321025435476833</v>
      </c>
      <c r="GA2177" s="87">
        <f>GB2177/POWER($GT2177/$DS2177,1/($GT1-$DS1))</f>
        <v>0.17941069215925856</v>
      </c>
      <c r="GB2177" s="87">
        <f>GC2177/POWER($GT2177/$DS2177,1/($GT1-$DS1))</f>
        <v>0.18583308812154128</v>
      </c>
      <c r="GC2177" s="87">
        <f>GD2177/POWER($GT2177/$DS2177,1/($GT1-$DS1))</f>
        <v>0.19248538771665616</v>
      </c>
      <c r="GD2177" s="87">
        <f>GE2177/POWER($GT2177/$DS2177,1/($GT1-$DS1))</f>
        <v>0.19937582084520411</v>
      </c>
      <c r="GE2177" s="87">
        <f>GF2177/POWER($GT2177/$DS2177,1/($GT1-$DS1))</f>
        <v>0.20651291201497898</v>
      </c>
      <c r="GF2177" s="87">
        <f>GG2177/POWER($GT2177/$DS2177,1/($GT1-$DS1))</f>
        <v>0.21390549088707272</v>
      </c>
      <c r="GG2177" s="87">
        <f>GH2177/POWER($GT2177/$DS2177,1/($GT1-$DS1))</f>
        <v>0.22156270319950147</v>
      </c>
      <c r="GH2177" s="87">
        <f>GI2177/POWER($GT2177/$DS2177,1/($GT1-$DS1))</f>
        <v>0.22949402208186659</v>
      </c>
      <c r="GI2177" s="87">
        <f>GJ2177/POWER($GT2177/$DS2177,1/($GT1-$DS1))</f>
        <v>0.2377092597750485</v>
      </c>
      <c r="GJ2177" s="87">
        <f>GK2177/POWER($GT2177/$DS2177,1/($GT1-$DS1))</f>
        <v>0.24621857977043263</v>
      </c>
      <c r="GK2177" s="87">
        <f>GL2177/POWER($GT2177/$DS2177,1/($GT1-$DS1))</f>
        <v>0.2550325093836851</v>
      </c>
      <c r="GL2177" s="87">
        <f>GM2177/POWER($GT2177/$DS2177,1/($GT1-$DS1))</f>
        <v>0.2641619527786343</v>
      </c>
      <c r="GM2177" s="87">
        <f>GN2177/POWER($GT2177/$DS2177,1/($GT1-$DS1))</f>
        <v>0.27361820445737056</v>
      </c>
      <c r="GN2177" s="87">
        <f>GO2177/POWER($GT2177/$DS2177,1/($GT1-$DS1))</f>
        <v>0.28341296323325316</v>
      </c>
      <c r="GO2177" s="87">
        <f>GP2177/POWER($GT2177/$DS2177,1/($GT1-$DS1))</f>
        <v>0.29355834670411168</v>
      </c>
      <c r="GP2177" s="87">
        <f>GQ2177/POWER($GT2177/$DS2177,1/($GT1-$DS1))</f>
        <v>0.30406690624354704</v>
      </c>
      <c r="GQ2177" s="87">
        <f>GR2177/POWER($GT2177/$DS2177,1/($GT1-$DS1))</f>
        <v>0.31495164252887869</v>
      </c>
      <c r="GR2177" s="87">
        <f>GS2177/POWER($GT2177/$DS2177,1/($GT1-$DS1))</f>
        <v>0.32622602162494863</v>
      </c>
      <c r="GS2177" s="87">
        <f>GT2177/POWER($GT2177/$DS2177,1/($GT1-$DS1))</f>
        <v>0.33790399164367979</v>
      </c>
      <c r="GT2177" s="87">
        <v>0.35</v>
      </c>
    </row>
    <row r="2178" spans="1:202" s="87" customFormat="1" hidden="1">
      <c r="A2178" s="179" t="s">
        <v>2822</v>
      </c>
      <c r="AZ2178" s="110"/>
      <c r="BE2178" s="110"/>
      <c r="CN2178" s="157">
        <f t="shared" ref="CN2178:DR2178" si="467">SUM(CN2172:CN2177)</f>
        <v>1</v>
      </c>
      <c r="CO2178" s="157">
        <f t="shared" si="467"/>
        <v>1.0000000000000002</v>
      </c>
      <c r="CP2178" s="157">
        <f t="shared" si="467"/>
        <v>0.99999999999999989</v>
      </c>
      <c r="CQ2178" s="157">
        <f t="shared" si="467"/>
        <v>1</v>
      </c>
      <c r="CR2178" s="157">
        <f t="shared" si="467"/>
        <v>1</v>
      </c>
      <c r="CS2178" s="157">
        <f t="shared" si="467"/>
        <v>1</v>
      </c>
      <c r="CT2178" s="157">
        <f t="shared" si="467"/>
        <v>1</v>
      </c>
      <c r="CU2178" s="157">
        <f t="shared" si="467"/>
        <v>1</v>
      </c>
      <c r="CV2178" s="157">
        <f t="shared" si="467"/>
        <v>1</v>
      </c>
      <c r="CW2178" s="157">
        <f t="shared" si="467"/>
        <v>0.99999999999999989</v>
      </c>
      <c r="CX2178" s="157">
        <f t="shared" si="467"/>
        <v>1</v>
      </c>
      <c r="CY2178" s="157">
        <f t="shared" si="467"/>
        <v>1</v>
      </c>
      <c r="CZ2178" s="157">
        <f t="shared" si="467"/>
        <v>0.99999999999999989</v>
      </c>
      <c r="DA2178" s="157">
        <f t="shared" si="467"/>
        <v>1.0000000000000002</v>
      </c>
      <c r="DB2178" s="157">
        <f t="shared" si="467"/>
        <v>1</v>
      </c>
      <c r="DC2178" s="157">
        <f t="shared" si="467"/>
        <v>1.0000000000000002</v>
      </c>
      <c r="DD2178" s="157">
        <f t="shared" si="467"/>
        <v>1.0000000000000002</v>
      </c>
      <c r="DE2178" s="157">
        <f t="shared" si="467"/>
        <v>1</v>
      </c>
      <c r="DF2178" s="157">
        <f t="shared" si="467"/>
        <v>1</v>
      </c>
      <c r="DG2178" s="157">
        <f t="shared" si="467"/>
        <v>1.0000000000000002</v>
      </c>
      <c r="DH2178" s="157">
        <f t="shared" si="467"/>
        <v>1</v>
      </c>
      <c r="DI2178" s="157">
        <f t="shared" si="467"/>
        <v>1</v>
      </c>
      <c r="DJ2178" s="157">
        <f t="shared" si="467"/>
        <v>1</v>
      </c>
      <c r="DK2178" s="157">
        <f t="shared" si="467"/>
        <v>1</v>
      </c>
      <c r="DL2178" s="157">
        <f t="shared" si="467"/>
        <v>1.0000000000000002</v>
      </c>
      <c r="DM2178" s="157">
        <f t="shared" si="467"/>
        <v>0.99999999999999989</v>
      </c>
      <c r="DN2178" s="157">
        <f t="shared" si="467"/>
        <v>1</v>
      </c>
      <c r="DO2178" s="157">
        <f t="shared" si="467"/>
        <v>0.99999999999999989</v>
      </c>
      <c r="DP2178" s="157">
        <f t="shared" si="467"/>
        <v>1.0000000000000002</v>
      </c>
      <c r="DQ2178" s="157">
        <f t="shared" si="467"/>
        <v>0.99999999999999989</v>
      </c>
      <c r="DR2178" s="157">
        <f t="shared" si="467"/>
        <v>1</v>
      </c>
      <c r="DS2178" s="157">
        <f>SUM(DS2172:DS2177)</f>
        <v>0.99999999999999978</v>
      </c>
      <c r="DT2178" s="157"/>
    </row>
    <row r="2182" spans="1:202">
      <c r="A2182" s="52" t="s">
        <v>3018</v>
      </c>
      <c r="B2182" s="51">
        <v>1900</v>
      </c>
      <c r="C2182" s="51">
        <v>1901</v>
      </c>
      <c r="D2182" s="51">
        <v>1902</v>
      </c>
      <c r="E2182" s="51">
        <v>1903</v>
      </c>
      <c r="F2182" s="51">
        <v>1904</v>
      </c>
      <c r="G2182" s="51">
        <v>1905</v>
      </c>
      <c r="H2182" s="51">
        <v>1906</v>
      </c>
      <c r="I2182" s="51">
        <v>1907</v>
      </c>
      <c r="J2182" s="51">
        <v>1908</v>
      </c>
      <c r="K2182" s="51">
        <v>1909</v>
      </c>
      <c r="L2182" s="51">
        <v>1910</v>
      </c>
      <c r="M2182" s="51">
        <v>1911</v>
      </c>
      <c r="N2182" s="51">
        <v>1912</v>
      </c>
      <c r="O2182" s="51">
        <v>1913</v>
      </c>
      <c r="P2182" s="51">
        <v>1914</v>
      </c>
      <c r="Q2182" s="51">
        <v>1915</v>
      </c>
      <c r="R2182" s="51">
        <v>1916</v>
      </c>
      <c r="S2182" s="51">
        <v>1917</v>
      </c>
      <c r="T2182" s="51">
        <v>1918</v>
      </c>
      <c r="U2182" s="51">
        <v>1919</v>
      </c>
      <c r="V2182" s="51">
        <v>1920</v>
      </c>
      <c r="W2182" s="51">
        <v>1921</v>
      </c>
      <c r="X2182" s="51">
        <v>1922</v>
      </c>
      <c r="Y2182" s="51">
        <v>1923</v>
      </c>
      <c r="Z2182" s="51">
        <v>1924</v>
      </c>
      <c r="AA2182" s="51">
        <v>1925</v>
      </c>
      <c r="AB2182" s="51">
        <v>1926</v>
      </c>
      <c r="AC2182" s="51">
        <v>1927</v>
      </c>
      <c r="AD2182" s="51">
        <v>1928</v>
      </c>
      <c r="AE2182" s="51">
        <v>1929</v>
      </c>
      <c r="AF2182" s="51">
        <v>1930</v>
      </c>
      <c r="AG2182" s="51">
        <v>1931</v>
      </c>
      <c r="AH2182" s="51">
        <v>1932</v>
      </c>
      <c r="AI2182" s="51">
        <v>1933</v>
      </c>
      <c r="AJ2182" s="51">
        <v>1934</v>
      </c>
      <c r="AK2182" s="51">
        <v>1935</v>
      </c>
      <c r="AL2182" s="51">
        <v>1936</v>
      </c>
      <c r="AM2182" s="51">
        <v>1937</v>
      </c>
      <c r="AN2182" s="51">
        <v>1938</v>
      </c>
      <c r="AO2182" s="51">
        <v>1939</v>
      </c>
      <c r="AP2182" s="51">
        <v>1940</v>
      </c>
      <c r="AQ2182" s="51">
        <v>1941</v>
      </c>
      <c r="AR2182" s="51">
        <v>1942</v>
      </c>
      <c r="AS2182" s="51">
        <v>1943</v>
      </c>
      <c r="AT2182" s="51">
        <v>1944</v>
      </c>
      <c r="AU2182" s="51">
        <v>1945</v>
      </c>
      <c r="AV2182" s="51">
        <v>1946</v>
      </c>
      <c r="AW2182" s="51">
        <v>1947</v>
      </c>
      <c r="AX2182" s="51">
        <v>1948</v>
      </c>
      <c r="AY2182" s="51">
        <v>1949</v>
      </c>
      <c r="AZ2182" s="58">
        <v>1950</v>
      </c>
      <c r="BA2182" s="51">
        <v>1951</v>
      </c>
      <c r="BB2182" s="51">
        <v>1952</v>
      </c>
      <c r="BC2182" s="51">
        <v>1953</v>
      </c>
      <c r="BD2182" s="51">
        <v>1954</v>
      </c>
      <c r="BE2182" s="58">
        <v>1955</v>
      </c>
      <c r="BF2182" s="51">
        <v>1956</v>
      </c>
      <c r="BG2182" s="51">
        <v>1957</v>
      </c>
      <c r="BH2182" s="51">
        <v>1958</v>
      </c>
      <c r="BI2182" s="51">
        <v>1959</v>
      </c>
      <c r="BJ2182" s="51">
        <v>1960</v>
      </c>
      <c r="BK2182" s="51">
        <v>1961</v>
      </c>
      <c r="BL2182" s="51">
        <v>1962</v>
      </c>
      <c r="BM2182" s="51">
        <v>1963</v>
      </c>
      <c r="BN2182" s="51">
        <v>1964</v>
      </c>
      <c r="BO2182" s="51">
        <v>1965</v>
      </c>
      <c r="BP2182" s="51">
        <v>1966</v>
      </c>
      <c r="BQ2182" s="51">
        <v>1967</v>
      </c>
      <c r="BR2182" s="51">
        <v>1968</v>
      </c>
      <c r="BS2182" s="51">
        <v>1969</v>
      </c>
      <c r="BT2182" s="51">
        <v>1970</v>
      </c>
      <c r="BU2182" s="51">
        <v>1971</v>
      </c>
      <c r="BV2182" s="51">
        <v>1972</v>
      </c>
      <c r="BW2182" s="51">
        <v>1973</v>
      </c>
      <c r="BX2182" s="51">
        <v>1974</v>
      </c>
      <c r="BY2182" s="51">
        <v>1975</v>
      </c>
      <c r="BZ2182" s="51">
        <v>1976</v>
      </c>
      <c r="CA2182" s="51">
        <v>1977</v>
      </c>
      <c r="CB2182" s="51">
        <v>1978</v>
      </c>
      <c r="CC2182" s="51">
        <v>1979</v>
      </c>
      <c r="CD2182" s="51">
        <v>1980</v>
      </c>
      <c r="CE2182" s="51">
        <v>1981</v>
      </c>
      <c r="CF2182" s="51">
        <v>1982</v>
      </c>
      <c r="CG2182" s="51">
        <v>1983</v>
      </c>
      <c r="CH2182" s="51">
        <v>1984</v>
      </c>
      <c r="CI2182" s="51">
        <v>1985</v>
      </c>
      <c r="CJ2182" s="51">
        <v>1986</v>
      </c>
      <c r="CK2182" s="51">
        <v>1987</v>
      </c>
      <c r="CL2182" s="51">
        <v>1988</v>
      </c>
      <c r="CM2182" s="51">
        <v>1989</v>
      </c>
      <c r="CN2182" s="51">
        <v>1990</v>
      </c>
      <c r="CO2182" s="51">
        <v>1991</v>
      </c>
      <c r="CP2182" s="51">
        <v>1992</v>
      </c>
      <c r="CQ2182" s="51">
        <v>1993</v>
      </c>
      <c r="CR2182" s="51">
        <v>1994</v>
      </c>
      <c r="CS2182" s="51">
        <v>1995</v>
      </c>
      <c r="CT2182" s="51">
        <v>1996</v>
      </c>
      <c r="CU2182" s="51">
        <v>1997</v>
      </c>
      <c r="CV2182" s="51">
        <v>1998</v>
      </c>
      <c r="CW2182" s="51">
        <v>1999</v>
      </c>
      <c r="CX2182" s="51">
        <v>2000</v>
      </c>
      <c r="CY2182" s="51">
        <v>2001</v>
      </c>
      <c r="CZ2182" s="51">
        <v>2002</v>
      </c>
      <c r="DA2182" s="51">
        <v>2003</v>
      </c>
      <c r="DB2182" s="51">
        <v>2004</v>
      </c>
      <c r="DC2182" s="51">
        <v>2005</v>
      </c>
      <c r="DD2182" s="51">
        <v>2006</v>
      </c>
      <c r="DE2182" s="51">
        <v>2007</v>
      </c>
      <c r="DF2182" s="51">
        <v>2008</v>
      </c>
      <c r="DG2182" s="51">
        <v>2009</v>
      </c>
      <c r="DH2182" s="51">
        <v>2010</v>
      </c>
      <c r="DI2182" s="51">
        <v>2011</v>
      </c>
      <c r="DJ2182" s="51">
        <v>2012</v>
      </c>
      <c r="DK2182" s="51">
        <v>2013</v>
      </c>
      <c r="DL2182" s="51">
        <v>2014</v>
      </c>
      <c r="DM2182" s="51">
        <v>2015</v>
      </c>
      <c r="DN2182" s="51">
        <v>2016</v>
      </c>
      <c r="DO2182" s="72">
        <v>2017</v>
      </c>
      <c r="DP2182" s="51">
        <v>2018</v>
      </c>
      <c r="DQ2182" s="51">
        <v>2019</v>
      </c>
      <c r="DR2182" s="51">
        <v>2020</v>
      </c>
      <c r="DS2182" s="51">
        <v>2021</v>
      </c>
      <c r="DT2182" s="51">
        <v>2022</v>
      </c>
      <c r="DU2182" s="51">
        <v>2023</v>
      </c>
      <c r="DV2182" s="51">
        <v>2024</v>
      </c>
      <c r="DW2182" s="51">
        <v>2025</v>
      </c>
      <c r="DX2182" s="51">
        <v>2026</v>
      </c>
      <c r="DY2182" s="51">
        <v>2027</v>
      </c>
      <c r="DZ2182" s="51">
        <v>2028</v>
      </c>
      <c r="EA2182" s="51">
        <v>2029</v>
      </c>
      <c r="EB2182" s="51">
        <v>2030</v>
      </c>
      <c r="EC2182" s="51">
        <v>2031</v>
      </c>
      <c r="ED2182" s="51">
        <v>2032</v>
      </c>
      <c r="EE2182" s="51">
        <v>2033</v>
      </c>
      <c r="EF2182" s="51">
        <v>2034</v>
      </c>
      <c r="EG2182" s="51">
        <v>2035</v>
      </c>
      <c r="EH2182" s="51">
        <v>2036</v>
      </c>
      <c r="EI2182" s="51">
        <v>2037</v>
      </c>
      <c r="EJ2182" s="51">
        <v>2038</v>
      </c>
      <c r="EK2182" s="51">
        <v>2039</v>
      </c>
      <c r="EL2182" s="51">
        <v>2040</v>
      </c>
      <c r="EM2182" s="51">
        <v>2041</v>
      </c>
      <c r="EN2182" s="51">
        <v>2042</v>
      </c>
      <c r="EO2182" s="51">
        <v>2043</v>
      </c>
      <c r="EP2182" s="51">
        <v>2044</v>
      </c>
      <c r="EQ2182" s="51">
        <v>2045</v>
      </c>
      <c r="ER2182" s="51">
        <v>2046</v>
      </c>
      <c r="ES2182" s="51">
        <v>2047</v>
      </c>
      <c r="ET2182" s="51">
        <v>2048</v>
      </c>
      <c r="EU2182" s="51">
        <v>2049</v>
      </c>
      <c r="EV2182" s="51">
        <v>2050</v>
      </c>
      <c r="EW2182" s="51">
        <v>2051</v>
      </c>
      <c r="EX2182" s="51">
        <v>2052</v>
      </c>
      <c r="EY2182" s="51">
        <v>2053</v>
      </c>
      <c r="EZ2182" s="51">
        <v>2054</v>
      </c>
      <c r="FA2182" s="51">
        <v>2055</v>
      </c>
      <c r="FB2182" s="51">
        <v>2056</v>
      </c>
      <c r="FC2182" s="51">
        <v>2057</v>
      </c>
      <c r="FD2182" s="51">
        <v>2058</v>
      </c>
      <c r="FE2182" s="51">
        <v>2059</v>
      </c>
      <c r="FF2182" s="51">
        <v>2060</v>
      </c>
      <c r="FG2182" s="51">
        <v>2061</v>
      </c>
      <c r="FH2182" s="51">
        <v>2062</v>
      </c>
      <c r="FI2182" s="51">
        <v>2063</v>
      </c>
      <c r="FJ2182" s="51">
        <v>2064</v>
      </c>
      <c r="FK2182" s="51">
        <v>2065</v>
      </c>
      <c r="FL2182" s="51">
        <v>2066</v>
      </c>
      <c r="FM2182" s="51">
        <v>2067</v>
      </c>
      <c r="FN2182" s="51">
        <v>2068</v>
      </c>
      <c r="FO2182" s="51">
        <v>2069</v>
      </c>
      <c r="FP2182" s="51">
        <v>2070</v>
      </c>
      <c r="FQ2182" s="51">
        <v>2071</v>
      </c>
      <c r="FR2182" s="51">
        <v>2072</v>
      </c>
      <c r="FS2182" s="51">
        <v>2073</v>
      </c>
      <c r="FT2182" s="51">
        <v>2074</v>
      </c>
      <c r="FU2182" s="51">
        <v>2075</v>
      </c>
      <c r="FV2182" s="51">
        <v>2076</v>
      </c>
      <c r="FW2182" s="51">
        <v>2077</v>
      </c>
      <c r="FX2182" s="51">
        <v>2078</v>
      </c>
      <c r="FY2182" s="51">
        <v>2079</v>
      </c>
      <c r="FZ2182" s="51">
        <v>2080</v>
      </c>
      <c r="GA2182" s="51">
        <v>2081</v>
      </c>
      <c r="GB2182" s="51">
        <v>2082</v>
      </c>
      <c r="GC2182" s="51">
        <v>2083</v>
      </c>
      <c r="GD2182" s="51">
        <v>2084</v>
      </c>
      <c r="GE2182" s="51">
        <v>2085</v>
      </c>
      <c r="GF2182" s="51">
        <v>2086</v>
      </c>
      <c r="GG2182" s="51">
        <v>2087</v>
      </c>
      <c r="GH2182" s="51">
        <v>2088</v>
      </c>
      <c r="GI2182" s="51">
        <v>2089</v>
      </c>
      <c r="GJ2182" s="51">
        <v>2090</v>
      </c>
      <c r="GK2182" s="51">
        <v>2091</v>
      </c>
      <c r="GL2182" s="51">
        <v>2092</v>
      </c>
      <c r="GM2182" s="51">
        <v>2093</v>
      </c>
      <c r="GN2182" s="51">
        <v>2094</v>
      </c>
      <c r="GO2182" s="51">
        <v>2095</v>
      </c>
      <c r="GP2182" s="51">
        <v>2096</v>
      </c>
      <c r="GQ2182" s="51">
        <v>2097</v>
      </c>
      <c r="GR2182" s="51">
        <v>2098</v>
      </c>
      <c r="GS2182" s="51">
        <v>2099</v>
      </c>
      <c r="GT2182" s="51">
        <v>2100</v>
      </c>
    </row>
    <row r="2183" spans="1:202">
      <c r="A2183" s="52" t="s">
        <v>3021</v>
      </c>
      <c r="B2183" s="114">
        <v>7.2347699999999999E-5</v>
      </c>
      <c r="C2183" s="114">
        <v>7.8264599999999996E-5</v>
      </c>
      <c r="D2183" s="114">
        <v>8.5766600000000007E-5</v>
      </c>
      <c r="E2183" s="114">
        <v>9.3171599999999994E-5</v>
      </c>
      <c r="F2183" s="51">
        <v>1.0033E-4</v>
      </c>
      <c r="G2183" s="51">
        <v>1.07222E-4</v>
      </c>
      <c r="H2183" s="51">
        <v>1.1387699999999999E-4</v>
      </c>
      <c r="I2183" s="51">
        <v>1.20345E-4</v>
      </c>
      <c r="J2183" s="51">
        <v>1.2669299999999999E-4</v>
      </c>
      <c r="K2183" s="51">
        <v>1.3299199999999999E-4</v>
      </c>
      <c r="L2183" s="51">
        <v>1.39324E-4</v>
      </c>
      <c r="M2183" s="51">
        <v>1.45778E-4</v>
      </c>
      <c r="N2183" s="51">
        <v>1.5244400000000001E-4</v>
      </c>
      <c r="O2183" s="51">
        <v>1.5942199999999999E-4</v>
      </c>
      <c r="P2183" s="51">
        <v>1.6682000000000001E-4</v>
      </c>
      <c r="Q2183" s="51">
        <v>1.74761E-4</v>
      </c>
      <c r="R2183" s="51">
        <v>1.8338E-4</v>
      </c>
      <c r="S2183" s="51">
        <v>1.9283399999999999E-4</v>
      </c>
      <c r="T2183" s="51">
        <v>2.03298E-4</v>
      </c>
      <c r="U2183" s="51">
        <v>2.1498200000000001E-4</v>
      </c>
      <c r="V2183" s="51">
        <v>2.2812599999999999E-4</v>
      </c>
      <c r="W2183" s="51">
        <v>2.4301499999999999E-4</v>
      </c>
      <c r="X2183" s="51">
        <v>2.5998200000000002E-4</v>
      </c>
      <c r="Y2183" s="51">
        <v>2.7942499999999998E-4</v>
      </c>
      <c r="Z2183" s="51">
        <v>3.0181899999999999E-4</v>
      </c>
      <c r="AA2183" s="51">
        <v>3.2772699999999999E-4</v>
      </c>
      <c r="AB2183" s="51">
        <v>3.5782700000000001E-4</v>
      </c>
      <c r="AC2183" s="51">
        <v>3.9293200000000003E-4</v>
      </c>
      <c r="AD2183" s="51">
        <v>4.3402399999999998E-4</v>
      </c>
      <c r="AE2183" s="51">
        <v>4.8229300000000001E-4</v>
      </c>
      <c r="AF2183" s="51">
        <v>5.3918E-4</v>
      </c>
      <c r="AG2183" s="51">
        <v>6.0644099999999999E-4</v>
      </c>
      <c r="AH2183" s="51">
        <v>6.8622699999999997E-4</v>
      </c>
      <c r="AI2183" s="51">
        <v>7.8115699999999999E-4</v>
      </c>
      <c r="AJ2183" s="51">
        <v>8.9443499999999996E-4</v>
      </c>
      <c r="AK2183" s="51">
        <v>1.0300000000000001E-3</v>
      </c>
      <c r="AL2183" s="51">
        <v>1.1927800000000001E-3</v>
      </c>
      <c r="AM2183" s="51">
        <v>1.3889600000000001E-3</v>
      </c>
      <c r="AN2183" s="51">
        <v>1.6262E-3</v>
      </c>
      <c r="AO2183" s="51">
        <v>1.91405E-3</v>
      </c>
      <c r="AP2183" s="51">
        <v>2.2643899999999998E-3</v>
      </c>
      <c r="AQ2183" s="51">
        <v>2.6919700000000001E-3</v>
      </c>
      <c r="AR2183" s="51">
        <v>3.2150600000000001E-3</v>
      </c>
      <c r="AS2183" s="51">
        <v>3.8562800000000001E-3</v>
      </c>
      <c r="AT2183" s="51">
        <v>4.6436100000000003E-3</v>
      </c>
      <c r="AU2183" s="51">
        <v>5.6114900000000002E-3</v>
      </c>
      <c r="AV2183" s="51">
        <v>6.8024399999999999E-3</v>
      </c>
      <c r="AW2183" s="51">
        <v>8.2685799999999993E-3</v>
      </c>
      <c r="AX2183" s="51">
        <v>1.0074100000000001E-2</v>
      </c>
      <c r="AY2183" s="51">
        <v>1.22995E-2</v>
      </c>
      <c r="AZ2183" s="58">
        <v>1.5040599999999999E-2</v>
      </c>
      <c r="BA2183" s="51">
        <v>1.84782E-2</v>
      </c>
      <c r="BB2183" s="51">
        <v>2.2829599999999999E-2</v>
      </c>
      <c r="BC2183" s="51">
        <v>2.8289999999999999E-2</v>
      </c>
      <c r="BD2183" s="51">
        <v>3.5126699999999997E-2</v>
      </c>
      <c r="BE2183" s="58">
        <v>4.3683100000000002E-2</v>
      </c>
      <c r="BF2183" s="51">
        <v>5.4410600000000003E-2</v>
      </c>
      <c r="BG2183" s="51">
        <v>6.7138400000000001E-2</v>
      </c>
      <c r="BH2183" s="51">
        <v>8.1717499999999998E-2</v>
      </c>
      <c r="BI2183" s="51">
        <v>9.8767400000000005E-2</v>
      </c>
      <c r="BJ2183" s="51">
        <v>0.11876100000000001</v>
      </c>
      <c r="BK2183" s="51">
        <v>0.14352200000000001</v>
      </c>
      <c r="BL2183" s="51">
        <v>0.17504</v>
      </c>
      <c r="BM2183" s="51">
        <v>0.21407300000000001</v>
      </c>
      <c r="BN2183" s="51">
        <v>0.26188800000000001</v>
      </c>
      <c r="BO2183" s="51">
        <v>0.32007400000000003</v>
      </c>
      <c r="BP2183" s="51">
        <v>0.395179</v>
      </c>
      <c r="BQ2183" s="51">
        <v>0.48336899999999999</v>
      </c>
      <c r="BR2183" s="51">
        <v>0.57761399999999996</v>
      </c>
      <c r="BS2183" s="51">
        <v>0.68223699999999998</v>
      </c>
      <c r="BT2183" s="51">
        <v>0.79947000000000001</v>
      </c>
      <c r="BU2183" s="51">
        <v>0.93337199999999998</v>
      </c>
      <c r="BV2183" s="51">
        <v>1.0874200000000001</v>
      </c>
      <c r="BW2183" s="51">
        <v>1.2617400000000001</v>
      </c>
      <c r="BX2183" s="51">
        <v>1.45695</v>
      </c>
      <c r="BY2183" s="51">
        <v>1.6736599999999999</v>
      </c>
      <c r="BZ2183" s="51">
        <v>1.90741</v>
      </c>
      <c r="CA2183" s="51">
        <v>2.1537000000000002</v>
      </c>
      <c r="CB2183" s="51">
        <v>2.3921600000000001</v>
      </c>
      <c r="CC2183" s="51">
        <v>2.6528</v>
      </c>
      <c r="CD2183" s="51">
        <v>2.9050699999999998</v>
      </c>
      <c r="CE2183" s="51">
        <v>3.1422300000000001</v>
      </c>
      <c r="CF2183" s="51">
        <v>3.42245</v>
      </c>
      <c r="CG2183" s="51">
        <v>3.7217600000000002</v>
      </c>
      <c r="CH2183" s="51">
        <v>4.0299699999999996</v>
      </c>
      <c r="CI2183" s="51">
        <v>4.3424899999999997</v>
      </c>
      <c r="CJ2183" s="51">
        <v>4.6574600000000004</v>
      </c>
      <c r="CK2183" s="51">
        <v>4.9723800000000002</v>
      </c>
      <c r="CL2183" s="51">
        <v>5.2840299999999996</v>
      </c>
      <c r="CM2183" s="51">
        <v>5.8106999999999998</v>
      </c>
      <c r="CN2183" s="51">
        <v>6.1367099999999999</v>
      </c>
      <c r="CO2183" s="51">
        <v>6.39621</v>
      </c>
      <c r="CP2183" s="51">
        <v>6.8012100000000002</v>
      </c>
      <c r="CQ2183" s="51">
        <v>7.0348699999999997</v>
      </c>
      <c r="CR2183" s="51">
        <v>7.1772099999999996</v>
      </c>
      <c r="CS2183" s="51">
        <v>7.2885600000000004</v>
      </c>
      <c r="CT2183" s="51">
        <v>7.3780200000000002</v>
      </c>
      <c r="CU2183" s="51">
        <v>7.4152300000000002</v>
      </c>
      <c r="CV2183" s="51">
        <v>7.4618799999999998</v>
      </c>
      <c r="CW2183" s="51">
        <v>7.55701</v>
      </c>
      <c r="CX2183" s="51">
        <v>7.6784400000000002</v>
      </c>
      <c r="CY2183" s="51">
        <v>7.7640399999999996</v>
      </c>
      <c r="CZ2183" s="51">
        <v>7.8172300000000003</v>
      </c>
      <c r="DA2183" s="51">
        <v>7.8612500000000001</v>
      </c>
      <c r="DB2183" s="51">
        <v>7.8936599999999997</v>
      </c>
      <c r="DC2183" s="51">
        <v>7.9196</v>
      </c>
      <c r="DD2183" s="51">
        <v>7.9424799999999998</v>
      </c>
      <c r="DE2183" s="51">
        <v>7.9694599999999998</v>
      </c>
      <c r="DF2183" s="51">
        <v>8.0000099999999996</v>
      </c>
      <c r="DG2183" s="51">
        <v>8.0190099999999997</v>
      </c>
      <c r="DH2183" s="51">
        <v>8.0249100000000002</v>
      </c>
      <c r="DI2183" s="51">
        <v>8.0279799999999994</v>
      </c>
      <c r="DJ2183" s="51">
        <v>8.0336300000000005</v>
      </c>
      <c r="DK2183" s="51">
        <v>8.0404800000000005</v>
      </c>
      <c r="DL2183" s="51">
        <v>8.0470400000000009</v>
      </c>
      <c r="DM2183" s="51">
        <v>8.0591299999999997</v>
      </c>
      <c r="DN2183" s="51">
        <v>8.0799199999999995</v>
      </c>
      <c r="DO2183" s="72">
        <v>8.1079699999999999</v>
      </c>
      <c r="DP2183" s="51">
        <v>8.1533700000000007</v>
      </c>
      <c r="DQ2183" s="51">
        <v>8.2032699999999998</v>
      </c>
      <c r="DR2183" s="51">
        <v>8.2392199999999995</v>
      </c>
      <c r="DS2183" s="51">
        <v>8.2892700000000001</v>
      </c>
      <c r="DT2183" s="51">
        <v>8.3585999999999991</v>
      </c>
      <c r="DU2183" s="51">
        <v>8.4058299999999999</v>
      </c>
      <c r="DV2183" s="51">
        <v>8.4602900000000005</v>
      </c>
      <c r="DW2183" s="51">
        <v>8.5532800000000009</v>
      </c>
      <c r="DX2183" s="51">
        <v>8.6690799999999992</v>
      </c>
      <c r="DY2183" s="51">
        <v>8.8038600000000002</v>
      </c>
      <c r="DZ2183" s="51">
        <v>8.95702</v>
      </c>
      <c r="EA2183" s="51">
        <v>9.1289200000000008</v>
      </c>
      <c r="EB2183" s="51">
        <v>9.3209</v>
      </c>
      <c r="EC2183" s="51">
        <v>9.5338799999999999</v>
      </c>
      <c r="ED2183" s="51">
        <v>9.7682599999999997</v>
      </c>
      <c r="EE2183" s="51">
        <v>10.0246</v>
      </c>
      <c r="EF2183" s="51">
        <v>10.303699999999999</v>
      </c>
      <c r="EG2183" s="51">
        <v>10.606199999999999</v>
      </c>
      <c r="EH2183" s="51">
        <v>10.933400000000001</v>
      </c>
      <c r="EI2183" s="51">
        <v>11.2866</v>
      </c>
      <c r="EJ2183" s="51">
        <v>11.667299999999999</v>
      </c>
      <c r="EK2183" s="51">
        <v>12.0771</v>
      </c>
      <c r="EL2183" s="51">
        <v>12.5181</v>
      </c>
      <c r="EM2183" s="51">
        <v>12.9923</v>
      </c>
      <c r="EN2183" s="51">
        <v>13.502000000000001</v>
      </c>
      <c r="EO2183" s="51">
        <v>14.0495</v>
      </c>
      <c r="EP2183" s="51">
        <v>14.637600000000001</v>
      </c>
      <c r="EQ2183" s="51">
        <v>15.268800000000001</v>
      </c>
      <c r="ER2183" s="51">
        <v>15.946199999999999</v>
      </c>
      <c r="ES2183" s="51">
        <v>16.672899999999998</v>
      </c>
      <c r="ET2183" s="51">
        <v>17.452400000000001</v>
      </c>
      <c r="EU2183" s="51">
        <v>18.2882</v>
      </c>
      <c r="EV2183" s="51">
        <v>19.183599999999998</v>
      </c>
      <c r="EW2183" s="51">
        <v>20.142800000000001</v>
      </c>
      <c r="EX2183" s="51">
        <v>21.169799999999999</v>
      </c>
      <c r="EY2183" s="51">
        <v>22.269100000000002</v>
      </c>
      <c r="EZ2183" s="51">
        <v>23.444900000000001</v>
      </c>
      <c r="FA2183" s="51">
        <v>24.701899999999998</v>
      </c>
      <c r="FB2183" s="51">
        <v>26.045000000000002</v>
      </c>
      <c r="FC2183" s="51">
        <v>27.479099999999999</v>
      </c>
      <c r="FD2183" s="51">
        <v>29.009599999999999</v>
      </c>
      <c r="FE2183" s="51">
        <v>30.6416</v>
      </c>
      <c r="FF2183" s="51">
        <v>32.380499999999998</v>
      </c>
      <c r="FG2183" s="51">
        <v>34.231299999999997</v>
      </c>
      <c r="FH2183" s="51">
        <v>36.198799999999999</v>
      </c>
      <c r="FI2183" s="51">
        <v>38.2881</v>
      </c>
      <c r="FJ2183" s="51">
        <v>40.504300000000001</v>
      </c>
      <c r="FK2183" s="51">
        <v>42.851900000000001</v>
      </c>
      <c r="FL2183" s="51">
        <v>45.335299999999997</v>
      </c>
      <c r="FM2183" s="51">
        <v>47.9587</v>
      </c>
      <c r="FN2183" s="51">
        <v>50.726500000000001</v>
      </c>
      <c r="FO2183" s="51">
        <v>53.642099999999999</v>
      </c>
      <c r="FP2183" s="51">
        <v>56.708799999999997</v>
      </c>
      <c r="FQ2183" s="51">
        <v>59.930900000000001</v>
      </c>
      <c r="FR2183" s="51">
        <v>63.324199999999998</v>
      </c>
      <c r="FS2183" s="51">
        <v>66.909199999999998</v>
      </c>
      <c r="FT2183" s="51">
        <v>70.706699999999998</v>
      </c>
      <c r="FU2183" s="51">
        <v>74.7393</v>
      </c>
      <c r="FV2183" s="51">
        <v>79.031000000000006</v>
      </c>
      <c r="FW2183" s="51">
        <v>83.6066</v>
      </c>
      <c r="FX2183" s="51">
        <v>88.490399999999994</v>
      </c>
      <c r="FY2183" s="51">
        <v>93.706000000000003</v>
      </c>
      <c r="FZ2183" s="51">
        <v>99.276799999999994</v>
      </c>
      <c r="GA2183" s="51">
        <v>105.22499999999999</v>
      </c>
      <c r="GB2183" s="51">
        <v>111.574</v>
      </c>
      <c r="GC2183" s="51">
        <v>118.342</v>
      </c>
      <c r="GD2183" s="51">
        <v>125.55</v>
      </c>
      <c r="GE2183" s="51">
        <v>133.215</v>
      </c>
      <c r="GF2183" s="51">
        <v>141.352</v>
      </c>
      <c r="GG2183" s="51">
        <v>149.977</v>
      </c>
      <c r="GH2183" s="51">
        <v>159.09800000000001</v>
      </c>
      <c r="GI2183" s="51">
        <v>168.72499999999999</v>
      </c>
      <c r="GJ2183" s="51">
        <v>178.86199999999999</v>
      </c>
      <c r="GK2183" s="51">
        <v>189.51300000000001</v>
      </c>
      <c r="GL2183" s="51">
        <v>200.67400000000001</v>
      </c>
      <c r="GM2183" s="51">
        <v>212.34200000000001</v>
      </c>
      <c r="GN2183" s="51">
        <v>224.506</v>
      </c>
      <c r="GO2183" s="51">
        <v>237.154</v>
      </c>
      <c r="GP2183" s="51">
        <v>250.27</v>
      </c>
      <c r="GQ2183" s="51">
        <v>263.834</v>
      </c>
      <c r="GR2183" s="51">
        <v>277.82100000000003</v>
      </c>
      <c r="GS2183" s="51">
        <v>292.202</v>
      </c>
      <c r="GT2183" s="51">
        <v>306.94900000000001</v>
      </c>
    </row>
  </sheetData>
  <autoFilter ref="A1:GT2178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Inflation fraction of USD (2005=1)"/>
        <filter val="Market Share Biomass[Africa]"/>
        <filter val="Market Share Biomass[AsiaPacific]"/>
        <filter val="Market Share Biomass[EastEu]"/>
        <filter val="Market Share Biomass[LAC]"/>
        <filter val="Market Share Biomass[WestEu]"/>
        <filter val="Market Share Coal[EastEu]"/>
        <filter val="Market Share Gas[EastEu]"/>
        <filter val="Market Share Oil[EastEu]"/>
        <filter val="Market Share Solar[Africa]"/>
        <filter val="Market Share Solar[AsiaPacific]"/>
        <filter val="Market Share Solar[EastEu]"/>
        <filter val="Market Share Solar[LAC]"/>
        <filter val="Market Share Solar[WestEu]"/>
        <filter val="Market Share Wind[Africa]"/>
        <filter val="Market Share Wind[AsiaPacific]"/>
        <filter val="Market Share Wind[EastEu]"/>
        <filter val="Market Share Wind[LAC]"/>
        <filter val="Market Share Wind[WestEu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  <filter val="Solar Energy Production[Africa]"/>
        <filter val="Solar Energy Production[AsiaPacific]"/>
        <filter val="Solar Energy Production[EastEu]"/>
        <filter val="Solar Energy Production[LAC]"/>
        <filter val="Solar Energy Production[WestEu]"/>
        <filter val="Solar Energy Production[World]"/>
        <filter val="Total Solar Demand[Africa]"/>
        <filter val="Total Solar Demand[AsiaPacific]"/>
        <filter val="Total Solar Demand[EastEu]"/>
        <filter val="Total Solar Demand[LAC]"/>
        <filter val="Total Solar Demand[WestEu]"/>
        <filter val="Total Solar Demand[World]"/>
        <filter val="Total Wind Demand[Africa]"/>
        <filter val="Total Wind Demand[AsiaPacific]"/>
        <filter val="Total Wind Demand[EastEu]"/>
        <filter val="Total Wind Demand[LAC]"/>
        <filter val="Total Wind Demand[WestEu]"/>
        <filter val="Total Wind Demand[World]"/>
        <filter val="Wind Energy Production[Africa]"/>
        <filter val="Wind Energy Production[AsiaPacific]"/>
        <filter val="Wind Energy Production[EastEu]"/>
        <filter val="Wind Energy Production[LAC]"/>
        <filter val="Wind Energy Production[WestEu]"/>
        <filter val="Wind Energy Produc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6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6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6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6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2025-04-11T08:13:30Z</dcterms:modified>
</cp:coreProperties>
</file>