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1890" documentId="8_{23D41DF0-0B28-4844-B037-2FCD7C91ECDD}" xr6:coauthVersionLast="47" xr6:coauthVersionMax="47" xr10:uidLastSave="{91B0193A-4832-450F-9782-8092F1678B56}"/>
  <bookViews>
    <workbookView xWindow="25974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S2111" i="10" l="1"/>
  <c r="CO2117" i="10"/>
  <c r="CP2117" i="10"/>
  <c r="CQ2117" i="10"/>
  <c r="CR2117" i="10"/>
  <c r="CS2117" i="10"/>
  <c r="CT2117" i="10"/>
  <c r="CU2117" i="10"/>
  <c r="CV2117" i="10"/>
  <c r="CW2117" i="10"/>
  <c r="CX2117" i="10"/>
  <c r="CY2117" i="10"/>
  <c r="CZ2117" i="10"/>
  <c r="DA2117" i="10"/>
  <c r="DB2117" i="10"/>
  <c r="DC2117" i="10"/>
  <c r="DD2117" i="10"/>
  <c r="DE2117" i="10"/>
  <c r="DF2117" i="10"/>
  <c r="DG2117" i="10"/>
  <c r="DH2117" i="10"/>
  <c r="DI2117" i="10"/>
  <c r="DJ2117" i="10"/>
  <c r="DK2117" i="10"/>
  <c r="DL2117" i="10"/>
  <c r="DM2117" i="10"/>
  <c r="DN2117" i="10"/>
  <c r="DO2117" i="10"/>
  <c r="DP2117" i="10"/>
  <c r="DQ2117" i="10"/>
  <c r="DR2117" i="10"/>
  <c r="DS2117" i="10"/>
  <c r="CO2118" i="10"/>
  <c r="CP2118" i="10"/>
  <c r="CQ2118" i="10"/>
  <c r="CR2118" i="10"/>
  <c r="CS2118" i="10"/>
  <c r="CT2118" i="10"/>
  <c r="CU2118" i="10"/>
  <c r="CV2118" i="10"/>
  <c r="CW2118" i="10"/>
  <c r="CX2118" i="10"/>
  <c r="CY2118" i="10"/>
  <c r="CZ2118" i="10"/>
  <c r="DA2118" i="10"/>
  <c r="DB2118" i="10"/>
  <c r="DC2118" i="10"/>
  <c r="DD2118" i="10"/>
  <c r="DE2118" i="10"/>
  <c r="DF2118" i="10"/>
  <c r="DG2118" i="10"/>
  <c r="DH2118" i="10"/>
  <c r="DI2118" i="10"/>
  <c r="DJ2118" i="10"/>
  <c r="DK2118" i="10"/>
  <c r="DL2118" i="10"/>
  <c r="DM2118" i="10"/>
  <c r="DN2118" i="10"/>
  <c r="DO2118" i="10"/>
  <c r="DP2118" i="10"/>
  <c r="DQ2118" i="10"/>
  <c r="DR2118" i="10"/>
  <c r="DS2118" i="10"/>
  <c r="CQ2119" i="10"/>
  <c r="CR2119" i="10"/>
  <c r="CS2119" i="10"/>
  <c r="CT2119" i="10"/>
  <c r="CU2119" i="10"/>
  <c r="CV2119" i="10"/>
  <c r="CW2119" i="10"/>
  <c r="CX2119" i="10"/>
  <c r="CY2119" i="10"/>
  <c r="CZ2119" i="10"/>
  <c r="DA2119" i="10"/>
  <c r="DB2119" i="10"/>
  <c r="DC2119" i="10"/>
  <c r="DD2119" i="10"/>
  <c r="DE2119" i="10"/>
  <c r="DF2119" i="10"/>
  <c r="DG2119" i="10"/>
  <c r="DH2119" i="10"/>
  <c r="DI2119" i="10"/>
  <c r="DJ2119" i="10"/>
  <c r="DK2119" i="10"/>
  <c r="DL2119" i="10"/>
  <c r="DM2119" i="10"/>
  <c r="DN2119" i="10"/>
  <c r="DO2119" i="10"/>
  <c r="DP2119" i="10"/>
  <c r="DQ2119" i="10"/>
  <c r="DR2119" i="10"/>
  <c r="DS2119" i="10"/>
  <c r="CO2120" i="10"/>
  <c r="CP2120" i="10"/>
  <c r="CQ2120" i="10"/>
  <c r="CR2120" i="10"/>
  <c r="CS2120" i="10"/>
  <c r="CT2120" i="10"/>
  <c r="CU2120" i="10"/>
  <c r="CV2120" i="10"/>
  <c r="CW2120" i="10"/>
  <c r="CX2120" i="10"/>
  <c r="CY2120" i="10"/>
  <c r="CZ2120" i="10"/>
  <c r="DA2120" i="10"/>
  <c r="DB2120" i="10"/>
  <c r="DC2120" i="10"/>
  <c r="DD2120" i="10"/>
  <c r="DE2120" i="10"/>
  <c r="DF2120" i="10"/>
  <c r="DG2120" i="10"/>
  <c r="DH2120" i="10"/>
  <c r="DI2120" i="10"/>
  <c r="DJ2120" i="10"/>
  <c r="DK2120" i="10"/>
  <c r="DL2120" i="10"/>
  <c r="DM2120" i="10"/>
  <c r="DN2120" i="10"/>
  <c r="DO2120" i="10"/>
  <c r="DP2120" i="10"/>
  <c r="DQ2120" i="10"/>
  <c r="DR2120" i="10"/>
  <c r="DS2120" i="10"/>
  <c r="CO2121" i="10"/>
  <c r="CP2121" i="10"/>
  <c r="CQ2121" i="10"/>
  <c r="CR2121" i="10"/>
  <c r="CS2121" i="10"/>
  <c r="CT2121" i="10"/>
  <c r="CU2121" i="10"/>
  <c r="CV2121" i="10"/>
  <c r="CW2121" i="10"/>
  <c r="CX2121" i="10"/>
  <c r="CY2121" i="10"/>
  <c r="CZ2121" i="10"/>
  <c r="DA2121" i="10"/>
  <c r="DB2121" i="10"/>
  <c r="DC2121" i="10"/>
  <c r="DD2121" i="10"/>
  <c r="DE2121" i="10"/>
  <c r="DF2121" i="10"/>
  <c r="DG2121" i="10"/>
  <c r="DH2121" i="10"/>
  <c r="DI2121" i="10"/>
  <c r="DJ2121" i="10"/>
  <c r="DK2121" i="10"/>
  <c r="DL2121" i="10"/>
  <c r="DM2121" i="10"/>
  <c r="DN2121" i="10"/>
  <c r="DO2121" i="10"/>
  <c r="DP2121" i="10"/>
  <c r="DQ2121" i="10"/>
  <c r="DR2121" i="10"/>
  <c r="DS2121" i="10"/>
  <c r="CQ2122" i="10"/>
  <c r="CR2122" i="10"/>
  <c r="CS2122" i="10"/>
  <c r="CT2122" i="10"/>
  <c r="CU2122" i="10"/>
  <c r="CV2122" i="10"/>
  <c r="CW2122" i="10"/>
  <c r="CX2122" i="10"/>
  <c r="CY2122" i="10"/>
  <c r="CZ2122" i="10"/>
  <c r="DA2122" i="10"/>
  <c r="DB2122" i="10"/>
  <c r="DC2122" i="10"/>
  <c r="DD2122" i="10"/>
  <c r="DE2122" i="10"/>
  <c r="DF2122" i="10"/>
  <c r="DG2122" i="10"/>
  <c r="DH2122" i="10"/>
  <c r="DI2122" i="10"/>
  <c r="DJ2122" i="10"/>
  <c r="DK2122" i="10"/>
  <c r="DL2122" i="10"/>
  <c r="DM2122" i="10"/>
  <c r="DN2122" i="10"/>
  <c r="DO2122" i="10"/>
  <c r="DP2122" i="10"/>
  <c r="DQ2122" i="10"/>
  <c r="DR2122" i="10"/>
  <c r="CN2118" i="10"/>
  <c r="CN2120" i="10"/>
  <c r="CN2121" i="10"/>
  <c r="CN2117" i="10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C55" i="1" s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Y1854" i="10"/>
  <c r="Z1854" i="10"/>
  <c r="AA1854" i="10"/>
  <c r="AB1854" i="10"/>
  <c r="AC1854" i="10"/>
  <c r="AD1854" i="10"/>
  <c r="AE1854" i="10"/>
  <c r="AF1854" i="10"/>
  <c r="AG1854" i="10"/>
  <c r="AH1854" i="10"/>
  <c r="AI1854" i="10"/>
  <c r="AJ1854" i="10"/>
  <c r="AK1854" i="10"/>
  <c r="AL1854" i="10"/>
  <c r="AM1854" i="10"/>
  <c r="AN1854" i="10"/>
  <c r="AO1854" i="10"/>
  <c r="AP1854" i="10"/>
  <c r="AQ1854" i="10"/>
  <c r="AR1854" i="10"/>
  <c r="AS1854" i="10"/>
  <c r="AT1854" i="10"/>
  <c r="AU1854" i="10"/>
  <c r="AV1854" i="10"/>
  <c r="AW1854" i="10"/>
  <c r="AX1854" i="10"/>
  <c r="AY1854" i="10"/>
  <c r="AZ1854" i="10"/>
  <c r="BA1854" i="10"/>
  <c r="BB1854" i="10"/>
  <c r="BC1854" i="10"/>
  <c r="BD1854" i="10"/>
  <c r="BE1854" i="10"/>
  <c r="BF1854" i="10"/>
  <c r="BG1854" i="10"/>
  <c r="BH1854" i="10"/>
  <c r="BI1854" i="10"/>
  <c r="BJ1854" i="10"/>
  <c r="BK1854" i="10"/>
  <c r="BL1854" i="10"/>
  <c r="BM1854" i="10"/>
  <c r="BN1854" i="10"/>
  <c r="BO1854" i="10"/>
  <c r="BP1854" i="10"/>
  <c r="BQ1854" i="10"/>
  <c r="BR1854" i="10"/>
  <c r="BS1854" i="10"/>
  <c r="BT1854" i="10"/>
  <c r="BU1854" i="10"/>
  <c r="BV1854" i="10"/>
  <c r="BW1854" i="10"/>
  <c r="BX1854" i="10"/>
  <c r="BY1854" i="10"/>
  <c r="BZ1854" i="10"/>
  <c r="CA1854" i="10"/>
  <c r="CB1854" i="10"/>
  <c r="CC1854" i="10"/>
  <c r="CD1854" i="10"/>
  <c r="CE1854" i="10"/>
  <c r="CF1854" i="10"/>
  <c r="CG1854" i="10"/>
  <c r="CH1854" i="10"/>
  <c r="CI1854" i="10"/>
  <c r="CJ1854" i="10"/>
  <c r="CK1854" i="10"/>
  <c r="CL1854" i="10"/>
  <c r="CM1854" i="10"/>
  <c r="CN1854" i="10"/>
  <c r="CO1854" i="10"/>
  <c r="CP1854" i="10"/>
  <c r="CQ1854" i="10"/>
  <c r="CR1854" i="10"/>
  <c r="CS1854" i="10"/>
  <c r="CT1854" i="10"/>
  <c r="CU1854" i="10"/>
  <c r="CV1854" i="10"/>
  <c r="CW1854" i="10"/>
  <c r="CX1854" i="10"/>
  <c r="CY1854" i="10"/>
  <c r="CZ1854" i="10"/>
  <c r="DA1854" i="10"/>
  <c r="DB1854" i="10"/>
  <c r="DC1854" i="10"/>
  <c r="DD1854" i="10"/>
  <c r="DE1854" i="10"/>
  <c r="DF1854" i="10"/>
  <c r="DG1854" i="10"/>
  <c r="DH1854" i="10"/>
  <c r="DI1854" i="10"/>
  <c r="DJ1854" i="10"/>
  <c r="DK1854" i="10"/>
  <c r="DL1854" i="10"/>
  <c r="DM1854" i="10"/>
  <c r="DN1854" i="10"/>
  <c r="DO1854" i="10"/>
  <c r="DP1854" i="10"/>
  <c r="DQ1854" i="10"/>
  <c r="DR1854" i="10"/>
  <c r="DS1854" i="10"/>
  <c r="DT1854" i="10"/>
  <c r="DN2043" i="10"/>
  <c r="DM2043" i="10" s="1"/>
  <c r="DL2043" i="10" s="1"/>
  <c r="DK2043" i="10" s="1"/>
  <c r="DJ2043" i="10" s="1"/>
  <c r="DI2043" i="10" s="1"/>
  <c r="DH2043" i="10" s="1"/>
  <c r="DP2043" i="10"/>
  <c r="DQ2043" i="10" s="1"/>
  <c r="DR2043" i="10" s="1"/>
  <c r="DS2043" i="10" s="1"/>
  <c r="DT2043" i="10" s="1"/>
  <c r="DU2043" i="10" s="1"/>
  <c r="DP2041" i="10"/>
  <c r="DQ2041" i="10" s="1"/>
  <c r="DR2041" i="10" s="1"/>
  <c r="DS2041" i="10" s="1"/>
  <c r="DT2041" i="10" s="1"/>
  <c r="DU2041" i="10" s="1"/>
  <c r="DN2041" i="10"/>
  <c r="DM2041" i="10" s="1"/>
  <c r="DL2041" i="10" s="1"/>
  <c r="DK2041" i="10" s="1"/>
  <c r="DJ2041" i="10" s="1"/>
  <c r="DI2041" i="10" s="1"/>
  <c r="DH2041" i="10" s="1"/>
  <c r="DP2040" i="10"/>
  <c r="DQ2040" i="10" s="1"/>
  <c r="DR2040" i="10" s="1"/>
  <c r="DS2040" i="10" s="1"/>
  <c r="DT2040" i="10" s="1"/>
  <c r="DU2040" i="10" s="1"/>
  <c r="DN2040" i="10"/>
  <c r="DM2040" i="10" s="1"/>
  <c r="DL2040" i="10" s="1"/>
  <c r="DK2040" i="10" s="1"/>
  <c r="DJ2040" i="10" s="1"/>
  <c r="DI2040" i="10" s="1"/>
  <c r="DH2040" i="10" s="1"/>
  <c r="DU2107" i="10"/>
  <c r="DU2105" i="10"/>
  <c r="DJ2105" i="10"/>
  <c r="DK2105" i="10"/>
  <c r="DL2105" i="10"/>
  <c r="DM2105" i="10"/>
  <c r="DN2105" i="10"/>
  <c r="DO2105" i="10"/>
  <c r="DP2105" i="10"/>
  <c r="DQ2105" i="10"/>
  <c r="DR2105" i="10"/>
  <c r="DS2105" i="10"/>
  <c r="DT2105" i="10"/>
  <c r="DJ2106" i="10"/>
  <c r="DK2106" i="10"/>
  <c r="DL2106" i="10"/>
  <c r="DM2106" i="10"/>
  <c r="DN2106" i="10"/>
  <c r="DO2106" i="10"/>
  <c r="DP2106" i="10"/>
  <c r="DQ2106" i="10"/>
  <c r="DR2106" i="10"/>
  <c r="DS2106" i="10"/>
  <c r="DT2106" i="10"/>
  <c r="DJ2107" i="10"/>
  <c r="DK2107" i="10"/>
  <c r="DL2107" i="10"/>
  <c r="DM2107" i="10"/>
  <c r="DN2107" i="10"/>
  <c r="DO2107" i="10"/>
  <c r="DP2107" i="10"/>
  <c r="DQ2107" i="10"/>
  <c r="DR2107" i="10"/>
  <c r="DS2107" i="10"/>
  <c r="DT2107" i="10"/>
  <c r="DJ2108" i="10"/>
  <c r="DK2108" i="10"/>
  <c r="DL2108" i="10"/>
  <c r="DM2108" i="10"/>
  <c r="DN2108" i="10"/>
  <c r="DO2108" i="10"/>
  <c r="DP2108" i="10"/>
  <c r="DQ2108" i="10"/>
  <c r="DR2108" i="10"/>
  <c r="DS2108" i="10"/>
  <c r="DT2108" i="10"/>
  <c r="DJ2109" i="10"/>
  <c r="DK2109" i="10"/>
  <c r="DL2109" i="10"/>
  <c r="DM2109" i="10"/>
  <c r="DN2109" i="10"/>
  <c r="DO2109" i="10"/>
  <c r="DP2109" i="10"/>
  <c r="DQ2109" i="10"/>
  <c r="DR2109" i="10"/>
  <c r="DS2109" i="10"/>
  <c r="DT2109" i="10"/>
  <c r="CH2105" i="10"/>
  <c r="CI2105" i="10"/>
  <c r="CJ2105" i="10"/>
  <c r="CK2105" i="10"/>
  <c r="CL2105" i="10"/>
  <c r="CM2105" i="10"/>
  <c r="CN2105" i="10"/>
  <c r="CO2105" i="10"/>
  <c r="CP2105" i="10"/>
  <c r="CQ2105" i="10"/>
  <c r="CR2105" i="10"/>
  <c r="CS2105" i="10"/>
  <c r="CT2105" i="10"/>
  <c r="CU2105" i="10"/>
  <c r="CV2105" i="10"/>
  <c r="CW2105" i="10"/>
  <c r="CX2105" i="10"/>
  <c r="CY2105" i="10"/>
  <c r="CZ2105" i="10"/>
  <c r="DA2105" i="10"/>
  <c r="DB2105" i="10"/>
  <c r="DC2105" i="10"/>
  <c r="DD2105" i="10"/>
  <c r="DE2105" i="10"/>
  <c r="DF2105" i="10"/>
  <c r="DG2105" i="10"/>
  <c r="DH2105" i="10"/>
  <c r="CX2106" i="10"/>
  <c r="CY2106" i="10"/>
  <c r="CZ2106" i="10"/>
  <c r="DA2106" i="10"/>
  <c r="DB2106" i="10"/>
  <c r="DC2106" i="10"/>
  <c r="DD2106" i="10"/>
  <c r="DE2106" i="10"/>
  <c r="DF2106" i="10"/>
  <c r="DG2106" i="10"/>
  <c r="DH2106" i="10"/>
  <c r="CH2107" i="10"/>
  <c r="CI2107" i="10"/>
  <c r="CJ2107" i="10"/>
  <c r="CK2107" i="10"/>
  <c r="CL2107" i="10"/>
  <c r="CM2107" i="10"/>
  <c r="CN2107" i="10"/>
  <c r="CO2107" i="10"/>
  <c r="CP2107" i="10"/>
  <c r="CQ2107" i="10"/>
  <c r="CR2107" i="10"/>
  <c r="CS2107" i="10"/>
  <c r="CT2107" i="10"/>
  <c r="CU2107" i="10"/>
  <c r="CV2107" i="10"/>
  <c r="CW2107" i="10"/>
  <c r="CX2107" i="10"/>
  <c r="CY2107" i="10"/>
  <c r="CZ2107" i="10"/>
  <c r="DA2107" i="10"/>
  <c r="DB2107" i="10"/>
  <c r="DC2107" i="10"/>
  <c r="DD2107" i="10"/>
  <c r="DE2107" i="10"/>
  <c r="DF2107" i="10"/>
  <c r="DG2107" i="10"/>
  <c r="DH2107" i="10"/>
  <c r="CY2108" i="10"/>
  <c r="CZ2108" i="10"/>
  <c r="DA2108" i="10"/>
  <c r="DC2108" i="10"/>
  <c r="DD2108" i="10"/>
  <c r="DE2108" i="10"/>
  <c r="DF2108" i="10"/>
  <c r="DG2108" i="10"/>
  <c r="DH2108" i="10"/>
  <c r="CX2109" i="10"/>
  <c r="CY2109" i="10"/>
  <c r="CZ2109" i="10"/>
  <c r="DA2109" i="10"/>
  <c r="DB2109" i="10"/>
  <c r="DC2109" i="10"/>
  <c r="DD2109" i="10"/>
  <c r="DE2109" i="10"/>
  <c r="DF2109" i="10"/>
  <c r="DG2109" i="10"/>
  <c r="DH2109" i="10"/>
  <c r="DI2106" i="10"/>
  <c r="DI2107" i="10"/>
  <c r="DI2108" i="10"/>
  <c r="DI2109" i="10"/>
  <c r="DI2105" i="10"/>
  <c r="DD2087" i="10"/>
  <c r="DD2093" i="10" s="1"/>
  <c r="DE2087" i="10"/>
  <c r="DE2093" i="10" s="1"/>
  <c r="DF2087" i="10"/>
  <c r="DF2093" i="10" s="1"/>
  <c r="DG2087" i="10"/>
  <c r="DG2093" i="10" s="1"/>
  <c r="DH2087" i="10"/>
  <c r="DH2093" i="10" s="1"/>
  <c r="DI2087" i="10"/>
  <c r="DI2093" i="10" s="1"/>
  <c r="DJ2087" i="10"/>
  <c r="DJ2093" i="10" s="1"/>
  <c r="DK2087" i="10"/>
  <c r="DK2093" i="10" s="1"/>
  <c r="DL2087" i="10"/>
  <c r="DL2093" i="10" s="1"/>
  <c r="DM2087" i="10"/>
  <c r="DM2093" i="10" s="1"/>
  <c r="DN2087" i="10"/>
  <c r="DN2093" i="10" s="1"/>
  <c r="DO2087" i="10"/>
  <c r="DO2093" i="10" s="1"/>
  <c r="DP2087" i="10"/>
  <c r="DP2093" i="10" s="1"/>
  <c r="DQ2087" i="10"/>
  <c r="DQ2093" i="10" s="1"/>
  <c r="DR2087" i="10"/>
  <c r="DR2093" i="10" s="1"/>
  <c r="DS2087" i="10"/>
  <c r="DS2093" i="10" s="1"/>
  <c r="DT2087" i="10"/>
  <c r="DT2093" i="10" s="1"/>
  <c r="DD2088" i="10"/>
  <c r="DD2094" i="10" s="1"/>
  <c r="DE2088" i="10"/>
  <c r="DE2094" i="10" s="1"/>
  <c r="DF2088" i="10"/>
  <c r="DF2094" i="10" s="1"/>
  <c r="DG2088" i="10"/>
  <c r="DG2094" i="10" s="1"/>
  <c r="DH2088" i="10"/>
  <c r="DH2094" i="10" s="1"/>
  <c r="DI2088" i="10"/>
  <c r="DI2094" i="10" s="1"/>
  <c r="DJ2088" i="10"/>
  <c r="DJ2094" i="10" s="1"/>
  <c r="DK2088" i="10"/>
  <c r="DK2094" i="10" s="1"/>
  <c r="DL2088" i="10"/>
  <c r="DL2094" i="10" s="1"/>
  <c r="DM2088" i="10"/>
  <c r="DM2094" i="10" s="1"/>
  <c r="DN2088" i="10"/>
  <c r="DN2094" i="10" s="1"/>
  <c r="DO2088" i="10"/>
  <c r="DO2094" i="10" s="1"/>
  <c r="DP2088" i="10"/>
  <c r="DP2094" i="10" s="1"/>
  <c r="DQ2088" i="10"/>
  <c r="DQ2094" i="10" s="1"/>
  <c r="DR2088" i="10"/>
  <c r="DR2094" i="10" s="1"/>
  <c r="DS2088" i="10"/>
  <c r="DS2094" i="10" s="1"/>
  <c r="DT2088" i="10"/>
  <c r="DU2088" i="10" s="1"/>
  <c r="DV2088" i="10" s="1"/>
  <c r="DW2088" i="10" s="1"/>
  <c r="DX2088" i="10" s="1"/>
  <c r="DY2088" i="10" s="1"/>
  <c r="DZ2088" i="10" s="1"/>
  <c r="EA2088" i="10" s="1"/>
  <c r="EB2088" i="10" s="1"/>
  <c r="EC2088" i="10" s="1"/>
  <c r="ED2088" i="10" s="1"/>
  <c r="EE2088" i="10" s="1"/>
  <c r="EF2088" i="10" s="1"/>
  <c r="EG2088" i="10" s="1"/>
  <c r="EH2088" i="10" s="1"/>
  <c r="EI2088" i="10" s="1"/>
  <c r="EJ2088" i="10" s="1"/>
  <c r="EK2088" i="10" s="1"/>
  <c r="EL2088" i="10" s="1"/>
  <c r="EM2088" i="10" s="1"/>
  <c r="EN2088" i="10" s="1"/>
  <c r="EO2088" i="10" s="1"/>
  <c r="EP2088" i="10" s="1"/>
  <c r="EQ2088" i="10" s="1"/>
  <c r="ER2088" i="10" s="1"/>
  <c r="ES2088" i="10" s="1"/>
  <c r="ET2088" i="10" s="1"/>
  <c r="EU2088" i="10" s="1"/>
  <c r="EV2088" i="10" s="1"/>
  <c r="GT2088" i="10" s="1"/>
  <c r="DD2089" i="10"/>
  <c r="DD2095" i="10" s="1"/>
  <c r="DE2089" i="10"/>
  <c r="DE2095" i="10" s="1"/>
  <c r="DF2089" i="10"/>
  <c r="DF2095" i="10" s="1"/>
  <c r="DG2089" i="10"/>
  <c r="DG2095" i="10" s="1"/>
  <c r="DH2089" i="10"/>
  <c r="DH2095" i="10" s="1"/>
  <c r="DI2089" i="10"/>
  <c r="DI2095" i="10" s="1"/>
  <c r="DJ2089" i="10"/>
  <c r="DJ2095" i="10" s="1"/>
  <c r="DK2089" i="10"/>
  <c r="DK2095" i="10" s="1"/>
  <c r="DL2089" i="10"/>
  <c r="DL2095" i="10" s="1"/>
  <c r="DM2089" i="10"/>
  <c r="DM2095" i="10" s="1"/>
  <c r="DN2089" i="10"/>
  <c r="DN2095" i="10" s="1"/>
  <c r="DO2089" i="10"/>
  <c r="DO2095" i="10" s="1"/>
  <c r="DP2089" i="10"/>
  <c r="DP2095" i="10" s="1"/>
  <c r="DQ2089" i="10"/>
  <c r="DQ2095" i="10" s="1"/>
  <c r="DR2089" i="10"/>
  <c r="DR2095" i="10" s="1"/>
  <c r="DS2089" i="10"/>
  <c r="DS2095" i="10" s="1"/>
  <c r="DT2089" i="10"/>
  <c r="DU2089" i="10" s="1"/>
  <c r="DV2089" i="10" s="1"/>
  <c r="DW2089" i="10" s="1"/>
  <c r="DX2089" i="10" s="1"/>
  <c r="DY2089" i="10" s="1"/>
  <c r="DZ2089" i="10" s="1"/>
  <c r="EA2089" i="10" s="1"/>
  <c r="EB2089" i="10" s="1"/>
  <c r="EC2089" i="10" s="1"/>
  <c r="ED2089" i="10" s="1"/>
  <c r="EE2089" i="10" s="1"/>
  <c r="EF2089" i="10" s="1"/>
  <c r="EG2089" i="10" s="1"/>
  <c r="EH2089" i="10" s="1"/>
  <c r="EI2089" i="10" s="1"/>
  <c r="EJ2089" i="10" s="1"/>
  <c r="EK2089" i="10" s="1"/>
  <c r="EL2089" i="10" s="1"/>
  <c r="EM2089" i="10" s="1"/>
  <c r="EN2089" i="10" s="1"/>
  <c r="EO2089" i="10" s="1"/>
  <c r="EP2089" i="10" s="1"/>
  <c r="EQ2089" i="10" s="1"/>
  <c r="ER2089" i="10" s="1"/>
  <c r="ES2089" i="10" s="1"/>
  <c r="ET2089" i="10" s="1"/>
  <c r="EU2089" i="10" s="1"/>
  <c r="EV2089" i="10" s="1"/>
  <c r="GT2089" i="10" s="1"/>
  <c r="DD2090" i="10"/>
  <c r="DD2096" i="10" s="1"/>
  <c r="DE2090" i="10"/>
  <c r="DE2096" i="10" s="1"/>
  <c r="DF2090" i="10"/>
  <c r="DF2096" i="10" s="1"/>
  <c r="DG2090" i="10"/>
  <c r="DG2096" i="10" s="1"/>
  <c r="DH2090" i="10"/>
  <c r="DH2096" i="10" s="1"/>
  <c r="DI2090" i="10"/>
  <c r="DI2096" i="10" s="1"/>
  <c r="DJ2090" i="10"/>
  <c r="DJ2096" i="10" s="1"/>
  <c r="DK2090" i="10"/>
  <c r="DK2096" i="10" s="1"/>
  <c r="DL2090" i="10"/>
  <c r="DL2096" i="10" s="1"/>
  <c r="DM2090" i="10"/>
  <c r="DM2096" i="10" s="1"/>
  <c r="DN2090" i="10"/>
  <c r="DN2096" i="10" s="1"/>
  <c r="DO2090" i="10"/>
  <c r="DO2096" i="10" s="1"/>
  <c r="DP2090" i="10"/>
  <c r="DP2096" i="10" s="1"/>
  <c r="DQ2090" i="10"/>
  <c r="DQ2096" i="10" s="1"/>
  <c r="DR2090" i="10"/>
  <c r="DR2096" i="10" s="1"/>
  <c r="DS2090" i="10"/>
  <c r="DS2096" i="10" s="1"/>
  <c r="DT2090" i="10"/>
  <c r="DU2090" i="10" s="1"/>
  <c r="DV2090" i="10" s="1"/>
  <c r="DW2090" i="10" s="1"/>
  <c r="DX2090" i="10" s="1"/>
  <c r="DY2090" i="10" s="1"/>
  <c r="DZ2090" i="10" s="1"/>
  <c r="EA2090" i="10" s="1"/>
  <c r="EB2090" i="10" s="1"/>
  <c r="EC2090" i="10" s="1"/>
  <c r="ED2090" i="10" s="1"/>
  <c r="EE2090" i="10" s="1"/>
  <c r="EF2090" i="10" s="1"/>
  <c r="EG2090" i="10" s="1"/>
  <c r="EH2090" i="10" s="1"/>
  <c r="EI2090" i="10" s="1"/>
  <c r="EJ2090" i="10" s="1"/>
  <c r="EK2090" i="10" s="1"/>
  <c r="EL2090" i="10" s="1"/>
  <c r="EM2090" i="10" s="1"/>
  <c r="EN2090" i="10" s="1"/>
  <c r="EO2090" i="10" s="1"/>
  <c r="EP2090" i="10" s="1"/>
  <c r="EQ2090" i="10" s="1"/>
  <c r="ER2090" i="10" s="1"/>
  <c r="ES2090" i="10" s="1"/>
  <c r="ET2090" i="10" s="1"/>
  <c r="EU2090" i="10" s="1"/>
  <c r="EV2090" i="10" s="1"/>
  <c r="GT2090" i="10" s="1"/>
  <c r="DD2091" i="10"/>
  <c r="DD2097" i="10" s="1"/>
  <c r="DE2091" i="10"/>
  <c r="DE2097" i="10" s="1"/>
  <c r="DF2091" i="10"/>
  <c r="DF2097" i="10" s="1"/>
  <c r="DG2091" i="10"/>
  <c r="DG2097" i="10" s="1"/>
  <c r="DH2091" i="10"/>
  <c r="DH2097" i="10" s="1"/>
  <c r="DI2091" i="10"/>
  <c r="DI2097" i="10" s="1"/>
  <c r="DJ2091" i="10"/>
  <c r="DJ2097" i="10" s="1"/>
  <c r="DK2091" i="10"/>
  <c r="DK2097" i="10" s="1"/>
  <c r="DL2091" i="10"/>
  <c r="DL2097" i="10" s="1"/>
  <c r="DM2091" i="10"/>
  <c r="DM2097" i="10" s="1"/>
  <c r="DN2091" i="10"/>
  <c r="DO2091" i="10"/>
  <c r="DP2091" i="10"/>
  <c r="DQ2091" i="10"/>
  <c r="DR2091" i="10"/>
  <c r="DS2091" i="10"/>
  <c r="DS2097" i="10" s="1"/>
  <c r="DT2091" i="10"/>
  <c r="DT2097" i="10" s="1"/>
  <c r="DD2092" i="10"/>
  <c r="DD2098" i="10" s="1"/>
  <c r="DE2092" i="10"/>
  <c r="DE2098" i="10" s="1"/>
  <c r="DF2092" i="10"/>
  <c r="DF2098" i="10" s="1"/>
  <c r="DG2092" i="10"/>
  <c r="DG2098" i="10" s="1"/>
  <c r="DH2092" i="10"/>
  <c r="DH2098" i="10" s="1"/>
  <c r="DI2092" i="10"/>
  <c r="DI2098" i="10" s="1"/>
  <c r="DJ2092" i="10"/>
  <c r="DJ2098" i="10" s="1"/>
  <c r="DK2092" i="10"/>
  <c r="DK2098" i="10" s="1"/>
  <c r="DL2092" i="10"/>
  <c r="DL2098" i="10" s="1"/>
  <c r="DM2092" i="10"/>
  <c r="DM2098" i="10" s="1"/>
  <c r="DN2092" i="10"/>
  <c r="DN2098" i="10" s="1"/>
  <c r="DO2092" i="10"/>
  <c r="DO2098" i="10" s="1"/>
  <c r="DP2092" i="10"/>
  <c r="DP2098" i="10" s="1"/>
  <c r="DQ2092" i="10"/>
  <c r="DQ2098" i="10" s="1"/>
  <c r="DR2092" i="10"/>
  <c r="DR2098" i="10" s="1"/>
  <c r="DS2092" i="10"/>
  <c r="DS2098" i="10" s="1"/>
  <c r="DT2092" i="10"/>
  <c r="DT2098" i="10" s="1"/>
  <c r="CY2087" i="10"/>
  <c r="CY2093" i="10" s="1"/>
  <c r="CZ2087" i="10"/>
  <c r="CZ2093" i="10" s="1"/>
  <c r="DA2087" i="10"/>
  <c r="DA2093" i="10" s="1"/>
  <c r="DB2087" i="10"/>
  <c r="DB2093" i="10" s="1"/>
  <c r="DC2087" i="10"/>
  <c r="DC2093" i="10" s="1"/>
  <c r="CY2088" i="10"/>
  <c r="CY2094" i="10" s="1"/>
  <c r="CZ2088" i="10"/>
  <c r="CZ2094" i="10" s="1"/>
  <c r="DA2088" i="10"/>
  <c r="DA2094" i="10" s="1"/>
  <c r="DB2088" i="10"/>
  <c r="DB2094" i="10" s="1"/>
  <c r="DC2088" i="10"/>
  <c r="DC2094" i="10" s="1"/>
  <c r="CY2089" i="10"/>
  <c r="CY2095" i="10" s="1"/>
  <c r="CZ2089" i="10"/>
  <c r="CZ2095" i="10" s="1"/>
  <c r="DA2089" i="10"/>
  <c r="DA2095" i="10" s="1"/>
  <c r="DB2089" i="10"/>
  <c r="DB2095" i="10" s="1"/>
  <c r="DC2089" i="10"/>
  <c r="DC2095" i="10" s="1"/>
  <c r="CY2090" i="10"/>
  <c r="CY2096" i="10" s="1"/>
  <c r="CZ2090" i="10"/>
  <c r="CZ2096" i="10" s="1"/>
  <c r="DA2090" i="10"/>
  <c r="DA2096" i="10" s="1"/>
  <c r="DB2090" i="10"/>
  <c r="DB2096" i="10" s="1"/>
  <c r="DC2090" i="10"/>
  <c r="DC2096" i="10" s="1"/>
  <c r="CY2091" i="10"/>
  <c r="CY2097" i="10" s="1"/>
  <c r="CZ2091" i="10"/>
  <c r="CZ2097" i="10" s="1"/>
  <c r="DA2091" i="10"/>
  <c r="DA2097" i="10" s="1"/>
  <c r="DB2091" i="10"/>
  <c r="DB2097" i="10" s="1"/>
  <c r="DC2091" i="10"/>
  <c r="DC2097" i="10" s="1"/>
  <c r="CY2092" i="10"/>
  <c r="CY2098" i="10" s="1"/>
  <c r="CZ2092" i="10"/>
  <c r="CZ2098" i="10" s="1"/>
  <c r="DA2092" i="10"/>
  <c r="DA2098" i="10" s="1"/>
  <c r="DB2092" i="10"/>
  <c r="DB2098" i="10" s="1"/>
  <c r="DC2092" i="10"/>
  <c r="DC2098" i="10" s="1"/>
  <c r="CX2088" i="10"/>
  <c r="CX2094" i="10" s="1"/>
  <c r="CX2089" i="10"/>
  <c r="CX2095" i="10" s="1"/>
  <c r="CX2090" i="10"/>
  <c r="CX2096" i="10" s="1"/>
  <c r="CX2091" i="10"/>
  <c r="CX2097" i="10" s="1"/>
  <c r="CX2092" i="10"/>
  <c r="CX2098" i="10" s="1"/>
  <c r="CX2087" i="10"/>
  <c r="CX2093" i="10" s="1"/>
  <c r="CX2061" i="10"/>
  <c r="CX2067" i="10" s="1"/>
  <c r="DG2057" i="10"/>
  <c r="DG2063" i="10" s="1"/>
  <c r="DH2076" i="10"/>
  <c r="DI2076" i="10"/>
  <c r="DJ2076" i="10"/>
  <c r="DK2076" i="10"/>
  <c r="DL2076" i="10"/>
  <c r="DM2076" i="10"/>
  <c r="DN2076" i="10"/>
  <c r="DO2076" i="10"/>
  <c r="DP2076" i="10"/>
  <c r="DQ2076" i="10"/>
  <c r="DR2076" i="10"/>
  <c r="DS2076" i="10"/>
  <c r="DT2076" i="10"/>
  <c r="DH2077" i="10"/>
  <c r="DI2077" i="10"/>
  <c r="DJ2077" i="10"/>
  <c r="DK2077" i="10"/>
  <c r="DL2077" i="10"/>
  <c r="DM2077" i="10"/>
  <c r="DN2077" i="10"/>
  <c r="DO2077" i="10"/>
  <c r="DP2077" i="10"/>
  <c r="DQ2077" i="10"/>
  <c r="DR2077" i="10"/>
  <c r="DS2077" i="10"/>
  <c r="DT2077" i="10"/>
  <c r="DU2077" i="10"/>
  <c r="DJ2078" i="10"/>
  <c r="DK2078" i="10"/>
  <c r="DL2078" i="10"/>
  <c r="DM2078" i="10"/>
  <c r="DN2078" i="10"/>
  <c r="DO2078" i="10"/>
  <c r="DP2078" i="10"/>
  <c r="DQ2078" i="10"/>
  <c r="DR2078" i="10"/>
  <c r="DS2078" i="10"/>
  <c r="DT2078" i="10"/>
  <c r="DH2079" i="10"/>
  <c r="DI2079" i="10"/>
  <c r="DJ2079" i="10"/>
  <c r="DK2079" i="10"/>
  <c r="DL2079" i="10"/>
  <c r="DM2079" i="10"/>
  <c r="DN2079" i="10"/>
  <c r="DO2079" i="10"/>
  <c r="DP2079" i="10"/>
  <c r="DQ2079" i="10"/>
  <c r="DR2079" i="10"/>
  <c r="DS2079" i="10"/>
  <c r="DT2079" i="10"/>
  <c r="DH2080" i="10"/>
  <c r="DI2080" i="10"/>
  <c r="DJ2080" i="10"/>
  <c r="DK2080" i="10"/>
  <c r="DL2080" i="10"/>
  <c r="DM2080" i="10"/>
  <c r="DN2080" i="10"/>
  <c r="DO2080" i="10"/>
  <c r="DP2080" i="10"/>
  <c r="DQ2080" i="10"/>
  <c r="DR2080" i="10"/>
  <c r="DS2080" i="10"/>
  <c r="DT2080" i="10"/>
  <c r="DU2080" i="10"/>
  <c r="DI2075" i="10"/>
  <c r="DJ2075" i="10"/>
  <c r="DK2075" i="10"/>
  <c r="DL2075" i="10"/>
  <c r="DM2075" i="10"/>
  <c r="DN2075" i="10"/>
  <c r="DO2075" i="10"/>
  <c r="DP2075" i="10"/>
  <c r="DQ2075" i="10"/>
  <c r="DR2075" i="10"/>
  <c r="DS2075" i="10"/>
  <c r="DT2075" i="10"/>
  <c r="DU2075" i="10"/>
  <c r="DH2075" i="10"/>
  <c r="CY2057" i="10"/>
  <c r="CY2063" i="10" s="1"/>
  <c r="CZ2057" i="10"/>
  <c r="CZ2063" i="10" s="1"/>
  <c r="DA2057" i="10"/>
  <c r="DA2063" i="10" s="1"/>
  <c r="DB2057" i="10"/>
  <c r="DB2063" i="10" s="1"/>
  <c r="DC2057" i="10"/>
  <c r="DC2063" i="10" s="1"/>
  <c r="DD2057" i="10"/>
  <c r="DD2063" i="10" s="1"/>
  <c r="DE2057" i="10"/>
  <c r="DE2063" i="10" s="1"/>
  <c r="DF2057" i="10"/>
  <c r="DF2063" i="10" s="1"/>
  <c r="DH2057" i="10"/>
  <c r="DH2063" i="10" s="1"/>
  <c r="DI2057" i="10"/>
  <c r="DI2063" i="10" s="1"/>
  <c r="DJ2057" i="10"/>
  <c r="DJ2063" i="10" s="1"/>
  <c r="DK2057" i="10"/>
  <c r="DK2063" i="10" s="1"/>
  <c r="DL2057" i="10"/>
  <c r="DL2063" i="10" s="1"/>
  <c r="DM2057" i="10"/>
  <c r="DM2063" i="10" s="1"/>
  <c r="DN2057" i="10"/>
  <c r="DN2063" i="10" s="1"/>
  <c r="DO2057" i="10"/>
  <c r="DO2063" i="10" s="1"/>
  <c r="DP2057" i="10"/>
  <c r="DP2063" i="10" s="1"/>
  <c r="DQ2057" i="10"/>
  <c r="DQ2063" i="10" s="1"/>
  <c r="DR2057" i="10"/>
  <c r="DR2063" i="10" s="1"/>
  <c r="DS2057" i="10"/>
  <c r="DS2063" i="10" s="1"/>
  <c r="DT2057" i="10"/>
  <c r="DU2057" i="10" s="1"/>
  <c r="CY2058" i="10"/>
  <c r="CY2064" i="10" s="1"/>
  <c r="CZ2058" i="10"/>
  <c r="CZ2064" i="10" s="1"/>
  <c r="DA2058" i="10"/>
  <c r="DA2064" i="10" s="1"/>
  <c r="DB2058" i="10"/>
  <c r="DB2064" i="10" s="1"/>
  <c r="DC2058" i="10"/>
  <c r="DC2064" i="10" s="1"/>
  <c r="DD2058" i="10"/>
  <c r="DD2064" i="10" s="1"/>
  <c r="DE2058" i="10"/>
  <c r="DE2064" i="10" s="1"/>
  <c r="DF2058" i="10"/>
  <c r="DF2064" i="10" s="1"/>
  <c r="DG2058" i="10"/>
  <c r="DG2064" i="10" s="1"/>
  <c r="DH2058" i="10"/>
  <c r="DH2064" i="10" s="1"/>
  <c r="DI2058" i="10"/>
  <c r="DI2064" i="10" s="1"/>
  <c r="DJ2058" i="10"/>
  <c r="DJ2064" i="10" s="1"/>
  <c r="DK2058" i="10"/>
  <c r="DK2064" i="10" s="1"/>
  <c r="DL2058" i="10"/>
  <c r="DL2064" i="10" s="1"/>
  <c r="DM2058" i="10"/>
  <c r="DM2064" i="10" s="1"/>
  <c r="DN2058" i="10"/>
  <c r="DN2064" i="10" s="1"/>
  <c r="DO2058" i="10"/>
  <c r="DO2064" i="10" s="1"/>
  <c r="DP2058" i="10"/>
  <c r="DP2064" i="10" s="1"/>
  <c r="DQ2058" i="10"/>
  <c r="DQ2064" i="10" s="1"/>
  <c r="DR2058" i="10"/>
  <c r="DR2064" i="10" s="1"/>
  <c r="DS2058" i="10"/>
  <c r="DS2064" i="10" s="1"/>
  <c r="DT2058" i="10"/>
  <c r="DU2058" i="10" s="1"/>
  <c r="DV2058" i="10" s="1"/>
  <c r="DW2058" i="10" s="1"/>
  <c r="DX2058" i="10" s="1"/>
  <c r="DY2058" i="10" s="1"/>
  <c r="DZ2058" i="10" s="1"/>
  <c r="EA2058" i="10" s="1"/>
  <c r="EB2058" i="10" s="1"/>
  <c r="EC2058" i="10" s="1"/>
  <c r="ED2058" i="10" s="1"/>
  <c r="EE2058" i="10" s="1"/>
  <c r="EF2058" i="10" s="1"/>
  <c r="EG2058" i="10" s="1"/>
  <c r="EH2058" i="10" s="1"/>
  <c r="EI2058" i="10" s="1"/>
  <c r="EJ2058" i="10" s="1"/>
  <c r="EK2058" i="10" s="1"/>
  <c r="EL2058" i="10" s="1"/>
  <c r="EM2058" i="10" s="1"/>
  <c r="EN2058" i="10" s="1"/>
  <c r="EO2058" i="10" s="1"/>
  <c r="EP2058" i="10" s="1"/>
  <c r="EQ2058" i="10" s="1"/>
  <c r="ER2058" i="10" s="1"/>
  <c r="ES2058" i="10" s="1"/>
  <c r="ET2058" i="10" s="1"/>
  <c r="EU2058" i="10" s="1"/>
  <c r="EV2058" i="10" s="1"/>
  <c r="GT2058" i="10" s="1"/>
  <c r="CY2059" i="10"/>
  <c r="CY2065" i="10" s="1"/>
  <c r="CZ2059" i="10"/>
  <c r="CZ2065" i="10" s="1"/>
  <c r="DA2059" i="10"/>
  <c r="DA2065" i="10" s="1"/>
  <c r="DB2059" i="10"/>
  <c r="DB2065" i="10" s="1"/>
  <c r="DC2059" i="10"/>
  <c r="DC2065" i="10" s="1"/>
  <c r="DD2059" i="10"/>
  <c r="DD2065" i="10" s="1"/>
  <c r="DE2059" i="10"/>
  <c r="DE2065" i="10" s="1"/>
  <c r="DF2059" i="10"/>
  <c r="DF2065" i="10" s="1"/>
  <c r="DG2059" i="10"/>
  <c r="DG2065" i="10" s="1"/>
  <c r="DH2059" i="10"/>
  <c r="DH2065" i="10" s="1"/>
  <c r="DI2059" i="10"/>
  <c r="DI2065" i="10" s="1"/>
  <c r="DJ2059" i="10"/>
  <c r="DJ2065" i="10" s="1"/>
  <c r="DK2059" i="10"/>
  <c r="DK2065" i="10" s="1"/>
  <c r="DL2059" i="10"/>
  <c r="DL2065" i="10" s="1"/>
  <c r="DM2059" i="10"/>
  <c r="DM2065" i="10" s="1"/>
  <c r="DN2059" i="10"/>
  <c r="DN2065" i="10" s="1"/>
  <c r="DO2059" i="10"/>
  <c r="DO2065" i="10" s="1"/>
  <c r="DP2059" i="10"/>
  <c r="DP2065" i="10" s="1"/>
  <c r="DQ2059" i="10"/>
  <c r="DQ2065" i="10" s="1"/>
  <c r="DR2059" i="10"/>
  <c r="DR2065" i="10" s="1"/>
  <c r="DS2059" i="10"/>
  <c r="DS2065" i="10" s="1"/>
  <c r="DT2059" i="10"/>
  <c r="DU2059" i="10" s="1"/>
  <c r="DV2059" i="10" s="1"/>
  <c r="DW2059" i="10" s="1"/>
  <c r="DX2059" i="10" s="1"/>
  <c r="DY2059" i="10" s="1"/>
  <c r="DZ2059" i="10" s="1"/>
  <c r="EA2059" i="10" s="1"/>
  <c r="EB2059" i="10" s="1"/>
  <c r="EC2059" i="10" s="1"/>
  <c r="ED2059" i="10" s="1"/>
  <c r="EE2059" i="10" s="1"/>
  <c r="EF2059" i="10" s="1"/>
  <c r="EG2059" i="10" s="1"/>
  <c r="EH2059" i="10" s="1"/>
  <c r="EI2059" i="10" s="1"/>
  <c r="EJ2059" i="10" s="1"/>
  <c r="EK2059" i="10" s="1"/>
  <c r="EL2059" i="10" s="1"/>
  <c r="EM2059" i="10" s="1"/>
  <c r="EN2059" i="10" s="1"/>
  <c r="EO2059" i="10" s="1"/>
  <c r="EP2059" i="10" s="1"/>
  <c r="EQ2059" i="10" s="1"/>
  <c r="ER2059" i="10" s="1"/>
  <c r="ES2059" i="10" s="1"/>
  <c r="ET2059" i="10" s="1"/>
  <c r="EU2059" i="10" s="1"/>
  <c r="EV2059" i="10" s="1"/>
  <c r="GT2059" i="10" s="1"/>
  <c r="CY2060" i="10"/>
  <c r="CY2066" i="10" s="1"/>
  <c r="CZ2060" i="10"/>
  <c r="CZ2066" i="10" s="1"/>
  <c r="DA2060" i="10"/>
  <c r="DA2066" i="10" s="1"/>
  <c r="DB2060" i="10"/>
  <c r="DB2066" i="10" s="1"/>
  <c r="DC2060" i="10"/>
  <c r="DC2066" i="10" s="1"/>
  <c r="DD2060" i="10"/>
  <c r="DD2066" i="10" s="1"/>
  <c r="DE2060" i="10"/>
  <c r="DE2066" i="10" s="1"/>
  <c r="DF2060" i="10"/>
  <c r="DF2066" i="10" s="1"/>
  <c r="DG2060" i="10"/>
  <c r="DG2066" i="10" s="1"/>
  <c r="DH2060" i="10"/>
  <c r="DH2066" i="10" s="1"/>
  <c r="DI2060" i="10"/>
  <c r="DI2066" i="10" s="1"/>
  <c r="DJ2060" i="10"/>
  <c r="DJ2066" i="10" s="1"/>
  <c r="DK2060" i="10"/>
  <c r="DK2066" i="10" s="1"/>
  <c r="DL2060" i="10"/>
  <c r="DL2066" i="10" s="1"/>
  <c r="DM2060" i="10"/>
  <c r="DM2066" i="10" s="1"/>
  <c r="DN2060" i="10"/>
  <c r="DN2066" i="10" s="1"/>
  <c r="DO2060" i="10"/>
  <c r="DO2066" i="10" s="1"/>
  <c r="DP2060" i="10"/>
  <c r="DP2066" i="10" s="1"/>
  <c r="DQ2060" i="10"/>
  <c r="DQ2066" i="10" s="1"/>
  <c r="DR2060" i="10"/>
  <c r="DR2066" i="10" s="1"/>
  <c r="DS2060" i="10"/>
  <c r="DS2066" i="10" s="1"/>
  <c r="DT2060" i="10"/>
  <c r="DT2066" i="10" s="1"/>
  <c r="CY2061" i="10"/>
  <c r="CY2067" i="10" s="1"/>
  <c r="CZ2061" i="10"/>
  <c r="CZ2067" i="10" s="1"/>
  <c r="DA2061" i="10"/>
  <c r="DA2067" i="10" s="1"/>
  <c r="DB2061" i="10"/>
  <c r="DB2067" i="10" s="1"/>
  <c r="DC2061" i="10"/>
  <c r="DC2067" i="10" s="1"/>
  <c r="DD2061" i="10"/>
  <c r="DD2067" i="10" s="1"/>
  <c r="DE2061" i="10"/>
  <c r="DE2067" i="10" s="1"/>
  <c r="DF2061" i="10"/>
  <c r="DF2067" i="10" s="1"/>
  <c r="DG2061" i="10"/>
  <c r="DG2067" i="10" s="1"/>
  <c r="DH2061" i="10"/>
  <c r="DH2067" i="10" s="1"/>
  <c r="DI2061" i="10"/>
  <c r="DI2067" i="10" s="1"/>
  <c r="DJ2061" i="10"/>
  <c r="DJ2067" i="10" s="1"/>
  <c r="DK2061" i="10"/>
  <c r="DK2067" i="10" s="1"/>
  <c r="DL2061" i="10"/>
  <c r="DL2067" i="10" s="1"/>
  <c r="DM2061" i="10"/>
  <c r="DN2061" i="10"/>
  <c r="DO2061" i="10"/>
  <c r="DP2061" i="10"/>
  <c r="DQ2061" i="10"/>
  <c r="DR2061" i="10"/>
  <c r="DS2061" i="10"/>
  <c r="DS2067" i="10" s="1"/>
  <c r="DT2061" i="10"/>
  <c r="DU2061" i="10" s="1"/>
  <c r="DV2061" i="10" s="1"/>
  <c r="DW2061" i="10" s="1"/>
  <c r="DX2061" i="10" s="1"/>
  <c r="DY2061" i="10" s="1"/>
  <c r="DZ2061" i="10" s="1"/>
  <c r="EA2061" i="10" s="1"/>
  <c r="EB2061" i="10" s="1"/>
  <c r="EC2061" i="10" s="1"/>
  <c r="ED2061" i="10" s="1"/>
  <c r="EE2061" i="10" s="1"/>
  <c r="EF2061" i="10" s="1"/>
  <c r="EG2061" i="10" s="1"/>
  <c r="EH2061" i="10" s="1"/>
  <c r="EI2061" i="10" s="1"/>
  <c r="EJ2061" i="10" s="1"/>
  <c r="EK2061" i="10" s="1"/>
  <c r="EL2061" i="10" s="1"/>
  <c r="EM2061" i="10" s="1"/>
  <c r="EN2061" i="10" s="1"/>
  <c r="EO2061" i="10" s="1"/>
  <c r="EP2061" i="10" s="1"/>
  <c r="EQ2061" i="10" s="1"/>
  <c r="ER2061" i="10" s="1"/>
  <c r="ES2061" i="10" s="1"/>
  <c r="ET2061" i="10" s="1"/>
  <c r="EU2061" i="10" s="1"/>
  <c r="EV2061" i="10" s="1"/>
  <c r="GT2061" i="10" s="1"/>
  <c r="CX2058" i="10"/>
  <c r="CX2064" i="10" s="1"/>
  <c r="CX2059" i="10"/>
  <c r="CX2065" i="10" s="1"/>
  <c r="CX2060" i="10"/>
  <c r="CX2066" i="10" s="1"/>
  <c r="CY2056" i="10"/>
  <c r="CZ2056" i="10"/>
  <c r="DA2056" i="10"/>
  <c r="DB2056" i="10"/>
  <c r="DC2056" i="10"/>
  <c r="DD2056" i="10"/>
  <c r="DE2056" i="10"/>
  <c r="DF2056" i="10"/>
  <c r="DG2056" i="10"/>
  <c r="DH2056" i="10"/>
  <c r="DI2056" i="10"/>
  <c r="DJ2056" i="10"/>
  <c r="DK2056" i="10"/>
  <c r="DL2056" i="10"/>
  <c r="DM2056" i="10"/>
  <c r="DN2056" i="10"/>
  <c r="DO2056" i="10"/>
  <c r="DP2056" i="10"/>
  <c r="DQ2056" i="10"/>
  <c r="DR2056" i="10"/>
  <c r="DS2056" i="10"/>
  <c r="DT2056" i="10"/>
  <c r="CY2050" i="10"/>
  <c r="CZ2050" i="10"/>
  <c r="DA2050" i="10"/>
  <c r="DB2050" i="10"/>
  <c r="DC2050" i="10"/>
  <c r="DD2050" i="10"/>
  <c r="DE2050" i="10"/>
  <c r="DF2050" i="10"/>
  <c r="DG2050" i="10"/>
  <c r="DH2050" i="10"/>
  <c r="DI2050" i="10"/>
  <c r="DJ2050" i="10"/>
  <c r="DK2050" i="10"/>
  <c r="DL2050" i="10"/>
  <c r="DM2050" i="10"/>
  <c r="DN2050" i="10"/>
  <c r="DO2050" i="10"/>
  <c r="DP2050" i="10"/>
  <c r="DQ2050" i="10"/>
  <c r="DR2050" i="10"/>
  <c r="DS2050" i="10"/>
  <c r="DT2050" i="10"/>
  <c r="CX2056" i="10"/>
  <c r="CX2050" i="10"/>
  <c r="CX2057" i="10"/>
  <c r="CX2063" i="10" s="1"/>
  <c r="CN2026" i="10"/>
  <c r="CN2032" i="10" s="1"/>
  <c r="CO2026" i="10"/>
  <c r="CO2032" i="10" s="1"/>
  <c r="CP2026" i="10"/>
  <c r="CP2032" i="10" s="1"/>
  <c r="CQ2026" i="10"/>
  <c r="CQ2032" i="10" s="1"/>
  <c r="CR2026" i="10"/>
  <c r="CR2032" i="10" s="1"/>
  <c r="CS2026" i="10"/>
  <c r="CS2032" i="10" s="1"/>
  <c r="CT2026" i="10"/>
  <c r="CT2032" i="10" s="1"/>
  <c r="CU2026" i="10"/>
  <c r="CU2032" i="10" s="1"/>
  <c r="CV2026" i="10"/>
  <c r="CV2032" i="10" s="1"/>
  <c r="CW2026" i="10"/>
  <c r="CW2032" i="10" s="1"/>
  <c r="CX2026" i="10"/>
  <c r="CX2032" i="10" s="1"/>
  <c r="CY2026" i="10"/>
  <c r="CY2032" i="10" s="1"/>
  <c r="CZ2026" i="10"/>
  <c r="CZ2032" i="10" s="1"/>
  <c r="DA2026" i="10"/>
  <c r="DA2032" i="10" s="1"/>
  <c r="DB2026" i="10"/>
  <c r="DB2032" i="10" s="1"/>
  <c r="DC2026" i="10"/>
  <c r="DC2032" i="10" s="1"/>
  <c r="DD2026" i="10"/>
  <c r="DD2032" i="10" s="1"/>
  <c r="DE2026" i="10"/>
  <c r="DE2032" i="10" s="1"/>
  <c r="DF2026" i="10"/>
  <c r="DF2032" i="10" s="1"/>
  <c r="DG2026" i="10"/>
  <c r="DG2032" i="10" s="1"/>
  <c r="DH2026" i="10"/>
  <c r="DH2032" i="10" s="1"/>
  <c r="DI2026" i="10"/>
  <c r="DI2032" i="10" s="1"/>
  <c r="DJ2026" i="10"/>
  <c r="DJ2032" i="10" s="1"/>
  <c r="DK2026" i="10"/>
  <c r="DK2032" i="10" s="1"/>
  <c r="DL2026" i="10"/>
  <c r="DL2032" i="10" s="1"/>
  <c r="DM2026" i="10"/>
  <c r="DM2032" i="10" s="1"/>
  <c r="DN2026" i="10"/>
  <c r="DN2032" i="10" s="1"/>
  <c r="DO2026" i="10"/>
  <c r="DO2032" i="10" s="1"/>
  <c r="DP2026" i="10"/>
  <c r="DP2032" i="10" s="1"/>
  <c r="DQ2026" i="10"/>
  <c r="DQ2032" i="10" s="1"/>
  <c r="DR2026" i="10"/>
  <c r="DR2032" i="10" s="1"/>
  <c r="CN2027" i="10"/>
  <c r="CN2033" i="10" s="1"/>
  <c r="CO2027" i="10"/>
  <c r="CO2033" i="10" s="1"/>
  <c r="CP2027" i="10"/>
  <c r="CP2033" i="10" s="1"/>
  <c r="CQ2027" i="10"/>
  <c r="CQ2033" i="10" s="1"/>
  <c r="CR2027" i="10"/>
  <c r="CR2033" i="10" s="1"/>
  <c r="CS2027" i="10"/>
  <c r="CS2033" i="10" s="1"/>
  <c r="CT2027" i="10"/>
  <c r="CT2033" i="10" s="1"/>
  <c r="CU2027" i="10"/>
  <c r="CU2033" i="10" s="1"/>
  <c r="CV2027" i="10"/>
  <c r="CV2033" i="10" s="1"/>
  <c r="CW2027" i="10"/>
  <c r="CW2033" i="10" s="1"/>
  <c r="CX2027" i="10"/>
  <c r="CX2033" i="10" s="1"/>
  <c r="CY2027" i="10"/>
  <c r="CY2033" i="10" s="1"/>
  <c r="CZ2027" i="10"/>
  <c r="CZ2033" i="10" s="1"/>
  <c r="DA2027" i="10"/>
  <c r="DA2033" i="10" s="1"/>
  <c r="DB2027" i="10"/>
  <c r="DB2033" i="10" s="1"/>
  <c r="DC2027" i="10"/>
  <c r="DC2033" i="10" s="1"/>
  <c r="DD2027" i="10"/>
  <c r="DD2033" i="10" s="1"/>
  <c r="DE2027" i="10"/>
  <c r="DE2033" i="10" s="1"/>
  <c r="DF2027" i="10"/>
  <c r="DF2033" i="10" s="1"/>
  <c r="DG2027" i="10"/>
  <c r="DG2033" i="10" s="1"/>
  <c r="DH2027" i="10"/>
  <c r="DH2033" i="10" s="1"/>
  <c r="DI2027" i="10"/>
  <c r="DI2033" i="10" s="1"/>
  <c r="DJ2027" i="10"/>
  <c r="DJ2033" i="10" s="1"/>
  <c r="DK2027" i="10"/>
  <c r="DK2033" i="10" s="1"/>
  <c r="DL2027" i="10"/>
  <c r="DL2033" i="10" s="1"/>
  <c r="DM2027" i="10"/>
  <c r="DM2033" i="10" s="1"/>
  <c r="DN2027" i="10"/>
  <c r="DN2033" i="10" s="1"/>
  <c r="DO2027" i="10"/>
  <c r="DO2033" i="10" s="1"/>
  <c r="DP2027" i="10"/>
  <c r="DP2033" i="10" s="1"/>
  <c r="DQ2027" i="10"/>
  <c r="DQ2033" i="10" s="1"/>
  <c r="DR2027" i="10"/>
  <c r="DR2033" i="10" s="1"/>
  <c r="EB2033" i="10" s="1"/>
  <c r="CN2028" i="10"/>
  <c r="CN2034" i="10" s="1"/>
  <c r="CO2028" i="10"/>
  <c r="CO2034" i="10" s="1"/>
  <c r="CP2028" i="10"/>
  <c r="CP2034" i="10" s="1"/>
  <c r="CQ2028" i="10"/>
  <c r="CQ2034" i="10" s="1"/>
  <c r="CR2028" i="10"/>
  <c r="CR2034" i="10" s="1"/>
  <c r="CS2028" i="10"/>
  <c r="CS2034" i="10" s="1"/>
  <c r="CT2028" i="10"/>
  <c r="CT2034" i="10" s="1"/>
  <c r="CU2028" i="10"/>
  <c r="CU2034" i="10" s="1"/>
  <c r="CV2028" i="10"/>
  <c r="CV2034" i="10" s="1"/>
  <c r="CW2028" i="10"/>
  <c r="CW2034" i="10" s="1"/>
  <c r="CX2028" i="10"/>
  <c r="CX2034" i="10" s="1"/>
  <c r="CY2028" i="10"/>
  <c r="CY2034" i="10" s="1"/>
  <c r="CZ2028" i="10"/>
  <c r="CZ2034" i="10" s="1"/>
  <c r="DA2028" i="10"/>
  <c r="DA2034" i="10" s="1"/>
  <c r="DB2028" i="10"/>
  <c r="DB2034" i="10" s="1"/>
  <c r="DC2028" i="10"/>
  <c r="DC2034" i="10" s="1"/>
  <c r="DD2028" i="10"/>
  <c r="DD2034" i="10" s="1"/>
  <c r="DE2028" i="10"/>
  <c r="DE2034" i="10" s="1"/>
  <c r="DF2028" i="10"/>
  <c r="DF2034" i="10" s="1"/>
  <c r="DG2028" i="10"/>
  <c r="DG2034" i="10" s="1"/>
  <c r="DH2028" i="10"/>
  <c r="DH2034" i="10" s="1"/>
  <c r="DI2028" i="10"/>
  <c r="DI2034" i="10" s="1"/>
  <c r="DJ2028" i="10"/>
  <c r="DJ2034" i="10" s="1"/>
  <c r="DK2028" i="10"/>
  <c r="DK2034" i="10" s="1"/>
  <c r="DL2028" i="10"/>
  <c r="DL2034" i="10" s="1"/>
  <c r="DM2028" i="10"/>
  <c r="DM2034" i="10" s="1"/>
  <c r="DN2028" i="10"/>
  <c r="DN2034" i="10" s="1"/>
  <c r="DO2028" i="10"/>
  <c r="DO2034" i="10" s="1"/>
  <c r="DP2028" i="10"/>
  <c r="DP2034" i="10" s="1"/>
  <c r="DQ2028" i="10"/>
  <c r="DQ2034" i="10" s="1"/>
  <c r="DR2028" i="10"/>
  <c r="DR2034" i="10" s="1"/>
  <c r="EB2034" i="10" s="1"/>
  <c r="DS2034" i="10" s="1"/>
  <c r="DT2034" i="10" s="1"/>
  <c r="DU2034" i="10" s="1"/>
  <c r="DV2034" i="10" s="1"/>
  <c r="DW2034" i="10" s="1"/>
  <c r="DX2034" i="10" s="1"/>
  <c r="DY2034" i="10" s="1"/>
  <c r="DZ2034" i="10" s="1"/>
  <c r="EA2034" i="10" s="1"/>
  <c r="CN2029" i="10"/>
  <c r="CN2035" i="10" s="1"/>
  <c r="CO2029" i="10"/>
  <c r="CO2035" i="10" s="1"/>
  <c r="CP2029" i="10"/>
  <c r="CP2035" i="10" s="1"/>
  <c r="CQ2029" i="10"/>
  <c r="CQ2035" i="10" s="1"/>
  <c r="CR2029" i="10"/>
  <c r="CR2035" i="10" s="1"/>
  <c r="CS2029" i="10"/>
  <c r="CS2035" i="10" s="1"/>
  <c r="CT2029" i="10"/>
  <c r="CT2035" i="10" s="1"/>
  <c r="CU2029" i="10"/>
  <c r="CU2035" i="10" s="1"/>
  <c r="CV2029" i="10"/>
  <c r="CV2035" i="10" s="1"/>
  <c r="CW2029" i="10"/>
  <c r="CW2035" i="10" s="1"/>
  <c r="CX2029" i="10"/>
  <c r="CX2035" i="10" s="1"/>
  <c r="CY2029" i="10"/>
  <c r="CY2035" i="10" s="1"/>
  <c r="CZ2029" i="10"/>
  <c r="CZ2035" i="10" s="1"/>
  <c r="DA2029" i="10"/>
  <c r="DA2035" i="10" s="1"/>
  <c r="DB2029" i="10"/>
  <c r="DB2035" i="10" s="1"/>
  <c r="DC2029" i="10"/>
  <c r="DC2035" i="10" s="1"/>
  <c r="DD2029" i="10"/>
  <c r="DD2035" i="10" s="1"/>
  <c r="DE2029" i="10"/>
  <c r="DE2035" i="10" s="1"/>
  <c r="DF2029" i="10"/>
  <c r="DF2035" i="10" s="1"/>
  <c r="DG2029" i="10"/>
  <c r="DG2035" i="10" s="1"/>
  <c r="DH2029" i="10"/>
  <c r="DH2035" i="10" s="1"/>
  <c r="DI2029" i="10"/>
  <c r="DI2035" i="10" s="1"/>
  <c r="DJ2029" i="10"/>
  <c r="DJ2035" i="10" s="1"/>
  <c r="DK2029" i="10"/>
  <c r="DK2035" i="10" s="1"/>
  <c r="DL2029" i="10"/>
  <c r="DL2035" i="10" s="1"/>
  <c r="DM2029" i="10"/>
  <c r="DM2035" i="10" s="1"/>
  <c r="DN2029" i="10"/>
  <c r="DN2035" i="10" s="1"/>
  <c r="DO2029" i="10"/>
  <c r="DO2035" i="10" s="1"/>
  <c r="DP2029" i="10"/>
  <c r="DP2035" i="10" s="1"/>
  <c r="DQ2029" i="10"/>
  <c r="DQ2035" i="10" s="1"/>
  <c r="DR2029" i="10"/>
  <c r="DR2035" i="10" s="1"/>
  <c r="EB2035" i="10" s="1"/>
  <c r="CN2030" i="10"/>
  <c r="CN2036" i="10" s="1"/>
  <c r="CO2030" i="10"/>
  <c r="CO2036" i="10" s="1"/>
  <c r="CP2030" i="10"/>
  <c r="CP2036" i="10" s="1"/>
  <c r="CQ2030" i="10"/>
  <c r="CQ2036" i="10" s="1"/>
  <c r="CR2030" i="10"/>
  <c r="CR2036" i="10" s="1"/>
  <c r="CS2030" i="10"/>
  <c r="CS2036" i="10" s="1"/>
  <c r="CT2030" i="10"/>
  <c r="CT2036" i="10" s="1"/>
  <c r="CU2030" i="10"/>
  <c r="CU2036" i="10" s="1"/>
  <c r="CV2030" i="10"/>
  <c r="CV2036" i="10" s="1"/>
  <c r="CW2030" i="10"/>
  <c r="CW2036" i="10" s="1"/>
  <c r="CX2030" i="10"/>
  <c r="CX2036" i="10" s="1"/>
  <c r="CY2030" i="10"/>
  <c r="CY2036" i="10" s="1"/>
  <c r="CZ2030" i="10"/>
  <c r="CZ2036" i="10" s="1"/>
  <c r="DA2030" i="10"/>
  <c r="DA2036" i="10" s="1"/>
  <c r="DB2030" i="10"/>
  <c r="DB2036" i="10" s="1"/>
  <c r="DC2030" i="10"/>
  <c r="DC2036" i="10" s="1"/>
  <c r="DD2030" i="10"/>
  <c r="DD2036" i="10" s="1"/>
  <c r="DE2030" i="10"/>
  <c r="DE2036" i="10" s="1"/>
  <c r="DF2030" i="10"/>
  <c r="DF2036" i="10" s="1"/>
  <c r="DG2030" i="10"/>
  <c r="DG2036" i="10" s="1"/>
  <c r="DH2030" i="10"/>
  <c r="DH2036" i="10" s="1"/>
  <c r="DI2030" i="10"/>
  <c r="DI2036" i="10" s="1"/>
  <c r="DJ2030" i="10"/>
  <c r="DJ2036" i="10" s="1"/>
  <c r="DK2030" i="10"/>
  <c r="DK2036" i="10" s="1"/>
  <c r="DL2030" i="10"/>
  <c r="DL2036" i="10" s="1"/>
  <c r="DM2030" i="10"/>
  <c r="DM2036" i="10" s="1"/>
  <c r="DN2030" i="10"/>
  <c r="DN2036" i="10" s="1"/>
  <c r="DO2030" i="10"/>
  <c r="DO2036" i="10" s="1"/>
  <c r="DP2030" i="10"/>
  <c r="DP2036" i="10" s="1"/>
  <c r="DQ2030" i="10"/>
  <c r="DQ2036" i="10" s="1"/>
  <c r="DR2030" i="10"/>
  <c r="DR2036" i="10" s="1"/>
  <c r="EB2036" i="10" s="1"/>
  <c r="DS2036" i="10" s="1"/>
  <c r="DT2036" i="10" s="1"/>
  <c r="DU2036" i="10" s="1"/>
  <c r="DV2036" i="10" s="1"/>
  <c r="DW2036" i="10" s="1"/>
  <c r="DX2036" i="10" s="1"/>
  <c r="DY2036" i="10" s="1"/>
  <c r="DZ2036" i="10" s="1"/>
  <c r="EA2036" i="10" s="1"/>
  <c r="CN2031" i="10"/>
  <c r="CN2037" i="10" s="1"/>
  <c r="CO2031" i="10"/>
  <c r="CO2037" i="10" s="1"/>
  <c r="CP2031" i="10"/>
  <c r="CP2037" i="10" s="1"/>
  <c r="CQ2031" i="10"/>
  <c r="CR2031" i="10"/>
  <c r="CR2037" i="10" s="1"/>
  <c r="CS2031" i="10"/>
  <c r="CS2037" i="10" s="1"/>
  <c r="CT2031" i="10"/>
  <c r="CT2037" i="10" s="1"/>
  <c r="CU2031" i="10"/>
  <c r="CV2031" i="10"/>
  <c r="CW2031" i="10"/>
  <c r="CX2031" i="10"/>
  <c r="CY2031" i="10"/>
  <c r="CZ2031" i="10"/>
  <c r="DA2031" i="10"/>
  <c r="DA2037" i="10" s="1"/>
  <c r="DB2031" i="10"/>
  <c r="DB2037" i="10" s="1"/>
  <c r="DC2031" i="10"/>
  <c r="DC2037" i="10" s="1"/>
  <c r="DD2031" i="10"/>
  <c r="DD2037" i="10" s="1"/>
  <c r="DE2031" i="10"/>
  <c r="DE2037" i="10" s="1"/>
  <c r="DF2031" i="10"/>
  <c r="DF2037" i="10" s="1"/>
  <c r="DG2031" i="10"/>
  <c r="DG2037" i="10" s="1"/>
  <c r="DH2031" i="10"/>
  <c r="DH2037" i="10" s="1"/>
  <c r="DI2031" i="10"/>
  <c r="DI2037" i="10" s="1"/>
  <c r="DJ2031" i="10"/>
  <c r="DJ2037" i="10" s="1"/>
  <c r="DK2031" i="10"/>
  <c r="DK2037" i="10" s="1"/>
  <c r="DL2031" i="10"/>
  <c r="DL2037" i="10" s="1"/>
  <c r="DM2031" i="10"/>
  <c r="DM2037" i="10" s="1"/>
  <c r="DN2031" i="10"/>
  <c r="DN2037" i="10" s="1"/>
  <c r="DO2031" i="10"/>
  <c r="DO2037" i="10" s="1"/>
  <c r="DP2031" i="10"/>
  <c r="DP2037" i="10" s="1"/>
  <c r="DQ2031" i="10"/>
  <c r="DR2031" i="10"/>
  <c r="DS2028" i="10"/>
  <c r="DS2029" i="10"/>
  <c r="DS2030" i="10"/>
  <c r="DS2031" i="10"/>
  <c r="DS2027" i="10"/>
  <c r="DS2026" i="10"/>
  <c r="DS2032" i="10" s="1"/>
  <c r="CO2013" i="10"/>
  <c r="CO2019" i="10" s="1"/>
  <c r="CP2013" i="10"/>
  <c r="CP2019" i="10" s="1"/>
  <c r="CQ2013" i="10"/>
  <c r="CQ2019" i="10" s="1"/>
  <c r="CR2013" i="10"/>
  <c r="CR2019" i="10" s="1"/>
  <c r="CS2013" i="10"/>
  <c r="CS2019" i="10" s="1"/>
  <c r="CT2013" i="10"/>
  <c r="CT2019" i="10" s="1"/>
  <c r="CU2013" i="10"/>
  <c r="CU2019" i="10" s="1"/>
  <c r="CV2013" i="10"/>
  <c r="CV2019" i="10" s="1"/>
  <c r="CW2013" i="10"/>
  <c r="CW2019" i="10" s="1"/>
  <c r="CX2013" i="10"/>
  <c r="CX2019" i="10" s="1"/>
  <c r="CY2013" i="10"/>
  <c r="CY2019" i="10" s="1"/>
  <c r="CZ2013" i="10"/>
  <c r="CZ2019" i="10" s="1"/>
  <c r="DA2013" i="10"/>
  <c r="DA2019" i="10" s="1"/>
  <c r="DB2013" i="10"/>
  <c r="DB2019" i="10" s="1"/>
  <c r="DC2013" i="10"/>
  <c r="DC2019" i="10" s="1"/>
  <c r="DD2013" i="10"/>
  <c r="DD2019" i="10" s="1"/>
  <c r="DE2013" i="10"/>
  <c r="DE2019" i="10" s="1"/>
  <c r="DF2013" i="10"/>
  <c r="DF2019" i="10" s="1"/>
  <c r="DG2013" i="10"/>
  <c r="DG2019" i="10" s="1"/>
  <c r="DH2013" i="10"/>
  <c r="DH2019" i="10" s="1"/>
  <c r="DI2013" i="10"/>
  <c r="DI2019" i="10" s="1"/>
  <c r="DJ2013" i="10"/>
  <c r="DJ2019" i="10" s="1"/>
  <c r="DK2013" i="10"/>
  <c r="DK2019" i="10" s="1"/>
  <c r="DL2013" i="10"/>
  <c r="DL2019" i="10" s="1"/>
  <c r="DM2013" i="10"/>
  <c r="DM2019" i="10" s="1"/>
  <c r="DN2013" i="10"/>
  <c r="DN2019" i="10" s="1"/>
  <c r="DO2013" i="10"/>
  <c r="DO2019" i="10" s="1"/>
  <c r="DP2013" i="10"/>
  <c r="DP2019" i="10" s="1"/>
  <c r="DQ2013" i="10"/>
  <c r="DQ2019" i="10" s="1"/>
  <c r="DR2013" i="10"/>
  <c r="DR2019" i="10" s="1"/>
  <c r="DS2013" i="10"/>
  <c r="DS2019" i="10" s="1"/>
  <c r="DT2013" i="10"/>
  <c r="DT2019" i="10" s="1"/>
  <c r="CO2014" i="10"/>
  <c r="CP2014" i="10"/>
  <c r="CQ2014" i="10"/>
  <c r="CR2014" i="10"/>
  <c r="CS2014" i="10"/>
  <c r="CT2014" i="10"/>
  <c r="CU2014" i="10"/>
  <c r="CV2014" i="10"/>
  <c r="CW2014" i="10"/>
  <c r="CX2014" i="10"/>
  <c r="CY2014" i="10"/>
  <c r="CZ2014" i="10"/>
  <c r="DA2014" i="10"/>
  <c r="DB2014" i="10"/>
  <c r="DC2014" i="10"/>
  <c r="DD2014" i="10"/>
  <c r="DE2014" i="10"/>
  <c r="DF2014" i="10"/>
  <c r="DG2014" i="10"/>
  <c r="DH2014" i="10"/>
  <c r="DI2014" i="10"/>
  <c r="DJ2014" i="10"/>
  <c r="DK2014" i="10"/>
  <c r="DL2014" i="10"/>
  <c r="DM2014" i="10"/>
  <c r="DN2014" i="10"/>
  <c r="DO2014" i="10"/>
  <c r="DP2014" i="10"/>
  <c r="DQ2014" i="10"/>
  <c r="DR2014" i="10"/>
  <c r="DS2014" i="10"/>
  <c r="DT2014" i="10"/>
  <c r="CO2015" i="10"/>
  <c r="CP2015" i="10"/>
  <c r="CQ2015" i="10"/>
  <c r="CR2015" i="10"/>
  <c r="CS2015" i="10"/>
  <c r="CT2015" i="10"/>
  <c r="CU2015" i="10"/>
  <c r="CV2015" i="10"/>
  <c r="CW2015" i="10"/>
  <c r="CX2015" i="10"/>
  <c r="CY2015" i="10"/>
  <c r="CZ2015" i="10"/>
  <c r="DA2015" i="10"/>
  <c r="DB2015" i="10"/>
  <c r="DC2015" i="10"/>
  <c r="DD2015" i="10"/>
  <c r="DE2015" i="10"/>
  <c r="DF2015" i="10"/>
  <c r="DG2015" i="10"/>
  <c r="DH2015" i="10"/>
  <c r="DI2015" i="10"/>
  <c r="DJ2015" i="10"/>
  <c r="DK2015" i="10"/>
  <c r="DL2015" i="10"/>
  <c r="DM2015" i="10"/>
  <c r="DN2015" i="10"/>
  <c r="DO2015" i="10"/>
  <c r="DP2015" i="10"/>
  <c r="DQ2015" i="10"/>
  <c r="DR2015" i="10"/>
  <c r="DS2015" i="10"/>
  <c r="DT2015" i="10"/>
  <c r="CO2016" i="10"/>
  <c r="CP2016" i="10"/>
  <c r="CQ2016" i="10"/>
  <c r="CR2016" i="10"/>
  <c r="CS2016" i="10"/>
  <c r="CT2016" i="10"/>
  <c r="CU2016" i="10"/>
  <c r="CV2016" i="10"/>
  <c r="CW2016" i="10"/>
  <c r="CX2016" i="10"/>
  <c r="CY2016" i="10"/>
  <c r="CZ2016" i="10"/>
  <c r="DA2016" i="10"/>
  <c r="DB2016" i="10"/>
  <c r="DC2016" i="10"/>
  <c r="DD2016" i="10"/>
  <c r="DE2016" i="10"/>
  <c r="DF2016" i="10"/>
  <c r="DG2016" i="10"/>
  <c r="DH2016" i="10"/>
  <c r="DI2016" i="10"/>
  <c r="DJ2016" i="10"/>
  <c r="DK2016" i="10"/>
  <c r="DL2016" i="10"/>
  <c r="DM2016" i="10"/>
  <c r="DN2016" i="10"/>
  <c r="DO2016" i="10"/>
  <c r="DP2016" i="10"/>
  <c r="DQ2016" i="10"/>
  <c r="DR2016" i="10"/>
  <c r="DS2016" i="10"/>
  <c r="DT2016" i="10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DT2017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DT2018" i="10"/>
  <c r="CN2015" i="10"/>
  <c r="CN2016" i="10"/>
  <c r="CN2017" i="10"/>
  <c r="CN2018" i="10"/>
  <c r="CN2013" i="10"/>
  <c r="CN2019" i="10" s="1"/>
  <c r="CN2014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BO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Q1923" i="10"/>
  <c r="R1923" i="10"/>
  <c r="S1923" i="10"/>
  <c r="T1923" i="10"/>
  <c r="U1923" i="10"/>
  <c r="V1923" i="10"/>
  <c r="W1923" i="10"/>
  <c r="X1923" i="10"/>
  <c r="Y1923" i="10"/>
  <c r="Z1923" i="10"/>
  <c r="AA1923" i="10"/>
  <c r="AB1923" i="10"/>
  <c r="AC1923" i="10"/>
  <c r="AD1923" i="10"/>
  <c r="AE1923" i="10"/>
  <c r="AF1923" i="10"/>
  <c r="AG1923" i="10"/>
  <c r="AH1923" i="10"/>
  <c r="AI1923" i="10"/>
  <c r="AJ1923" i="10"/>
  <c r="AK1923" i="10"/>
  <c r="AL1923" i="10"/>
  <c r="AM1923" i="10"/>
  <c r="AN1923" i="10"/>
  <c r="AO1923" i="10"/>
  <c r="AP1923" i="10"/>
  <c r="AQ1923" i="10"/>
  <c r="AR1923" i="10"/>
  <c r="AS1923" i="10"/>
  <c r="AT1923" i="10"/>
  <c r="AU1923" i="10"/>
  <c r="AV1923" i="10"/>
  <c r="AW1923" i="10"/>
  <c r="AX1923" i="10"/>
  <c r="AY1923" i="10"/>
  <c r="AZ1923" i="10"/>
  <c r="BA1923" i="10"/>
  <c r="BB1923" i="10"/>
  <c r="BC1923" i="10"/>
  <c r="BD1923" i="10"/>
  <c r="BE1923" i="10"/>
  <c r="BF1923" i="10"/>
  <c r="BG1923" i="10"/>
  <c r="BH1923" i="10"/>
  <c r="BI1923" i="10"/>
  <c r="BJ1923" i="10"/>
  <c r="BK1923" i="10"/>
  <c r="BL1923" i="10"/>
  <c r="BM1923" i="10"/>
  <c r="BN1923" i="10"/>
  <c r="B1923" i="10"/>
  <c r="B1938" i="10" s="1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BO1921" i="10"/>
  <c r="BO1936" i="10" s="1"/>
  <c r="BP1921" i="10"/>
  <c r="BP1936" i="10" s="1"/>
  <c r="BQ1921" i="10"/>
  <c r="BQ1936" i="10" s="1"/>
  <c r="BR1921" i="10"/>
  <c r="BR1936" i="10" s="1"/>
  <c r="BS1921" i="10"/>
  <c r="BS1936" i="10" s="1"/>
  <c r="BT1921" i="10"/>
  <c r="BT1936" i="10" s="1"/>
  <c r="BU1921" i="10"/>
  <c r="BU1936" i="10" s="1"/>
  <c r="BV1921" i="10"/>
  <c r="BV1936" i="10" s="1"/>
  <c r="BW1921" i="10"/>
  <c r="BW1936" i="10" s="1"/>
  <c r="BX1921" i="10"/>
  <c r="BX1936" i="10" s="1"/>
  <c r="BY1921" i="10"/>
  <c r="BY1936" i="10" s="1"/>
  <c r="BZ1921" i="10"/>
  <c r="BZ1936" i="10" s="1"/>
  <c r="CA1921" i="10"/>
  <c r="CA1936" i="10" s="1"/>
  <c r="CB1921" i="10"/>
  <c r="CB1936" i="10" s="1"/>
  <c r="CC1921" i="10"/>
  <c r="CC1936" i="10" s="1"/>
  <c r="CD1921" i="10"/>
  <c r="C1921" i="10"/>
  <c r="D1921" i="10"/>
  <c r="E1921" i="10"/>
  <c r="F1921" i="10"/>
  <c r="G1921" i="10"/>
  <c r="H1921" i="10"/>
  <c r="H1936" i="10" s="1"/>
  <c r="I1921" i="10"/>
  <c r="I1936" i="10" s="1"/>
  <c r="J1921" i="10"/>
  <c r="K1921" i="10"/>
  <c r="L1921" i="10"/>
  <c r="M1921" i="10"/>
  <c r="N1921" i="10"/>
  <c r="O1921" i="10"/>
  <c r="P1921" i="10"/>
  <c r="Q1921" i="10"/>
  <c r="R1921" i="10"/>
  <c r="S1921" i="10"/>
  <c r="T1921" i="10"/>
  <c r="U1921" i="10"/>
  <c r="V1921" i="10"/>
  <c r="W1921" i="10"/>
  <c r="X1921" i="10"/>
  <c r="Y1921" i="10"/>
  <c r="Z1921" i="10"/>
  <c r="AA1921" i="10"/>
  <c r="AB1921" i="10"/>
  <c r="AC1921" i="10"/>
  <c r="AD1921" i="10"/>
  <c r="AE1921" i="10"/>
  <c r="AF1921" i="10"/>
  <c r="AG1921" i="10"/>
  <c r="AH1921" i="10"/>
  <c r="AI1921" i="10"/>
  <c r="AJ1921" i="10"/>
  <c r="AK1921" i="10"/>
  <c r="AL1921" i="10"/>
  <c r="AM1921" i="10"/>
  <c r="AN1921" i="10"/>
  <c r="AO1921" i="10"/>
  <c r="AP1921" i="10"/>
  <c r="AQ1921" i="10"/>
  <c r="AR1921" i="10"/>
  <c r="AS1921" i="10"/>
  <c r="AT1921" i="10"/>
  <c r="AU1921" i="10"/>
  <c r="AV1921" i="10"/>
  <c r="AW1921" i="10"/>
  <c r="AX1921" i="10"/>
  <c r="AY1921" i="10"/>
  <c r="AZ1921" i="10"/>
  <c r="BA1921" i="10"/>
  <c r="BB1921" i="10"/>
  <c r="BC1921" i="10"/>
  <c r="BD1921" i="10"/>
  <c r="BE1921" i="10"/>
  <c r="BF1921" i="10"/>
  <c r="BG1921" i="10"/>
  <c r="BH1921" i="10"/>
  <c r="BI1921" i="10"/>
  <c r="BJ1921" i="10"/>
  <c r="BK1921" i="10"/>
  <c r="BL1921" i="10"/>
  <c r="BM1921" i="10"/>
  <c r="BN1921" i="10"/>
  <c r="B1921" i="10"/>
  <c r="B1936" i="10" s="1"/>
  <c r="CN1919" i="10"/>
  <c r="CO1919" i="10"/>
  <c r="CP1919" i="10"/>
  <c r="CQ1919" i="10"/>
  <c r="CR1919" i="10"/>
  <c r="CS1919" i="10"/>
  <c r="CT1919" i="10"/>
  <c r="CU1919" i="10"/>
  <c r="CV1919" i="10"/>
  <c r="CW1919" i="10"/>
  <c r="CX1919" i="10"/>
  <c r="CY1919" i="10"/>
  <c r="CZ1919" i="10"/>
  <c r="DA1919" i="10"/>
  <c r="DB1919" i="10"/>
  <c r="DC1919" i="10"/>
  <c r="DD1919" i="10"/>
  <c r="DE1919" i="10"/>
  <c r="DF1919" i="10"/>
  <c r="DG1919" i="10"/>
  <c r="DH1919" i="10"/>
  <c r="DI1919" i="10"/>
  <c r="DJ1919" i="10"/>
  <c r="DK1919" i="10"/>
  <c r="DL1919" i="10"/>
  <c r="DM1919" i="10"/>
  <c r="DN1919" i="10"/>
  <c r="DO1919" i="10"/>
  <c r="DP1919" i="10"/>
  <c r="DQ1919" i="10"/>
  <c r="DR1919" i="10"/>
  <c r="DS1919" i="10"/>
  <c r="CM1919" i="10"/>
  <c r="BP1919" i="10"/>
  <c r="BQ1919" i="10"/>
  <c r="BR1919" i="10"/>
  <c r="BS1919" i="10"/>
  <c r="BT1919" i="10"/>
  <c r="BU1919" i="10"/>
  <c r="BV1919" i="10"/>
  <c r="BW1919" i="10"/>
  <c r="BX1919" i="10"/>
  <c r="BY1919" i="10"/>
  <c r="BZ1919" i="10"/>
  <c r="CA1919" i="10"/>
  <c r="CB1919" i="10"/>
  <c r="CC1919" i="10"/>
  <c r="CD1919" i="10"/>
  <c r="CE1919" i="10"/>
  <c r="CF1919" i="10"/>
  <c r="CG1919" i="10"/>
  <c r="CH1919" i="10"/>
  <c r="CI1919" i="10"/>
  <c r="CI1934" i="10" s="1"/>
  <c r="CJ1919" i="10"/>
  <c r="CK1919" i="10"/>
  <c r="CL1919" i="10"/>
  <c r="BO1919" i="10"/>
  <c r="AY1919" i="10"/>
  <c r="AZ1919" i="10"/>
  <c r="BA1919" i="10"/>
  <c r="BB1919" i="10"/>
  <c r="BC1919" i="10"/>
  <c r="BD1919" i="10"/>
  <c r="BE1919" i="10"/>
  <c r="BF1919" i="10"/>
  <c r="BG1919" i="10"/>
  <c r="BH1919" i="10"/>
  <c r="BI1919" i="10"/>
  <c r="BJ1919" i="10"/>
  <c r="BK1919" i="10"/>
  <c r="BL1919" i="10"/>
  <c r="BM1919" i="10"/>
  <c r="BN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Q1919" i="10"/>
  <c r="R1919" i="10"/>
  <c r="S1919" i="10"/>
  <c r="T1919" i="10"/>
  <c r="U1919" i="10"/>
  <c r="V1919" i="10"/>
  <c r="W1919" i="10"/>
  <c r="X1919" i="10"/>
  <c r="Y1919" i="10"/>
  <c r="Z1919" i="10"/>
  <c r="AA1919" i="10"/>
  <c r="AB1919" i="10"/>
  <c r="AC1919" i="10"/>
  <c r="AD1919" i="10"/>
  <c r="AE1919" i="10"/>
  <c r="AF1919" i="10"/>
  <c r="AG1919" i="10"/>
  <c r="AH1919" i="10"/>
  <c r="AI1919" i="10"/>
  <c r="AJ1919" i="10"/>
  <c r="AK1919" i="10"/>
  <c r="AL1919" i="10"/>
  <c r="AM1919" i="10"/>
  <c r="AN1919" i="10"/>
  <c r="AO1919" i="10"/>
  <c r="AP1919" i="10"/>
  <c r="AQ1919" i="10"/>
  <c r="AR1919" i="10"/>
  <c r="AS1919" i="10"/>
  <c r="AT1919" i="10"/>
  <c r="AU1919" i="10"/>
  <c r="AV1919" i="10"/>
  <c r="AW1919" i="10"/>
  <c r="AX1919" i="10"/>
  <c r="B1919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DT1862" i="10"/>
  <c r="DU1862" i="10"/>
  <c r="BU1863" i="10"/>
  <c r="BV1863" i="10"/>
  <c r="BW1863" i="10"/>
  <c r="BX1863" i="10"/>
  <c r="BY1863" i="10"/>
  <c r="BZ1863" i="10"/>
  <c r="CA1863" i="10"/>
  <c r="CB1863" i="10"/>
  <c r="CC1863" i="10"/>
  <c r="CD1863" i="10"/>
  <c r="CE1863" i="10"/>
  <c r="CF1863" i="10"/>
  <c r="CG1863" i="10"/>
  <c r="CH1863" i="10"/>
  <c r="CI1863" i="10"/>
  <c r="CJ1863" i="10"/>
  <c r="CK1863" i="10"/>
  <c r="CL1863" i="10"/>
  <c r="CM1863" i="10"/>
  <c r="CN1863" i="10"/>
  <c r="CO1863" i="10"/>
  <c r="CP1863" i="10"/>
  <c r="CQ1863" i="10"/>
  <c r="CR1863" i="10"/>
  <c r="CS1863" i="10"/>
  <c r="CT1863" i="10"/>
  <c r="CU1863" i="10"/>
  <c r="CV1863" i="10"/>
  <c r="CW1863" i="10"/>
  <c r="CX1863" i="10"/>
  <c r="CY1863" i="10"/>
  <c r="CZ1863" i="10"/>
  <c r="DA1863" i="10"/>
  <c r="DB1863" i="10"/>
  <c r="DC1863" i="10"/>
  <c r="DD1863" i="10"/>
  <c r="DE1863" i="10"/>
  <c r="DF1863" i="10"/>
  <c r="DG1863" i="10"/>
  <c r="DH1863" i="10"/>
  <c r="DI1863" i="10"/>
  <c r="DJ1863" i="10"/>
  <c r="DK1863" i="10"/>
  <c r="DL1863" i="10"/>
  <c r="DM1863" i="10"/>
  <c r="DN1863" i="10"/>
  <c r="DO1863" i="10"/>
  <c r="DP1863" i="10"/>
  <c r="DQ1863" i="10"/>
  <c r="DR1863" i="10"/>
  <c r="DS1863" i="10"/>
  <c r="DT1863" i="10"/>
  <c r="DU1863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T1863" i="10"/>
  <c r="BT1864" i="10"/>
  <c r="BT1865" i="10"/>
  <c r="BT1866" i="10"/>
  <c r="BT1867" i="10"/>
  <c r="BT1862" i="10"/>
  <c r="H1935" i="10"/>
  <c r="I1935" i="10"/>
  <c r="O1935" i="10"/>
  <c r="P1935" i="10"/>
  <c r="Z1935" i="10"/>
  <c r="AA1935" i="10"/>
  <c r="AH1935" i="10"/>
  <c r="AI1935" i="10"/>
  <c r="AR1935" i="10"/>
  <c r="AS1935" i="10"/>
  <c r="AZ1935" i="10"/>
  <c r="BA1935" i="10"/>
  <c r="H1937" i="10"/>
  <c r="I1937" i="10"/>
  <c r="O1937" i="10"/>
  <c r="P1937" i="10"/>
  <c r="Z1937" i="10"/>
  <c r="AA1937" i="10"/>
  <c r="AH1937" i="10"/>
  <c r="AI1937" i="10"/>
  <c r="AR1937" i="10"/>
  <c r="AS1937" i="10"/>
  <c r="AZ1937" i="10"/>
  <c r="BA1937" i="10"/>
  <c r="B1935" i="10"/>
  <c r="B1937" i="10"/>
  <c r="BP1912" i="10"/>
  <c r="BQ1912" i="10"/>
  <c r="BR1912" i="10"/>
  <c r="BS1912" i="10"/>
  <c r="BT1912" i="10"/>
  <c r="BU1912" i="10"/>
  <c r="BV1912" i="10"/>
  <c r="BW1912" i="10"/>
  <c r="BX1912" i="10"/>
  <c r="BY1912" i="10"/>
  <c r="BZ1912" i="10"/>
  <c r="CA1912" i="10"/>
  <c r="CB1912" i="10"/>
  <c r="CC1912" i="10"/>
  <c r="CD1912" i="10"/>
  <c r="CE1912" i="10"/>
  <c r="CF1912" i="10"/>
  <c r="CG1912" i="10"/>
  <c r="CH1912" i="10"/>
  <c r="CI1912" i="10"/>
  <c r="CJ1912" i="10"/>
  <c r="CK1912" i="10"/>
  <c r="CL1912" i="10"/>
  <c r="CM1912" i="10"/>
  <c r="CN1912" i="10"/>
  <c r="CO1912" i="10"/>
  <c r="CP1912" i="10"/>
  <c r="CQ1912" i="10"/>
  <c r="CR1912" i="10"/>
  <c r="CS1912" i="10"/>
  <c r="CT1912" i="10"/>
  <c r="CU1912" i="10"/>
  <c r="CV1912" i="10"/>
  <c r="CW1912" i="10"/>
  <c r="CX1912" i="10"/>
  <c r="CY1912" i="10"/>
  <c r="CZ1912" i="10"/>
  <c r="DA1912" i="10"/>
  <c r="DB1912" i="10"/>
  <c r="DC1912" i="10"/>
  <c r="DD1912" i="10"/>
  <c r="DE1912" i="10"/>
  <c r="DF1912" i="10"/>
  <c r="DG1912" i="10"/>
  <c r="DH1912" i="10"/>
  <c r="DI1912" i="10"/>
  <c r="DJ1912" i="10"/>
  <c r="DK1912" i="10"/>
  <c r="DL1912" i="10"/>
  <c r="DM1912" i="10"/>
  <c r="DN1912" i="10"/>
  <c r="DO1912" i="10"/>
  <c r="DP1912" i="10"/>
  <c r="DQ1912" i="10"/>
  <c r="DR1912" i="10"/>
  <c r="DS1912" i="10"/>
  <c r="DT1912" i="10"/>
  <c r="DU1912" i="10"/>
  <c r="BP1913" i="10"/>
  <c r="BP1920" i="10" s="1"/>
  <c r="BP1935" i="10" s="1"/>
  <c r="BQ1913" i="10"/>
  <c r="BQ1920" i="10" s="1"/>
  <c r="BQ1935" i="10" s="1"/>
  <c r="BR1913" i="10"/>
  <c r="BR1920" i="10" s="1"/>
  <c r="BR1935" i="10" s="1"/>
  <c r="BS1913" i="10"/>
  <c r="BS1920" i="10" s="1"/>
  <c r="BS1935" i="10" s="1"/>
  <c r="BT1913" i="10"/>
  <c r="BT1920" i="10" s="1"/>
  <c r="BT1935" i="10" s="1"/>
  <c r="BU1913" i="10"/>
  <c r="BU1920" i="10" s="1"/>
  <c r="BU1935" i="10" s="1"/>
  <c r="BV1913" i="10"/>
  <c r="BV1920" i="10" s="1"/>
  <c r="BV1935" i="10" s="1"/>
  <c r="BW1913" i="10"/>
  <c r="BW1920" i="10" s="1"/>
  <c r="BW1935" i="10" s="1"/>
  <c r="BX1913" i="10"/>
  <c r="BX1920" i="10" s="1"/>
  <c r="BX1935" i="10" s="1"/>
  <c r="BY1913" i="10"/>
  <c r="BY1920" i="10" s="1"/>
  <c r="BY1935" i="10" s="1"/>
  <c r="BZ1913" i="10"/>
  <c r="BZ1920" i="10" s="1"/>
  <c r="BZ1935" i="10" s="1"/>
  <c r="CA1913" i="10"/>
  <c r="CA1920" i="10" s="1"/>
  <c r="CA1935" i="10" s="1"/>
  <c r="CB1913" i="10"/>
  <c r="CB1920" i="10" s="1"/>
  <c r="CB1935" i="10" s="1"/>
  <c r="CC1913" i="10"/>
  <c r="CC1920" i="10" s="1"/>
  <c r="CC1935" i="10" s="1"/>
  <c r="CD1913" i="10"/>
  <c r="CD1920" i="10" s="1"/>
  <c r="CD1935" i="10" s="1"/>
  <c r="CE1913" i="10"/>
  <c r="CE1920" i="10" s="1"/>
  <c r="CE1935" i="10" s="1"/>
  <c r="CF1913" i="10"/>
  <c r="CF1920" i="10" s="1"/>
  <c r="CF1935" i="10" s="1"/>
  <c r="CG1913" i="10"/>
  <c r="CG1920" i="10" s="1"/>
  <c r="CH1913" i="10"/>
  <c r="CH1920" i="10" s="1"/>
  <c r="CH1935" i="10" s="1"/>
  <c r="CI1913" i="10"/>
  <c r="CI1920" i="10" s="1"/>
  <c r="CI1935" i="10" s="1"/>
  <c r="CJ1913" i="10"/>
  <c r="CJ1920" i="10" s="1"/>
  <c r="CJ1935" i="10" s="1"/>
  <c r="CK1913" i="10"/>
  <c r="CK1920" i="10" s="1"/>
  <c r="CK1935" i="10" s="1"/>
  <c r="CL1913" i="10"/>
  <c r="CL1920" i="10" s="1"/>
  <c r="CL1935" i="10" s="1"/>
  <c r="CM1913" i="10"/>
  <c r="CM1920" i="10" s="1"/>
  <c r="CM1935" i="10" s="1"/>
  <c r="CN1913" i="10"/>
  <c r="CN1920" i="10" s="1"/>
  <c r="CN1935" i="10" s="1"/>
  <c r="CO1913" i="10"/>
  <c r="CO1920" i="10" s="1"/>
  <c r="CO1935" i="10" s="1"/>
  <c r="CP1913" i="10"/>
  <c r="CP1920" i="10" s="1"/>
  <c r="CP1935" i="10" s="1"/>
  <c r="CQ1913" i="10"/>
  <c r="CQ1920" i="10" s="1"/>
  <c r="CQ1935" i="10" s="1"/>
  <c r="CR1913" i="10"/>
  <c r="CR1920" i="10" s="1"/>
  <c r="CR1935" i="10" s="1"/>
  <c r="CS1913" i="10"/>
  <c r="CS1920" i="10" s="1"/>
  <c r="CS1935" i="10" s="1"/>
  <c r="CT1913" i="10"/>
  <c r="CT1920" i="10" s="1"/>
  <c r="CT1935" i="10" s="1"/>
  <c r="CU1913" i="10"/>
  <c r="CU1920" i="10" s="1"/>
  <c r="CU1935" i="10" s="1"/>
  <c r="CV1913" i="10"/>
  <c r="CV1920" i="10" s="1"/>
  <c r="CV1935" i="10" s="1"/>
  <c r="CW1913" i="10"/>
  <c r="CW1920" i="10" s="1"/>
  <c r="CW1935" i="10" s="1"/>
  <c r="CX1913" i="10"/>
  <c r="CX1920" i="10" s="1"/>
  <c r="CX1935" i="10" s="1"/>
  <c r="CY1913" i="10"/>
  <c r="CY1920" i="10" s="1"/>
  <c r="CY1935" i="10" s="1"/>
  <c r="CZ1913" i="10"/>
  <c r="CZ1920" i="10" s="1"/>
  <c r="CZ1935" i="10" s="1"/>
  <c r="DA1913" i="10"/>
  <c r="DA1920" i="10" s="1"/>
  <c r="DA1935" i="10" s="1"/>
  <c r="DB1913" i="10"/>
  <c r="DB1920" i="10" s="1"/>
  <c r="DB1935" i="10" s="1"/>
  <c r="DC1913" i="10"/>
  <c r="DC1920" i="10" s="1"/>
  <c r="DC1935" i="10" s="1"/>
  <c r="DD1913" i="10"/>
  <c r="DD1920" i="10" s="1"/>
  <c r="DD1935" i="10" s="1"/>
  <c r="DE1913" i="10"/>
  <c r="DE1920" i="10" s="1"/>
  <c r="DE1935" i="10" s="1"/>
  <c r="DF1913" i="10"/>
  <c r="DF1920" i="10" s="1"/>
  <c r="DF1935" i="10" s="1"/>
  <c r="DG1913" i="10"/>
  <c r="DG1920" i="10" s="1"/>
  <c r="DG1935" i="10" s="1"/>
  <c r="DH1913" i="10"/>
  <c r="DH1920" i="10" s="1"/>
  <c r="DH1935" i="10" s="1"/>
  <c r="DI1913" i="10"/>
  <c r="DI1920" i="10" s="1"/>
  <c r="DI1935" i="10" s="1"/>
  <c r="DJ1913" i="10"/>
  <c r="DJ1920" i="10" s="1"/>
  <c r="DJ1935" i="10" s="1"/>
  <c r="DK1913" i="10"/>
  <c r="DK1920" i="10" s="1"/>
  <c r="DK1935" i="10" s="1"/>
  <c r="DL1913" i="10"/>
  <c r="DL1920" i="10" s="1"/>
  <c r="DL1935" i="10" s="1"/>
  <c r="DM1913" i="10"/>
  <c r="DM1920" i="10" s="1"/>
  <c r="DM1935" i="10" s="1"/>
  <c r="DN1913" i="10"/>
  <c r="DN1920" i="10" s="1"/>
  <c r="DN1935" i="10" s="1"/>
  <c r="DO1913" i="10"/>
  <c r="DO1920" i="10" s="1"/>
  <c r="DO1935" i="10" s="1"/>
  <c r="DP1913" i="10"/>
  <c r="DP1920" i="10" s="1"/>
  <c r="DP1935" i="10" s="1"/>
  <c r="DQ1913" i="10"/>
  <c r="DQ1920" i="10" s="1"/>
  <c r="DQ1935" i="10" s="1"/>
  <c r="DR1913" i="10"/>
  <c r="DR1920" i="10" s="1"/>
  <c r="DR1935" i="10" s="1"/>
  <c r="DS1913" i="10"/>
  <c r="DS1920" i="10" s="1"/>
  <c r="DS1935" i="10" s="1"/>
  <c r="DT1913" i="10"/>
  <c r="DU1913" i="10"/>
  <c r="BP1914" i="10"/>
  <c r="BQ1914" i="10"/>
  <c r="BR1914" i="10"/>
  <c r="BS1914" i="10"/>
  <c r="BT1914" i="10"/>
  <c r="BU1914" i="10"/>
  <c r="BV1914" i="10"/>
  <c r="BW1914" i="10"/>
  <c r="BX1914" i="10"/>
  <c r="BY1914" i="10"/>
  <c r="BZ1914" i="10"/>
  <c r="CA1914" i="10"/>
  <c r="CB1914" i="10"/>
  <c r="CC1914" i="10"/>
  <c r="CD1914" i="10"/>
  <c r="CE1914" i="10"/>
  <c r="CF1914" i="10"/>
  <c r="CG1914" i="10"/>
  <c r="CH1914" i="10"/>
  <c r="CI1914" i="10"/>
  <c r="CJ1914" i="10"/>
  <c r="CK1914" i="10"/>
  <c r="CL1914" i="10"/>
  <c r="CM1914" i="10"/>
  <c r="CN1914" i="10"/>
  <c r="CO1914" i="10"/>
  <c r="CP1914" i="10"/>
  <c r="CQ1914" i="10"/>
  <c r="CR1914" i="10"/>
  <c r="CS1914" i="10"/>
  <c r="CT1914" i="10"/>
  <c r="CU1914" i="10"/>
  <c r="CV1914" i="10"/>
  <c r="CW1914" i="10"/>
  <c r="CX1914" i="10"/>
  <c r="CY1914" i="10"/>
  <c r="CZ1914" i="10"/>
  <c r="DA1914" i="10"/>
  <c r="DB1914" i="10"/>
  <c r="DC1914" i="10"/>
  <c r="DD1914" i="10"/>
  <c r="DE1914" i="10"/>
  <c r="DF1914" i="10"/>
  <c r="DG1914" i="10"/>
  <c r="DH1914" i="10"/>
  <c r="DI1914" i="10"/>
  <c r="DJ1914" i="10"/>
  <c r="DK1914" i="10"/>
  <c r="DL1914" i="10"/>
  <c r="DM1914" i="10"/>
  <c r="DN1914" i="10"/>
  <c r="DO1914" i="10"/>
  <c r="DP1914" i="10"/>
  <c r="DQ1914" i="10"/>
  <c r="DR1914" i="10"/>
  <c r="DS1914" i="10"/>
  <c r="DT1914" i="10"/>
  <c r="DU1914" i="10"/>
  <c r="BP1915" i="10"/>
  <c r="BP1922" i="10" s="1"/>
  <c r="BP1937" i="10" s="1"/>
  <c r="BQ1915" i="10"/>
  <c r="BQ1922" i="10" s="1"/>
  <c r="BQ1937" i="10" s="1"/>
  <c r="BR1915" i="10"/>
  <c r="BR1922" i="10" s="1"/>
  <c r="BR1937" i="10" s="1"/>
  <c r="BS1915" i="10"/>
  <c r="BS1922" i="10" s="1"/>
  <c r="BS1937" i="10" s="1"/>
  <c r="BT1915" i="10"/>
  <c r="BT1922" i="10" s="1"/>
  <c r="BT1937" i="10" s="1"/>
  <c r="BU1915" i="10"/>
  <c r="BU1922" i="10" s="1"/>
  <c r="BU1937" i="10" s="1"/>
  <c r="BV1915" i="10"/>
  <c r="BV1922" i="10" s="1"/>
  <c r="BV1937" i="10" s="1"/>
  <c r="BW1915" i="10"/>
  <c r="BW1922" i="10" s="1"/>
  <c r="BW1937" i="10" s="1"/>
  <c r="BX1915" i="10"/>
  <c r="BX1922" i="10" s="1"/>
  <c r="BX1937" i="10" s="1"/>
  <c r="BY1915" i="10"/>
  <c r="BY1922" i="10" s="1"/>
  <c r="BY1937" i="10" s="1"/>
  <c r="BZ1915" i="10"/>
  <c r="BZ1922" i="10" s="1"/>
  <c r="BZ1937" i="10" s="1"/>
  <c r="CA1915" i="10"/>
  <c r="CA1922" i="10" s="1"/>
  <c r="CA1937" i="10" s="1"/>
  <c r="CB1915" i="10"/>
  <c r="CB1922" i="10" s="1"/>
  <c r="CB1937" i="10" s="1"/>
  <c r="CC1915" i="10"/>
  <c r="CC1922" i="10" s="1"/>
  <c r="CC1937" i="10" s="1"/>
  <c r="CD1915" i="10"/>
  <c r="CD1922" i="10" s="1"/>
  <c r="CD1937" i="10" s="1"/>
  <c r="CE1915" i="10"/>
  <c r="CE1922" i="10" s="1"/>
  <c r="CE1937" i="10" s="1"/>
  <c r="CF1915" i="10"/>
  <c r="CF1922" i="10" s="1"/>
  <c r="CF1937" i="10" s="1"/>
  <c r="CG1915" i="10"/>
  <c r="CG1922" i="10" s="1"/>
  <c r="CG1937" i="10" s="1"/>
  <c r="CH1915" i="10"/>
  <c r="CH1922" i="10" s="1"/>
  <c r="CH1937" i="10" s="1"/>
  <c r="CI1915" i="10"/>
  <c r="CI1922" i="10" s="1"/>
  <c r="CI1937" i="10" s="1"/>
  <c r="CJ1915" i="10"/>
  <c r="CJ1922" i="10" s="1"/>
  <c r="CJ1937" i="10" s="1"/>
  <c r="CK1915" i="10"/>
  <c r="CK1922" i="10" s="1"/>
  <c r="CK1937" i="10" s="1"/>
  <c r="CL1915" i="10"/>
  <c r="CL1922" i="10" s="1"/>
  <c r="CL1937" i="10" s="1"/>
  <c r="CM1915" i="10"/>
  <c r="CM1922" i="10" s="1"/>
  <c r="CM1937" i="10" s="1"/>
  <c r="CN1915" i="10"/>
  <c r="CN1922" i="10" s="1"/>
  <c r="CN1937" i="10" s="1"/>
  <c r="CO1915" i="10"/>
  <c r="CO1922" i="10" s="1"/>
  <c r="CO1937" i="10" s="1"/>
  <c r="CP1915" i="10"/>
  <c r="CQ1915" i="10"/>
  <c r="CQ1922" i="10" s="1"/>
  <c r="CQ1937" i="10" s="1"/>
  <c r="CR1915" i="10"/>
  <c r="CR1922" i="10" s="1"/>
  <c r="CR1937" i="10" s="1"/>
  <c r="CS1915" i="10"/>
  <c r="CS1922" i="10" s="1"/>
  <c r="CS1937" i="10" s="1"/>
  <c r="CT1915" i="10"/>
  <c r="CT1922" i="10" s="1"/>
  <c r="CT1937" i="10" s="1"/>
  <c r="CU1915" i="10"/>
  <c r="CU1922" i="10" s="1"/>
  <c r="CU1937" i="10" s="1"/>
  <c r="CV1915" i="10"/>
  <c r="CV1922" i="10" s="1"/>
  <c r="CV1937" i="10" s="1"/>
  <c r="CW1915" i="10"/>
  <c r="CW1922" i="10" s="1"/>
  <c r="CW1937" i="10" s="1"/>
  <c r="CX1915" i="10"/>
  <c r="CX1922" i="10" s="1"/>
  <c r="CX1937" i="10" s="1"/>
  <c r="CY1915" i="10"/>
  <c r="CY1922" i="10" s="1"/>
  <c r="CY1937" i="10" s="1"/>
  <c r="CZ1915" i="10"/>
  <c r="CZ1922" i="10" s="1"/>
  <c r="CZ1937" i="10" s="1"/>
  <c r="DA1915" i="10"/>
  <c r="DA1922" i="10" s="1"/>
  <c r="DA1937" i="10" s="1"/>
  <c r="DB1915" i="10"/>
  <c r="DB1922" i="10" s="1"/>
  <c r="DB1937" i="10" s="1"/>
  <c r="DC1915" i="10"/>
  <c r="DC1922" i="10" s="1"/>
  <c r="DC1937" i="10" s="1"/>
  <c r="DD1915" i="10"/>
  <c r="DD1922" i="10" s="1"/>
  <c r="DD1937" i="10" s="1"/>
  <c r="DE1915" i="10"/>
  <c r="DE1922" i="10" s="1"/>
  <c r="DE1937" i="10" s="1"/>
  <c r="DF1915" i="10"/>
  <c r="DF1922" i="10" s="1"/>
  <c r="DF1937" i="10" s="1"/>
  <c r="DG1915" i="10"/>
  <c r="DG1922" i="10" s="1"/>
  <c r="DG1937" i="10" s="1"/>
  <c r="DH1915" i="10"/>
  <c r="DH1922" i="10" s="1"/>
  <c r="DH1937" i="10" s="1"/>
  <c r="DI1915" i="10"/>
  <c r="DI1922" i="10" s="1"/>
  <c r="DI1937" i="10" s="1"/>
  <c r="DJ1915" i="10"/>
  <c r="DJ1922" i="10" s="1"/>
  <c r="DJ1937" i="10" s="1"/>
  <c r="DK1915" i="10"/>
  <c r="DK1922" i="10" s="1"/>
  <c r="DK1937" i="10" s="1"/>
  <c r="DL1915" i="10"/>
  <c r="DL1922" i="10" s="1"/>
  <c r="DL1937" i="10" s="1"/>
  <c r="DM1915" i="10"/>
  <c r="DM1922" i="10" s="1"/>
  <c r="DM1937" i="10" s="1"/>
  <c r="DN1915" i="10"/>
  <c r="DN1922" i="10" s="1"/>
  <c r="DN1937" i="10" s="1"/>
  <c r="DO1915" i="10"/>
  <c r="DO1922" i="10" s="1"/>
  <c r="DO1937" i="10" s="1"/>
  <c r="DP1915" i="10"/>
  <c r="DP1922" i="10" s="1"/>
  <c r="DP1937" i="10" s="1"/>
  <c r="DQ1915" i="10"/>
  <c r="DQ1922" i="10" s="1"/>
  <c r="DQ1937" i="10" s="1"/>
  <c r="DR1915" i="10"/>
  <c r="DR1922" i="10" s="1"/>
  <c r="DR1937" i="10" s="1"/>
  <c r="DS1915" i="10"/>
  <c r="DS1922" i="10" s="1"/>
  <c r="DS1937" i="10" s="1"/>
  <c r="DT1915" i="10"/>
  <c r="DU1915" i="10"/>
  <c r="BP1916" i="10"/>
  <c r="BQ1916" i="10"/>
  <c r="BR1916" i="10"/>
  <c r="BS1916" i="10"/>
  <c r="BT1916" i="10"/>
  <c r="BU1916" i="10"/>
  <c r="BV1916" i="10"/>
  <c r="BW1916" i="10"/>
  <c r="BX1916" i="10"/>
  <c r="BY1916" i="10"/>
  <c r="BZ1916" i="10"/>
  <c r="CA1916" i="10"/>
  <c r="CB1916" i="10"/>
  <c r="CC1916" i="10"/>
  <c r="CD1916" i="10"/>
  <c r="CE1916" i="10"/>
  <c r="CF1916" i="10"/>
  <c r="CG1916" i="10"/>
  <c r="CH1916" i="10"/>
  <c r="CI1916" i="10"/>
  <c r="CJ1916" i="10"/>
  <c r="CK1916" i="10"/>
  <c r="CL1916" i="10"/>
  <c r="CM1916" i="10"/>
  <c r="CN1916" i="10"/>
  <c r="CO1916" i="10"/>
  <c r="CP1916" i="10"/>
  <c r="CQ1916" i="10"/>
  <c r="CR1916" i="10"/>
  <c r="CS1916" i="10"/>
  <c r="CT1916" i="10"/>
  <c r="CU1916" i="10"/>
  <c r="CV1916" i="10"/>
  <c r="CW1916" i="10"/>
  <c r="CX1916" i="10"/>
  <c r="CY1916" i="10"/>
  <c r="CZ1916" i="10"/>
  <c r="DA1916" i="10"/>
  <c r="DB1916" i="10"/>
  <c r="DC1916" i="10"/>
  <c r="DD1916" i="10"/>
  <c r="DE1916" i="10"/>
  <c r="DF1916" i="10"/>
  <c r="DG1916" i="10"/>
  <c r="DH1916" i="10"/>
  <c r="DI1916" i="10"/>
  <c r="DJ1916" i="10"/>
  <c r="DK1916" i="10"/>
  <c r="DL1916" i="10"/>
  <c r="DM1916" i="10"/>
  <c r="DN1916" i="10"/>
  <c r="DO1916" i="10"/>
  <c r="DP1916" i="10"/>
  <c r="DQ1916" i="10"/>
  <c r="DR1916" i="10"/>
  <c r="DS1916" i="10"/>
  <c r="DT1916" i="10"/>
  <c r="DU1916" i="10"/>
  <c r="BP1917" i="10"/>
  <c r="BP1924" i="10" s="1"/>
  <c r="BQ1917" i="10"/>
  <c r="BQ1924" i="10" s="1"/>
  <c r="BR1917" i="10"/>
  <c r="BR1924" i="10" s="1"/>
  <c r="BS1917" i="10"/>
  <c r="BS1924" i="10" s="1"/>
  <c r="BT1917" i="10"/>
  <c r="BT1924" i="10" s="1"/>
  <c r="BU1917" i="10"/>
  <c r="BU1924" i="10" s="1"/>
  <c r="BV1917" i="10"/>
  <c r="BV1924" i="10" s="1"/>
  <c r="BW1917" i="10"/>
  <c r="BW1924" i="10" s="1"/>
  <c r="BX1917" i="10"/>
  <c r="BX1924" i="10" s="1"/>
  <c r="BY1917" i="10"/>
  <c r="BY1924" i="10" s="1"/>
  <c r="BZ1917" i="10"/>
  <c r="BZ1924" i="10" s="1"/>
  <c r="CA1917" i="10"/>
  <c r="CA1924" i="10" s="1"/>
  <c r="CB1917" i="10"/>
  <c r="CB1924" i="10" s="1"/>
  <c r="CC1917" i="10"/>
  <c r="CC1924" i="10" s="1"/>
  <c r="CD1917" i="10"/>
  <c r="CD1924" i="10" s="1"/>
  <c r="CE1917" i="10"/>
  <c r="CF1917" i="10"/>
  <c r="CF1924" i="10" s="1"/>
  <c r="CG1917" i="10"/>
  <c r="CH1917" i="10"/>
  <c r="CI1917" i="10"/>
  <c r="CJ1917" i="10"/>
  <c r="CJ1924" i="10" s="1"/>
  <c r="CK1917" i="10"/>
  <c r="CK1924" i="10" s="1"/>
  <c r="CL1917" i="10"/>
  <c r="CL1924" i="10" s="1"/>
  <c r="CM1917" i="10"/>
  <c r="CM1924" i="10" s="1"/>
  <c r="CN1917" i="10"/>
  <c r="CN1924" i="10" s="1"/>
  <c r="CO1917" i="10"/>
  <c r="CP1917" i="10"/>
  <c r="CQ1917" i="10"/>
  <c r="CR1917" i="10"/>
  <c r="CS1917" i="10"/>
  <c r="CS1924" i="10" s="1"/>
  <c r="CT1917" i="10"/>
  <c r="CT1924" i="10" s="1"/>
  <c r="CU1917" i="10"/>
  <c r="CU1924" i="10" s="1"/>
  <c r="CV1917" i="10"/>
  <c r="CV1924" i="10" s="1"/>
  <c r="CW1917" i="10"/>
  <c r="CX1917" i="10"/>
  <c r="CY1917" i="10"/>
  <c r="CZ1917" i="10"/>
  <c r="CZ1924" i="10" s="1"/>
  <c r="DA1917" i="10"/>
  <c r="DB1917" i="10"/>
  <c r="DB1924" i="10" s="1"/>
  <c r="DC1917" i="10"/>
  <c r="DC1924" i="10" s="1"/>
  <c r="DD1917" i="10"/>
  <c r="DD1924" i="10" s="1"/>
  <c r="DE1917" i="10"/>
  <c r="DF1917" i="10"/>
  <c r="DG1917" i="10"/>
  <c r="DH1917" i="10"/>
  <c r="DH1924" i="10" s="1"/>
  <c r="DI1917" i="10"/>
  <c r="DJ1917" i="10"/>
  <c r="DJ1924" i="10" s="1"/>
  <c r="DK1917" i="10"/>
  <c r="DL1917" i="10"/>
  <c r="DL1924" i="10" s="1"/>
  <c r="DM1917" i="10"/>
  <c r="DN1917" i="10"/>
  <c r="DO1917" i="10"/>
  <c r="DP1917" i="10"/>
  <c r="DP1924" i="10" s="1"/>
  <c r="DQ1917" i="10"/>
  <c r="DQ1924" i="10" s="1"/>
  <c r="DR1917" i="10"/>
  <c r="DR1924" i="10" s="1"/>
  <c r="DS1917" i="10"/>
  <c r="DS1924" i="10" s="1"/>
  <c r="DT1917" i="10"/>
  <c r="DU1917" i="10"/>
  <c r="BO1913" i="10"/>
  <c r="BO1920" i="10" s="1"/>
  <c r="BO1935" i="10" s="1"/>
  <c r="BO1914" i="10"/>
  <c r="BO1915" i="10"/>
  <c r="BO1922" i="10" s="1"/>
  <c r="BO1916" i="10"/>
  <c r="BO1917" i="10"/>
  <c r="BO1924" i="10" s="1"/>
  <c r="BO1912" i="10"/>
  <c r="CF1900" i="10"/>
  <c r="CG1900" i="10"/>
  <c r="CH1900" i="10"/>
  <c r="CI1900" i="10"/>
  <c r="CJ1900" i="10"/>
  <c r="CK1900" i="10"/>
  <c r="CL1900" i="10"/>
  <c r="CM1900" i="10"/>
  <c r="CN1900" i="10"/>
  <c r="CO1900" i="10"/>
  <c r="CP1900" i="10"/>
  <c r="CQ1900" i="10"/>
  <c r="CR1900" i="10"/>
  <c r="CS1900" i="10"/>
  <c r="CT1900" i="10"/>
  <c r="CU1900" i="10"/>
  <c r="CV1900" i="10"/>
  <c r="CW1900" i="10"/>
  <c r="CX1900" i="10"/>
  <c r="CY1900" i="10"/>
  <c r="CZ1900" i="10"/>
  <c r="DA1900" i="10"/>
  <c r="DB1900" i="10"/>
  <c r="DC1900" i="10"/>
  <c r="DD1900" i="10"/>
  <c r="DE1900" i="10"/>
  <c r="DF1900" i="10"/>
  <c r="DG1900" i="10"/>
  <c r="DH1900" i="10"/>
  <c r="DI1900" i="10"/>
  <c r="DJ1900" i="10"/>
  <c r="DK1900" i="10"/>
  <c r="DL1900" i="10"/>
  <c r="DM1900" i="10"/>
  <c r="DN1900" i="10"/>
  <c r="DO1900" i="10"/>
  <c r="DP1900" i="10"/>
  <c r="DQ1900" i="10"/>
  <c r="DR1900" i="10"/>
  <c r="DS1900" i="10"/>
  <c r="DT1900" i="10"/>
  <c r="DU1900" i="10"/>
  <c r="CF1901" i="10"/>
  <c r="CG1901" i="10"/>
  <c r="CH1901" i="10"/>
  <c r="CI1901" i="10"/>
  <c r="CJ1901" i="10"/>
  <c r="CK1901" i="10"/>
  <c r="CL1901" i="10"/>
  <c r="CM1901" i="10"/>
  <c r="CN1901" i="10"/>
  <c r="CO1901" i="10"/>
  <c r="CP1901" i="10"/>
  <c r="CQ1901" i="10"/>
  <c r="CR1901" i="10"/>
  <c r="CS1901" i="10"/>
  <c r="CT1901" i="10"/>
  <c r="CU1901" i="10"/>
  <c r="CV1901" i="10"/>
  <c r="CW1901" i="10"/>
  <c r="CX1901" i="10"/>
  <c r="CY1901" i="10"/>
  <c r="CZ1901" i="10"/>
  <c r="DA1901" i="10"/>
  <c r="DB1901" i="10"/>
  <c r="DC1901" i="10"/>
  <c r="DD1901" i="10"/>
  <c r="DE1901" i="10"/>
  <c r="DF1901" i="10"/>
  <c r="DG1901" i="10"/>
  <c r="DH1901" i="10"/>
  <c r="DI1901" i="10"/>
  <c r="DJ1901" i="10"/>
  <c r="DK1901" i="10"/>
  <c r="DL1901" i="10"/>
  <c r="DM1901" i="10"/>
  <c r="DN1901" i="10"/>
  <c r="DO1901" i="10"/>
  <c r="DP1901" i="10"/>
  <c r="DQ1901" i="10"/>
  <c r="DR1901" i="10"/>
  <c r="DS1901" i="10"/>
  <c r="DT1901" i="10"/>
  <c r="DU1901" i="10"/>
  <c r="CF1902" i="10"/>
  <c r="CG1902" i="10"/>
  <c r="CH1902" i="10"/>
  <c r="CI1902" i="10"/>
  <c r="CJ1902" i="10"/>
  <c r="CK1902" i="10"/>
  <c r="CL1902" i="10"/>
  <c r="CM1902" i="10"/>
  <c r="CN1902" i="10"/>
  <c r="CO1902" i="10"/>
  <c r="CP1902" i="10"/>
  <c r="CQ1902" i="10"/>
  <c r="CR1902" i="10"/>
  <c r="CS1902" i="10"/>
  <c r="CT1902" i="10"/>
  <c r="CU1902" i="10"/>
  <c r="CV1902" i="10"/>
  <c r="CW1902" i="10"/>
  <c r="CX1902" i="10"/>
  <c r="CY1902" i="10"/>
  <c r="CZ1902" i="10"/>
  <c r="DA1902" i="10"/>
  <c r="DB1902" i="10"/>
  <c r="DC1902" i="10"/>
  <c r="DD1902" i="10"/>
  <c r="DE1902" i="10"/>
  <c r="DF1902" i="10"/>
  <c r="DG1902" i="10"/>
  <c r="DH1902" i="10"/>
  <c r="DI1902" i="10"/>
  <c r="DJ1902" i="10"/>
  <c r="DK1902" i="10"/>
  <c r="DL1902" i="10"/>
  <c r="DM1902" i="10"/>
  <c r="DN1902" i="10"/>
  <c r="DO1902" i="10"/>
  <c r="DP1902" i="10"/>
  <c r="DQ1902" i="10"/>
  <c r="DR1902" i="10"/>
  <c r="DS1902" i="10"/>
  <c r="DT1902" i="10"/>
  <c r="DU1902" i="10"/>
  <c r="CF1903" i="10"/>
  <c r="CG1903" i="10"/>
  <c r="CH1903" i="10"/>
  <c r="CI1903" i="10"/>
  <c r="CJ1903" i="10"/>
  <c r="CK1903" i="10"/>
  <c r="CL1903" i="10"/>
  <c r="CM1903" i="10"/>
  <c r="CN1903" i="10"/>
  <c r="CO1903" i="10"/>
  <c r="CP1903" i="10"/>
  <c r="CQ1903" i="10"/>
  <c r="CR1903" i="10"/>
  <c r="CS1903" i="10"/>
  <c r="CT1903" i="10"/>
  <c r="CU1903" i="10"/>
  <c r="CV1903" i="10"/>
  <c r="CW1903" i="10"/>
  <c r="CX1903" i="10"/>
  <c r="CY1903" i="10"/>
  <c r="CZ1903" i="10"/>
  <c r="DA1903" i="10"/>
  <c r="DB1903" i="10"/>
  <c r="DC1903" i="10"/>
  <c r="DD1903" i="10"/>
  <c r="DE1903" i="10"/>
  <c r="DF1903" i="10"/>
  <c r="DG1903" i="10"/>
  <c r="DH1903" i="10"/>
  <c r="DI1903" i="10"/>
  <c r="DJ1903" i="10"/>
  <c r="DK1903" i="10"/>
  <c r="DL1903" i="10"/>
  <c r="DM1903" i="10"/>
  <c r="DN1903" i="10"/>
  <c r="DO1903" i="10"/>
  <c r="DP1903" i="10"/>
  <c r="DQ1903" i="10"/>
  <c r="DR1903" i="10"/>
  <c r="DS1903" i="10"/>
  <c r="DT1903" i="10"/>
  <c r="DU1903" i="10"/>
  <c r="CF1904" i="10"/>
  <c r="CG1904" i="10"/>
  <c r="CH1904" i="10"/>
  <c r="CI1904" i="10"/>
  <c r="CJ1904" i="10"/>
  <c r="CK1904" i="10"/>
  <c r="CL1904" i="10"/>
  <c r="CM1904" i="10"/>
  <c r="CN1904" i="10"/>
  <c r="CO1904" i="10"/>
  <c r="CP1904" i="10"/>
  <c r="CQ1904" i="10"/>
  <c r="CR1904" i="10"/>
  <c r="CS1904" i="10"/>
  <c r="CT1904" i="10"/>
  <c r="CU1904" i="10"/>
  <c r="CV1904" i="10"/>
  <c r="CW1904" i="10"/>
  <c r="CX1904" i="10"/>
  <c r="CY1904" i="10"/>
  <c r="CZ1904" i="10"/>
  <c r="DA1904" i="10"/>
  <c r="DB1904" i="10"/>
  <c r="DC1904" i="10"/>
  <c r="DD1904" i="10"/>
  <c r="DE1904" i="10"/>
  <c r="DF1904" i="10"/>
  <c r="DG1904" i="10"/>
  <c r="DH1904" i="10"/>
  <c r="DI1904" i="10"/>
  <c r="DJ1904" i="10"/>
  <c r="DK1904" i="10"/>
  <c r="DL1904" i="10"/>
  <c r="DM1904" i="10"/>
  <c r="DN1904" i="10"/>
  <c r="DO1904" i="10"/>
  <c r="DP1904" i="10"/>
  <c r="DQ1904" i="10"/>
  <c r="DR1904" i="10"/>
  <c r="DS1904" i="10"/>
  <c r="DT1904" i="10"/>
  <c r="DU1904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E1901" i="10"/>
  <c r="CE1902" i="10"/>
  <c r="CE1903" i="10"/>
  <c r="CE1904" i="10"/>
  <c r="CE1905" i="10"/>
  <c r="CE1900" i="10"/>
  <c r="BP1874" i="10"/>
  <c r="BP1881" i="10" s="1"/>
  <c r="BQ1874" i="10"/>
  <c r="BQ1881" i="10" s="1"/>
  <c r="BR1874" i="10"/>
  <c r="BR1881" i="10" s="1"/>
  <c r="BS1874" i="10"/>
  <c r="BS1881" i="10" s="1"/>
  <c r="BT1874" i="10"/>
  <c r="BU1874" i="10"/>
  <c r="BV1874" i="10"/>
  <c r="BV1881" i="10" s="1"/>
  <c r="BW1874" i="10"/>
  <c r="BX1874" i="10"/>
  <c r="BX1881" i="10" s="1"/>
  <c r="BY1874" i="10"/>
  <c r="BZ1874" i="10"/>
  <c r="CA1874" i="10"/>
  <c r="CB1874" i="10"/>
  <c r="CC1874" i="10"/>
  <c r="CC1881" i="10" s="1"/>
  <c r="CD1874" i="10"/>
  <c r="CD1881" i="10" s="1"/>
  <c r="CE1874" i="10"/>
  <c r="CE1881" i="10" s="1"/>
  <c r="CF1874" i="10"/>
  <c r="CF1881" i="10" s="1"/>
  <c r="CG1874" i="10"/>
  <c r="CG1881" i="10" s="1"/>
  <c r="CH1874" i="10"/>
  <c r="CI1874" i="10"/>
  <c r="CJ1874" i="10"/>
  <c r="CK1874" i="10"/>
  <c r="CK1881" i="10" s="1"/>
  <c r="CL1874" i="10"/>
  <c r="CL1881" i="10" s="1"/>
  <c r="CM1874" i="10"/>
  <c r="CM1881" i="10" s="1"/>
  <c r="CN1874" i="10"/>
  <c r="CO1874" i="10"/>
  <c r="CO1881" i="10" s="1"/>
  <c r="CP1874" i="10"/>
  <c r="CP1881" i="10" s="1"/>
  <c r="CQ1874" i="10"/>
  <c r="CQ1881" i="10" s="1"/>
  <c r="CR1874" i="10"/>
  <c r="CR1881" i="10" s="1"/>
  <c r="CS1874" i="10"/>
  <c r="CS1881" i="10" s="1"/>
  <c r="CT1874" i="10"/>
  <c r="CT1881" i="10" s="1"/>
  <c r="CU1874" i="10"/>
  <c r="CU1881" i="10" s="1"/>
  <c r="CV1874" i="10"/>
  <c r="CW1874" i="10"/>
  <c r="CW1881" i="10" s="1"/>
  <c r="CX1874" i="10"/>
  <c r="CX1881" i="10" s="1"/>
  <c r="CY1874" i="10"/>
  <c r="CZ1874" i="10"/>
  <c r="DA1874" i="10"/>
  <c r="DA1881" i="10" s="1"/>
  <c r="DB1874" i="10"/>
  <c r="DB1881" i="10" s="1"/>
  <c r="DC1874" i="10"/>
  <c r="DC1881" i="10" s="1"/>
  <c r="DD1874" i="10"/>
  <c r="DE1874" i="10"/>
  <c r="DE1881" i="10" s="1"/>
  <c r="DF1874" i="10"/>
  <c r="DF1881" i="10" s="1"/>
  <c r="DG1874" i="10"/>
  <c r="DG1881" i="10" s="1"/>
  <c r="DH1874" i="10"/>
  <c r="DH1881" i="10" s="1"/>
  <c r="DI1874" i="10"/>
  <c r="DI1881" i="10" s="1"/>
  <c r="DJ1874" i="10"/>
  <c r="DJ1881" i="10" s="1"/>
  <c r="DK1874" i="10"/>
  <c r="DK1881" i="10" s="1"/>
  <c r="DL1874" i="10"/>
  <c r="DM1874" i="10"/>
  <c r="DM1881" i="10" s="1"/>
  <c r="DN1874" i="10"/>
  <c r="DN1881" i="10" s="1"/>
  <c r="DO1874" i="10"/>
  <c r="DP1874" i="10"/>
  <c r="DQ1874" i="10"/>
  <c r="DQ1881" i="10" s="1"/>
  <c r="DR1874" i="10"/>
  <c r="DR1881" i="10" s="1"/>
  <c r="DS1874" i="10"/>
  <c r="DS1881" i="10" s="1"/>
  <c r="DT1874" i="10"/>
  <c r="DU1874" i="10"/>
  <c r="BP1875" i="10"/>
  <c r="BP1882" i="10" s="1"/>
  <c r="BQ1875" i="10"/>
  <c r="BQ1882" i="10" s="1"/>
  <c r="BR1875" i="10"/>
  <c r="BR1882" i="10" s="1"/>
  <c r="BS1875" i="10"/>
  <c r="BS1882" i="10" s="1"/>
  <c r="BT1875" i="10"/>
  <c r="BT1882" i="10" s="1"/>
  <c r="BU1875" i="10"/>
  <c r="BU1882" i="10" s="1"/>
  <c r="BV1875" i="10"/>
  <c r="BV1882" i="10" s="1"/>
  <c r="BW1875" i="10"/>
  <c r="BW1882" i="10" s="1"/>
  <c r="BX1875" i="10"/>
  <c r="BY1875" i="10"/>
  <c r="BY1882" i="10" s="1"/>
  <c r="BZ1875" i="10"/>
  <c r="BZ1882" i="10" s="1"/>
  <c r="CA1875" i="10"/>
  <c r="CA1882" i="10" s="1"/>
  <c r="CB1875" i="10"/>
  <c r="CB1882" i="10" s="1"/>
  <c r="CC1875" i="10"/>
  <c r="CC1882" i="10" s="1"/>
  <c r="CD1875" i="10"/>
  <c r="CD1882" i="10" s="1"/>
  <c r="CE1875" i="10"/>
  <c r="CE1882" i="10" s="1"/>
  <c r="CF1875" i="10"/>
  <c r="CF1882" i="10" s="1"/>
  <c r="CG1875" i="10"/>
  <c r="CG1882" i="10" s="1"/>
  <c r="CH1875" i="10"/>
  <c r="CH1882" i="10" s="1"/>
  <c r="CI1875" i="10"/>
  <c r="CI1882" i="10" s="1"/>
  <c r="CJ1875" i="10"/>
  <c r="CJ1882" i="10" s="1"/>
  <c r="CK1875" i="10"/>
  <c r="CK1882" i="10" s="1"/>
  <c r="CL1875" i="10"/>
  <c r="CL1882" i="10" s="1"/>
  <c r="CM1875" i="10"/>
  <c r="CM1882" i="10" s="1"/>
  <c r="CN1875" i="10"/>
  <c r="CN1882" i="10" s="1"/>
  <c r="CO1875" i="10"/>
  <c r="CO1882" i="10" s="1"/>
  <c r="CP1875" i="10"/>
  <c r="CP1882" i="10" s="1"/>
  <c r="CQ1875" i="10"/>
  <c r="CQ1882" i="10" s="1"/>
  <c r="CR1875" i="10"/>
  <c r="CR1882" i="10" s="1"/>
  <c r="CS1875" i="10"/>
  <c r="CT1875" i="10"/>
  <c r="CT1882" i="10" s="1"/>
  <c r="CU1875" i="10"/>
  <c r="CU1882" i="10" s="1"/>
  <c r="CV1875" i="10"/>
  <c r="CV1882" i="10" s="1"/>
  <c r="CW1875" i="10"/>
  <c r="CW1882" i="10" s="1"/>
  <c r="CX1875" i="10"/>
  <c r="CX1882" i="10" s="1"/>
  <c r="CY1875" i="10"/>
  <c r="CY1882" i="10" s="1"/>
  <c r="CZ1875" i="10"/>
  <c r="CZ1882" i="10" s="1"/>
  <c r="DA1875" i="10"/>
  <c r="DB1875" i="10"/>
  <c r="DB1882" i="10" s="1"/>
  <c r="DC1875" i="10"/>
  <c r="DC1882" i="10" s="1"/>
  <c r="DD1875" i="10"/>
  <c r="DD1882" i="10" s="1"/>
  <c r="DE1875" i="10"/>
  <c r="DE1882" i="10" s="1"/>
  <c r="DF1875" i="10"/>
  <c r="DF1882" i="10" s="1"/>
  <c r="DG1875" i="10"/>
  <c r="DG1882" i="10" s="1"/>
  <c r="DH1875" i="10"/>
  <c r="DH1882" i="10" s="1"/>
  <c r="DI1875" i="10"/>
  <c r="DI1882" i="10" s="1"/>
  <c r="DJ1875" i="10"/>
  <c r="DJ1882" i="10" s="1"/>
  <c r="DK1875" i="10"/>
  <c r="DK1882" i="10" s="1"/>
  <c r="DL1875" i="10"/>
  <c r="DL1882" i="10" s="1"/>
  <c r="DM1875" i="10"/>
  <c r="DM1882" i="10" s="1"/>
  <c r="DN1875" i="10"/>
  <c r="DN1882" i="10" s="1"/>
  <c r="DO1875" i="10"/>
  <c r="DO1882" i="10" s="1"/>
  <c r="DP1875" i="10"/>
  <c r="DP1882" i="10" s="1"/>
  <c r="DQ1875" i="10"/>
  <c r="DR1875" i="10"/>
  <c r="DR1882" i="10" s="1"/>
  <c r="DS1875" i="10"/>
  <c r="DS1882" i="10" s="1"/>
  <c r="DT1875" i="10"/>
  <c r="DU1875" i="10"/>
  <c r="BP1876" i="10"/>
  <c r="BP1883" i="10" s="1"/>
  <c r="BQ1876" i="10"/>
  <c r="BQ1883" i="10" s="1"/>
  <c r="BR1876" i="10"/>
  <c r="BR1883" i="10" s="1"/>
  <c r="BS1876" i="10"/>
  <c r="BS1883" i="10" s="1"/>
  <c r="BT1876" i="10"/>
  <c r="BT1883" i="10" s="1"/>
  <c r="BU1876" i="10"/>
  <c r="BU1883" i="10" s="1"/>
  <c r="BV1876" i="10"/>
  <c r="BW1876" i="10"/>
  <c r="BW1883" i="10" s="1"/>
  <c r="BX1876" i="10"/>
  <c r="BX1883" i="10" s="1"/>
  <c r="BY1876" i="10"/>
  <c r="BY1883" i="10" s="1"/>
  <c r="BZ1876" i="10"/>
  <c r="BZ1883" i="10" s="1"/>
  <c r="CA1876" i="10"/>
  <c r="CA1883" i="10" s="1"/>
  <c r="CB1876" i="10"/>
  <c r="CB1883" i="10" s="1"/>
  <c r="CC1876" i="10"/>
  <c r="CC1883" i="10" s="1"/>
  <c r="CD1876" i="10"/>
  <c r="CD1883" i="10" s="1"/>
  <c r="CE1876" i="10"/>
  <c r="CE1883" i="10" s="1"/>
  <c r="CF1876" i="10"/>
  <c r="CF1883" i="10" s="1"/>
  <c r="CG1876" i="10"/>
  <c r="CG1883" i="10" s="1"/>
  <c r="CH1876" i="10"/>
  <c r="CH1883" i="10" s="1"/>
  <c r="CI1876" i="10"/>
  <c r="CI1883" i="10" s="1"/>
  <c r="CJ1876" i="10"/>
  <c r="CJ1883" i="10" s="1"/>
  <c r="CK1876" i="10"/>
  <c r="CK1883" i="10" s="1"/>
  <c r="CL1876" i="10"/>
  <c r="CL1883" i="10" s="1"/>
  <c r="CM1876" i="10"/>
  <c r="CM1883" i="10" s="1"/>
  <c r="CN1876" i="10"/>
  <c r="CN1883" i="10" s="1"/>
  <c r="CO1876" i="10"/>
  <c r="CO1883" i="10" s="1"/>
  <c r="CP1876" i="10"/>
  <c r="CP1883" i="10" s="1"/>
  <c r="CQ1876" i="10"/>
  <c r="CQ1883" i="10" s="1"/>
  <c r="CR1876" i="10"/>
  <c r="CR1883" i="10" s="1"/>
  <c r="CS1876" i="10"/>
  <c r="CS1883" i="10" s="1"/>
  <c r="CT1876" i="10"/>
  <c r="CT1883" i="10" s="1"/>
  <c r="CU1876" i="10"/>
  <c r="CU1883" i="10" s="1"/>
  <c r="CV1876" i="10"/>
  <c r="CV1883" i="10" s="1"/>
  <c r="CW1876" i="10"/>
  <c r="CW1883" i="10" s="1"/>
  <c r="CX1876" i="10"/>
  <c r="CX1883" i="10" s="1"/>
  <c r="CY1876" i="10"/>
  <c r="CY1883" i="10" s="1"/>
  <c r="CZ1876" i="10"/>
  <c r="CZ1883" i="10" s="1"/>
  <c r="DA1876" i="10"/>
  <c r="DA1883" i="10" s="1"/>
  <c r="DB1876" i="10"/>
  <c r="DB1883" i="10" s="1"/>
  <c r="DC1876" i="10"/>
  <c r="DC1883" i="10" s="1"/>
  <c r="DD1876" i="10"/>
  <c r="DD1883" i="10" s="1"/>
  <c r="DE1876" i="10"/>
  <c r="DE1883" i="10" s="1"/>
  <c r="DF1876" i="10"/>
  <c r="DF1883" i="10" s="1"/>
  <c r="DG1876" i="10"/>
  <c r="DG1883" i="10" s="1"/>
  <c r="DH1876" i="10"/>
  <c r="DH1883" i="10" s="1"/>
  <c r="DI1876" i="10"/>
  <c r="DI1883" i="10" s="1"/>
  <c r="DJ1876" i="10"/>
  <c r="DJ1883" i="10" s="1"/>
  <c r="DK1876" i="10"/>
  <c r="DK1883" i="10" s="1"/>
  <c r="DL1876" i="10"/>
  <c r="DL1883" i="10" s="1"/>
  <c r="DM1876" i="10"/>
  <c r="DM1883" i="10" s="1"/>
  <c r="DN1876" i="10"/>
  <c r="DN1883" i="10" s="1"/>
  <c r="DO1876" i="10"/>
  <c r="DO1883" i="10" s="1"/>
  <c r="DP1876" i="10"/>
  <c r="DP1883" i="10" s="1"/>
  <c r="DQ1876" i="10"/>
  <c r="DQ1883" i="10" s="1"/>
  <c r="DR1876" i="10"/>
  <c r="DR1883" i="10" s="1"/>
  <c r="DS1876" i="10"/>
  <c r="DS1883" i="10" s="1"/>
  <c r="DT1876" i="10"/>
  <c r="DU1876" i="10"/>
  <c r="BP1877" i="10"/>
  <c r="BP1884" i="10" s="1"/>
  <c r="BQ1877" i="10"/>
  <c r="BQ1884" i="10" s="1"/>
  <c r="BR1877" i="10"/>
  <c r="BR1884" i="10" s="1"/>
  <c r="BS1877" i="10"/>
  <c r="BS1884" i="10" s="1"/>
  <c r="BT1877" i="10"/>
  <c r="BT1884" i="10" s="1"/>
  <c r="BU1877" i="10"/>
  <c r="BU1884" i="10" s="1"/>
  <c r="BV1877" i="10"/>
  <c r="BV1884" i="10" s="1"/>
  <c r="BW1877" i="10"/>
  <c r="BW1884" i="10" s="1"/>
  <c r="BX1877" i="10"/>
  <c r="BX1884" i="10" s="1"/>
  <c r="BY1877" i="10"/>
  <c r="BY1884" i="10" s="1"/>
  <c r="BZ1877" i="10"/>
  <c r="BZ1884" i="10" s="1"/>
  <c r="CA1877" i="10"/>
  <c r="CA1884" i="10" s="1"/>
  <c r="CB1877" i="10"/>
  <c r="CB1884" i="10" s="1"/>
  <c r="CC1877" i="10"/>
  <c r="CC1884" i="10" s="1"/>
  <c r="CD1877" i="10"/>
  <c r="CD1884" i="10" s="1"/>
  <c r="CE1877" i="10"/>
  <c r="CE1884" i="10" s="1"/>
  <c r="CF1877" i="10"/>
  <c r="CF1884" i="10" s="1"/>
  <c r="CG1877" i="10"/>
  <c r="CG1884" i="10" s="1"/>
  <c r="CH1877" i="10"/>
  <c r="CH1884" i="10" s="1"/>
  <c r="CI1877" i="10"/>
  <c r="CI1884" i="10" s="1"/>
  <c r="CJ1877" i="10"/>
  <c r="CJ1884" i="10" s="1"/>
  <c r="CK1877" i="10"/>
  <c r="CK1884" i="10" s="1"/>
  <c r="CL1877" i="10"/>
  <c r="CL1884" i="10" s="1"/>
  <c r="CM1877" i="10"/>
  <c r="CM1884" i="10" s="1"/>
  <c r="CN1877" i="10"/>
  <c r="CN1884" i="10" s="1"/>
  <c r="CO1877" i="10"/>
  <c r="CO1884" i="10" s="1"/>
  <c r="CP1877" i="10"/>
  <c r="CP1884" i="10" s="1"/>
  <c r="CQ1877" i="10"/>
  <c r="CQ1884" i="10" s="1"/>
  <c r="CR1877" i="10"/>
  <c r="CR1884" i="10" s="1"/>
  <c r="CS1877" i="10"/>
  <c r="CS1884" i="10" s="1"/>
  <c r="CT1877" i="10"/>
  <c r="CT1884" i="10" s="1"/>
  <c r="CU1877" i="10"/>
  <c r="CU1884" i="10" s="1"/>
  <c r="CV1877" i="10"/>
  <c r="CV1884" i="10" s="1"/>
  <c r="CW1877" i="10"/>
  <c r="CW1884" i="10" s="1"/>
  <c r="CX1877" i="10"/>
  <c r="CX1884" i="10" s="1"/>
  <c r="CY1877" i="10"/>
  <c r="CY1884" i="10" s="1"/>
  <c r="CZ1877" i="10"/>
  <c r="CZ1884" i="10" s="1"/>
  <c r="DA1877" i="10"/>
  <c r="DA1884" i="10" s="1"/>
  <c r="DB1877" i="10"/>
  <c r="DB1884" i="10" s="1"/>
  <c r="DC1877" i="10"/>
  <c r="DC1884" i="10" s="1"/>
  <c r="DD1877" i="10"/>
  <c r="DD1884" i="10" s="1"/>
  <c r="DE1877" i="10"/>
  <c r="DE1884" i="10" s="1"/>
  <c r="DF1877" i="10"/>
  <c r="DF1884" i="10" s="1"/>
  <c r="DG1877" i="10"/>
  <c r="DG1884" i="10" s="1"/>
  <c r="DH1877" i="10"/>
  <c r="DH1884" i="10" s="1"/>
  <c r="DI1877" i="10"/>
  <c r="DI1884" i="10" s="1"/>
  <c r="DJ1877" i="10"/>
  <c r="DJ1884" i="10" s="1"/>
  <c r="DK1877" i="10"/>
  <c r="DK1884" i="10" s="1"/>
  <c r="DL1877" i="10"/>
  <c r="DL1884" i="10" s="1"/>
  <c r="DM1877" i="10"/>
  <c r="DM1884" i="10" s="1"/>
  <c r="DN1877" i="10"/>
  <c r="DN1884" i="10" s="1"/>
  <c r="DO1877" i="10"/>
  <c r="DO1884" i="10" s="1"/>
  <c r="DP1877" i="10"/>
  <c r="DP1884" i="10" s="1"/>
  <c r="DQ1877" i="10"/>
  <c r="DQ1884" i="10" s="1"/>
  <c r="DR1877" i="10"/>
  <c r="DR1884" i="10" s="1"/>
  <c r="DS1877" i="10"/>
  <c r="DT1877" i="10"/>
  <c r="DU1877" i="10"/>
  <c r="BP1891" i="10"/>
  <c r="BQ1891" i="10"/>
  <c r="BR1891" i="10"/>
  <c r="BS1891" i="10"/>
  <c r="BT1891" i="10"/>
  <c r="BU1891" i="10"/>
  <c r="BV1891" i="10"/>
  <c r="BW1891" i="10"/>
  <c r="BX1891" i="10"/>
  <c r="BY1891" i="10"/>
  <c r="BZ1891" i="10"/>
  <c r="CA1891" i="10"/>
  <c r="CB1891" i="10"/>
  <c r="CC1891" i="10"/>
  <c r="CD1891" i="10"/>
  <c r="CE1891" i="10"/>
  <c r="CF1891" i="10"/>
  <c r="CG1878" i="10"/>
  <c r="CG1885" i="10" s="1"/>
  <c r="CG1891" i="10" s="1"/>
  <c r="CH1878" i="10"/>
  <c r="CH1885" i="10" s="1"/>
  <c r="CH1891" i="10" s="1"/>
  <c r="CI1878" i="10"/>
  <c r="CI1885" i="10" s="1"/>
  <c r="CI1891" i="10" s="1"/>
  <c r="CJ1878" i="10"/>
  <c r="CJ1885" i="10" s="1"/>
  <c r="CJ1891" i="10" s="1"/>
  <c r="CK1878" i="10"/>
  <c r="CK1885" i="10" s="1"/>
  <c r="CK1891" i="10" s="1"/>
  <c r="CL1878" i="10"/>
  <c r="CL1885" i="10" s="1"/>
  <c r="CL1891" i="10" s="1"/>
  <c r="CM1878" i="10"/>
  <c r="CM1885" i="10" s="1"/>
  <c r="CM1891" i="10" s="1"/>
  <c r="CN1878" i="10"/>
  <c r="CN1885" i="10" s="1"/>
  <c r="CN1891" i="10" s="1"/>
  <c r="CO1878" i="10"/>
  <c r="CO1885" i="10" s="1"/>
  <c r="CO1891" i="10" s="1"/>
  <c r="CP1878" i="10"/>
  <c r="CP1885" i="10" s="1"/>
  <c r="CP1891" i="10" s="1"/>
  <c r="CQ1878" i="10"/>
  <c r="CQ1885" i="10" s="1"/>
  <c r="CQ1891" i="10" s="1"/>
  <c r="CR1878" i="10"/>
  <c r="CR1885" i="10" s="1"/>
  <c r="CR1891" i="10" s="1"/>
  <c r="CS1878" i="10"/>
  <c r="CS1885" i="10" s="1"/>
  <c r="CS1891" i="10" s="1"/>
  <c r="CT1878" i="10"/>
  <c r="CT1885" i="10" s="1"/>
  <c r="CT1891" i="10" s="1"/>
  <c r="CU1878" i="10"/>
  <c r="CU1885" i="10" s="1"/>
  <c r="CU1891" i="10" s="1"/>
  <c r="CV1878" i="10"/>
  <c r="CV1885" i="10" s="1"/>
  <c r="CV1891" i="10" s="1"/>
  <c r="CW1878" i="10"/>
  <c r="CW1885" i="10" s="1"/>
  <c r="CW1891" i="10" s="1"/>
  <c r="CX1878" i="10"/>
  <c r="CX1885" i="10" s="1"/>
  <c r="CX1891" i="10" s="1"/>
  <c r="CY1878" i="10"/>
  <c r="CY1885" i="10" s="1"/>
  <c r="CY1891" i="10" s="1"/>
  <c r="CZ1878" i="10"/>
  <c r="CZ1885" i="10" s="1"/>
  <c r="CZ1891" i="10" s="1"/>
  <c r="DA1878" i="10"/>
  <c r="DA1885" i="10" s="1"/>
  <c r="DA1891" i="10" s="1"/>
  <c r="DB1878" i="10"/>
  <c r="DC1878" i="10"/>
  <c r="DD1878" i="10"/>
  <c r="DE1878" i="10"/>
  <c r="DF1878" i="10"/>
  <c r="DG1878" i="10"/>
  <c r="DH1878" i="10"/>
  <c r="DH1885" i="10" s="1"/>
  <c r="DH1891" i="10" s="1"/>
  <c r="DI1878" i="10"/>
  <c r="DI1885" i="10" s="1"/>
  <c r="DI1891" i="10" s="1"/>
  <c r="DJ1878" i="10"/>
  <c r="DJ1885" i="10" s="1"/>
  <c r="DJ1891" i="10" s="1"/>
  <c r="DK1878" i="10"/>
  <c r="DK1885" i="10" s="1"/>
  <c r="DK1891" i="10" s="1"/>
  <c r="DL1878" i="10"/>
  <c r="DL1885" i="10" s="1"/>
  <c r="DL1891" i="10" s="1"/>
  <c r="DM1878" i="10"/>
  <c r="DM1885" i="10" s="1"/>
  <c r="DM1891" i="10" s="1"/>
  <c r="DN1878" i="10"/>
  <c r="DN1885" i="10" s="1"/>
  <c r="DN1891" i="10" s="1"/>
  <c r="DO1878" i="10"/>
  <c r="DO1885" i="10" s="1"/>
  <c r="DO1891" i="10" s="1"/>
  <c r="DP1878" i="10"/>
  <c r="DP1885" i="10" s="1"/>
  <c r="DP1891" i="10" s="1"/>
  <c r="DQ1878" i="10"/>
  <c r="DQ1885" i="10" s="1"/>
  <c r="DQ1891" i="10" s="1"/>
  <c r="DR1878" i="10"/>
  <c r="DR1885" i="10" s="1"/>
  <c r="DR1891" i="10" s="1"/>
  <c r="DS1878" i="10"/>
  <c r="DS1885" i="10" s="1"/>
  <c r="DS1891" i="10" s="1"/>
  <c r="DT1878" i="10"/>
  <c r="DU1878" i="10"/>
  <c r="BP1879" i="10"/>
  <c r="BP1886" i="10" s="1"/>
  <c r="BQ1879" i="10"/>
  <c r="BQ1886" i="10" s="1"/>
  <c r="BR1879" i="10"/>
  <c r="BR1886" i="10" s="1"/>
  <c r="BS1879" i="10"/>
  <c r="BS1886" i="10" s="1"/>
  <c r="BT1879" i="10"/>
  <c r="BT1886" i="10" s="1"/>
  <c r="BU1879" i="10"/>
  <c r="BU1886" i="10" s="1"/>
  <c r="BV1879" i="10"/>
  <c r="BV1886" i="10" s="1"/>
  <c r="BW1879" i="10"/>
  <c r="BW1886" i="10" s="1"/>
  <c r="BX1879" i="10"/>
  <c r="BX1886" i="10" s="1"/>
  <c r="BY1879" i="10"/>
  <c r="BY1886" i="10" s="1"/>
  <c r="BZ1879" i="10"/>
  <c r="BZ1886" i="10" s="1"/>
  <c r="CA1879" i="10"/>
  <c r="CA1886" i="10" s="1"/>
  <c r="CB1879" i="10"/>
  <c r="CB1886" i="10" s="1"/>
  <c r="CC1879" i="10"/>
  <c r="CC1886" i="10" s="1"/>
  <c r="CD1879" i="10"/>
  <c r="CD1886" i="10" s="1"/>
  <c r="CE1879" i="10"/>
  <c r="CE1886" i="10" s="1"/>
  <c r="CF1879" i="10"/>
  <c r="CF1886" i="10" s="1"/>
  <c r="CG1879" i="10"/>
  <c r="CG1886" i="10" s="1"/>
  <c r="CH1879" i="10"/>
  <c r="CH1886" i="10" s="1"/>
  <c r="CI1879" i="10"/>
  <c r="CI1886" i="10" s="1"/>
  <c r="CJ1879" i="10"/>
  <c r="CJ1886" i="10" s="1"/>
  <c r="CK1879" i="10"/>
  <c r="CK1886" i="10" s="1"/>
  <c r="CL1879" i="10"/>
  <c r="CL1886" i="10" s="1"/>
  <c r="CM1879" i="10"/>
  <c r="CM1886" i="10" s="1"/>
  <c r="CN1879" i="10"/>
  <c r="CN1886" i="10" s="1"/>
  <c r="CO1879" i="10"/>
  <c r="CO1886" i="10" s="1"/>
  <c r="CP1879" i="10"/>
  <c r="CP1886" i="10" s="1"/>
  <c r="CQ1879" i="10"/>
  <c r="CQ1886" i="10" s="1"/>
  <c r="CR1879" i="10"/>
  <c r="CR1886" i="10" s="1"/>
  <c r="CS1879" i="10"/>
  <c r="CS1886" i="10" s="1"/>
  <c r="CT1879" i="10"/>
  <c r="CT1886" i="10" s="1"/>
  <c r="CU1879" i="10"/>
  <c r="CU1886" i="10" s="1"/>
  <c r="CV1879" i="10"/>
  <c r="CV1886" i="10" s="1"/>
  <c r="CW1879" i="10"/>
  <c r="CW1886" i="10" s="1"/>
  <c r="CX1879" i="10"/>
  <c r="CX1886" i="10" s="1"/>
  <c r="CY1879" i="10"/>
  <c r="CY1886" i="10" s="1"/>
  <c r="CZ1879" i="10"/>
  <c r="CZ1886" i="10" s="1"/>
  <c r="DA1879" i="10"/>
  <c r="DA1886" i="10" s="1"/>
  <c r="DB1879" i="10"/>
  <c r="DB1886" i="10" s="1"/>
  <c r="DC1879" i="10"/>
  <c r="DC1886" i="10" s="1"/>
  <c r="DD1879" i="10"/>
  <c r="DD1886" i="10" s="1"/>
  <c r="DE1879" i="10"/>
  <c r="DE1886" i="10" s="1"/>
  <c r="DF1879" i="10"/>
  <c r="DF1886" i="10" s="1"/>
  <c r="DG1879" i="10"/>
  <c r="DG1886" i="10" s="1"/>
  <c r="DH1879" i="10"/>
  <c r="DH1886" i="10" s="1"/>
  <c r="DI1879" i="10"/>
  <c r="DI1886" i="10" s="1"/>
  <c r="DJ1879" i="10"/>
  <c r="DJ1886" i="10" s="1"/>
  <c r="DK1879" i="10"/>
  <c r="DK1886" i="10" s="1"/>
  <c r="DL1879" i="10"/>
  <c r="DL1886" i="10" s="1"/>
  <c r="DM1879" i="10"/>
  <c r="DM1886" i="10" s="1"/>
  <c r="DN1879" i="10"/>
  <c r="DN1886" i="10" s="1"/>
  <c r="DO1879" i="10"/>
  <c r="DO1886" i="10" s="1"/>
  <c r="DP1879" i="10"/>
  <c r="DP1886" i="10" s="1"/>
  <c r="DQ1879" i="10"/>
  <c r="DQ1886" i="10" s="1"/>
  <c r="DR1879" i="10"/>
  <c r="DR1886" i="10" s="1"/>
  <c r="DS1879" i="10"/>
  <c r="DS1886" i="10" s="1"/>
  <c r="DT1879" i="10"/>
  <c r="DU1879" i="10"/>
  <c r="BO1875" i="10"/>
  <c r="BO1882" i="10" s="1"/>
  <c r="BO1876" i="10"/>
  <c r="BO1883" i="10" s="1"/>
  <c r="BO1877" i="10"/>
  <c r="BO1884" i="10" s="1"/>
  <c r="BO1879" i="10"/>
  <c r="BO1886" i="10" s="1"/>
  <c r="BO1874" i="10"/>
  <c r="BO1881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D2111" i="10" l="1"/>
  <c r="CY2111" i="10"/>
  <c r="DG2115" i="10"/>
  <c r="DQ2115" i="10"/>
  <c r="DP2115" i="10"/>
  <c r="DO2115" i="10"/>
  <c r="DN2115" i="10"/>
  <c r="DM2115" i="10"/>
  <c r="DC2113" i="10"/>
  <c r="DK2111" i="10"/>
  <c r="DJ2111" i="10"/>
  <c r="DI2111" i="10"/>
  <c r="CX2115" i="10"/>
  <c r="DL2111" i="10"/>
  <c r="DH2111" i="10"/>
  <c r="CS2112" i="10"/>
  <c r="DG2111" i="10"/>
  <c r="DF2111" i="10"/>
  <c r="DE2111" i="10"/>
  <c r="CP2115" i="10"/>
  <c r="CQ2115" i="10"/>
  <c r="CO2115" i="10"/>
  <c r="CZ2111" i="10"/>
  <c r="DL2113" i="10"/>
  <c r="DR2111" i="10"/>
  <c r="CP2112" i="10"/>
  <c r="CN2111" i="10"/>
  <c r="DQ2113" i="10"/>
  <c r="CW2112" i="10"/>
  <c r="DO2112" i="10"/>
  <c r="CV2112" i="10"/>
  <c r="CP2114" i="10"/>
  <c r="DN2112" i="10"/>
  <c r="CU2112" i="10"/>
  <c r="DD2115" i="10"/>
  <c r="DM2112" i="10"/>
  <c r="CT2112" i="10"/>
  <c r="DC2115" i="10"/>
  <c r="DQ2112" i="10"/>
  <c r="DL2112" i="10"/>
  <c r="DK2112" i="10"/>
  <c r="CR2112" i="10"/>
  <c r="DO2111" i="10"/>
  <c r="DJ2112" i="10"/>
  <c r="CQ2112" i="10"/>
  <c r="DE2115" i="10"/>
  <c r="DI2112" i="10"/>
  <c r="DF2115" i="10"/>
  <c r="CV2111" i="10"/>
  <c r="DS2114" i="10"/>
  <c r="DP2111" i="10"/>
  <c r="DA2112" i="10"/>
  <c r="DB2115" i="10"/>
  <c r="DM2111" i="10"/>
  <c r="CO2112" i="10"/>
  <c r="CN2112" i="10"/>
  <c r="DJ2115" i="10"/>
  <c r="DH2114" i="10"/>
  <c r="DF2113" i="10"/>
  <c r="DD2112" i="10"/>
  <c r="DB2111" i="10"/>
  <c r="DS2112" i="10"/>
  <c r="DI2115" i="10"/>
  <c r="DG2114" i="10"/>
  <c r="DE2113" i="10"/>
  <c r="DC2112" i="10"/>
  <c r="DA2111" i="10"/>
  <c r="CO2114" i="10"/>
  <c r="CW2111" i="10"/>
  <c r="DS2113" i="10"/>
  <c r="DH2115" i="10"/>
  <c r="DF2114" i="10"/>
  <c r="DD2113" i="10"/>
  <c r="DB2112" i="10"/>
  <c r="CN2114" i="10"/>
  <c r="DO2113" i="10"/>
  <c r="DH2112" i="10"/>
  <c r="DH2113" i="10"/>
  <c r="CU2111" i="10"/>
  <c r="DS2115" i="10"/>
  <c r="DD2114" i="10"/>
  <c r="DB2113" i="10"/>
  <c r="CZ2112" i="10"/>
  <c r="CX2111" i="10"/>
  <c r="CV2113" i="10"/>
  <c r="CT2111" i="10"/>
  <c r="DQ2114" i="10"/>
  <c r="DP2114" i="10"/>
  <c r="DN2113" i="10"/>
  <c r="CN2115" i="10"/>
  <c r="DM2114" i="10"/>
  <c r="DL2114" i="10"/>
  <c r="DK2114" i="10"/>
  <c r="DE2114" i="10"/>
  <c r="DC2114" i="10"/>
  <c r="DA2113" i="10"/>
  <c r="CY2112" i="10"/>
  <c r="CW2115" i="10"/>
  <c r="CU2113" i="10"/>
  <c r="CS2111" i="10"/>
  <c r="DP2113" i="10"/>
  <c r="DO2114" i="10"/>
  <c r="DM2113" i="10"/>
  <c r="CW2114" i="10"/>
  <c r="DN2114" i="10"/>
  <c r="CV2114" i="10"/>
  <c r="CU2114" i="10"/>
  <c r="CT2114" i="10"/>
  <c r="DG2112" i="10"/>
  <c r="DC2111" i="10"/>
  <c r="DB2114" i="10"/>
  <c r="CZ2113" i="10"/>
  <c r="CX2112" i="10"/>
  <c r="CV2115" i="10"/>
  <c r="CT2113" i="10"/>
  <c r="CR2111" i="10"/>
  <c r="CS2114" i="10"/>
  <c r="DF2112" i="10"/>
  <c r="DE2112" i="10"/>
  <c r="DR2115" i="10"/>
  <c r="DA2114" i="10"/>
  <c r="CY2113" i="10"/>
  <c r="DQ2111" i="10"/>
  <c r="CU2115" i="10"/>
  <c r="CS2113" i="10"/>
  <c r="CQ2111" i="10"/>
  <c r="DK2113" i="10"/>
  <c r="DJ2113" i="10"/>
  <c r="DI2113" i="10"/>
  <c r="DG2113" i="10"/>
  <c r="CW2113" i="10"/>
  <c r="DR2114" i="10"/>
  <c r="CZ2114" i="10"/>
  <c r="CX2113" i="10"/>
  <c r="CT2115" i="10"/>
  <c r="CR2113" i="10"/>
  <c r="CP2111" i="10"/>
  <c r="CY2115" i="10"/>
  <c r="DL2115" i="10"/>
  <c r="DJ2114" i="10"/>
  <c r="CR2114" i="10"/>
  <c r="DK2115" i="10"/>
  <c r="DI2114" i="10"/>
  <c r="CQ2114" i="10"/>
  <c r="DR2113" i="10"/>
  <c r="DA2115" i="10"/>
  <c r="CY2114" i="10"/>
  <c r="CS2115" i="10"/>
  <c r="CQ2113" i="10"/>
  <c r="CO2111" i="10"/>
  <c r="DR2112" i="10"/>
  <c r="CZ2115" i="10"/>
  <c r="CX2114" i="10"/>
  <c r="DP2112" i="10"/>
  <c r="DN2111" i="10"/>
  <c r="CR2115" i="10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54" i="10"/>
  <c r="DL2154" i="10"/>
  <c r="CP2154" i="10"/>
  <c r="DK2154" i="10"/>
  <c r="CO2154" i="10"/>
  <c r="DJ2154" i="10"/>
  <c r="CN2154" i="10"/>
  <c r="DI2154" i="10"/>
  <c r="DH2154" i="10"/>
  <c r="DA2140" i="10"/>
  <c r="DB2157" i="10"/>
  <c r="CQ2155" i="10"/>
  <c r="DB2156" i="10"/>
  <c r="DA2157" i="10"/>
  <c r="CZ2157" i="10"/>
  <c r="CY2157" i="10"/>
  <c r="DA2156" i="10"/>
  <c r="CZ2156" i="10"/>
  <c r="CY2156" i="10"/>
  <c r="CX2156" i="10"/>
  <c r="CS2154" i="10"/>
  <c r="CR2154" i="10"/>
  <c r="DC2154" i="10"/>
  <c r="DS2155" i="10"/>
  <c r="DS2148" i="10"/>
  <c r="CT2154" i="10"/>
  <c r="DD2155" i="10"/>
  <c r="DB2154" i="10"/>
  <c r="DF2140" i="10"/>
  <c r="CN2153" i="10"/>
  <c r="CX2037" i="10"/>
  <c r="CX2155" i="10"/>
  <c r="DS1884" i="10"/>
  <c r="DS2149" i="10"/>
  <c r="DS2146" i="10"/>
  <c r="DS2145" i="10"/>
  <c r="DA2154" i="10"/>
  <c r="DA2155" i="10"/>
  <c r="DP2067" i="10"/>
  <c r="DP2156" i="10"/>
  <c r="DQ2097" i="10"/>
  <c r="DQ2157" i="10"/>
  <c r="DP2097" i="10"/>
  <c r="DP2157" i="10"/>
  <c r="DC1885" i="10"/>
  <c r="DC1891" i="10" s="1"/>
  <c r="DC2153" i="10"/>
  <c r="DC2152" i="10"/>
  <c r="CY2154" i="10"/>
  <c r="DR2037" i="10"/>
  <c r="EB2037" i="10" s="1"/>
  <c r="EV2037" i="10" s="1"/>
  <c r="EC2037" i="10" s="1"/>
  <c r="ED2037" i="10" s="1"/>
  <c r="EE2037" i="10" s="1"/>
  <c r="EF2037" i="10" s="1"/>
  <c r="EG2037" i="10" s="1"/>
  <c r="EH2037" i="10" s="1"/>
  <c r="EI2037" i="10" s="1"/>
  <c r="EJ2037" i="10" s="1"/>
  <c r="EK2037" i="10" s="1"/>
  <c r="EL2037" i="10" s="1"/>
  <c r="EM2037" i="10" s="1"/>
  <c r="EN2037" i="10" s="1"/>
  <c r="EO2037" i="10" s="1"/>
  <c r="EP2037" i="10" s="1"/>
  <c r="EQ2037" i="10" s="1"/>
  <c r="ER2037" i="10" s="1"/>
  <c r="ES2037" i="10" s="1"/>
  <c r="ET2037" i="10" s="1"/>
  <c r="EU2037" i="10" s="1"/>
  <c r="DR2155" i="10"/>
  <c r="CV2037" i="10"/>
  <c r="CV2155" i="10"/>
  <c r="DN2067" i="10"/>
  <c r="DN2156" i="10"/>
  <c r="DO2097" i="10"/>
  <c r="DO2157" i="10"/>
  <c r="DB2155" i="10"/>
  <c r="DB1885" i="10"/>
  <c r="DB1891" i="10" s="1"/>
  <c r="DB2153" i="10"/>
  <c r="DB2152" i="10"/>
  <c r="CX2154" i="10"/>
  <c r="CX2157" i="10"/>
  <c r="CP1922" i="10"/>
  <c r="CP1937" i="10" s="1"/>
  <c r="CP2147" i="10"/>
  <c r="CU2037" i="10"/>
  <c r="CU2155" i="10"/>
  <c r="DM2067" i="10"/>
  <c r="DM2156" i="10"/>
  <c r="DM2153" i="10"/>
  <c r="DM2154" i="10"/>
  <c r="CW2154" i="10"/>
  <c r="DR2154" i="10"/>
  <c r="CV2154" i="10"/>
  <c r="DQ2154" i="10"/>
  <c r="CU2154" i="10"/>
  <c r="DP2154" i="10"/>
  <c r="DS2157" i="10"/>
  <c r="DO2154" i="10"/>
  <c r="DN2154" i="10"/>
  <c r="DG1885" i="10"/>
  <c r="DG1891" i="10" s="1"/>
  <c r="DG2153" i="10"/>
  <c r="DG2154" i="10"/>
  <c r="DG2152" i="10"/>
  <c r="CZ2037" i="10"/>
  <c r="CZ2155" i="10"/>
  <c r="DR2067" i="10"/>
  <c r="DR2156" i="10"/>
  <c r="DF1885" i="10"/>
  <c r="DF1891" i="10" s="1"/>
  <c r="DF2153" i="10"/>
  <c r="DF2154" i="10"/>
  <c r="DF2152" i="10"/>
  <c r="CY2037" i="10"/>
  <c r="CY2155" i="10"/>
  <c r="DQ2067" i="10"/>
  <c r="DQ2156" i="10"/>
  <c r="DR2097" i="10"/>
  <c r="DR2157" i="10"/>
  <c r="DE1885" i="10"/>
  <c r="DE1891" i="10" s="1"/>
  <c r="DE2153" i="10"/>
  <c r="DE2154" i="10"/>
  <c r="DE2152" i="10"/>
  <c r="DD1885" i="10"/>
  <c r="DD1891" i="10" s="1"/>
  <c r="DD2154" i="10"/>
  <c r="DD2153" i="10"/>
  <c r="DD2152" i="10"/>
  <c r="CZ2154" i="10"/>
  <c r="CW2037" i="10"/>
  <c r="CW2155" i="10"/>
  <c r="DO2067" i="10"/>
  <c r="DO2156" i="10"/>
  <c r="DC2155" i="10"/>
  <c r="DQ2037" i="10"/>
  <c r="DQ2155" i="10"/>
  <c r="DN2097" i="10"/>
  <c r="DN2157" i="10"/>
  <c r="DS2154" i="10"/>
  <c r="DS2156" i="10"/>
  <c r="DC2157" i="10"/>
  <c r="CZ2153" i="10"/>
  <c r="DI2152" i="10"/>
  <c r="CY2153" i="10"/>
  <c r="DH2152" i="10"/>
  <c r="CX2153" i="10"/>
  <c r="CW2153" i="10"/>
  <c r="DR2153" i="10"/>
  <c r="CV2153" i="10"/>
  <c r="DQ2153" i="10"/>
  <c r="CU2153" i="10"/>
  <c r="DP2153" i="10"/>
  <c r="CT2153" i="10"/>
  <c r="DO2153" i="10"/>
  <c r="CS2153" i="10"/>
  <c r="DN2153" i="10"/>
  <c r="CR2153" i="10"/>
  <c r="DA2152" i="10"/>
  <c r="CQ2153" i="10"/>
  <c r="CZ2152" i="10"/>
  <c r="DL2153" i="10"/>
  <c r="CP2153" i="10"/>
  <c r="CY2152" i="10"/>
  <c r="DK2153" i="10"/>
  <c r="CO2153" i="10"/>
  <c r="CX2152" i="10"/>
  <c r="CW2152" i="10"/>
  <c r="DR2152" i="10"/>
  <c r="CV2152" i="10"/>
  <c r="DQ2152" i="10"/>
  <c r="CU2152" i="10"/>
  <c r="CT2152" i="10"/>
  <c r="CS2152" i="10"/>
  <c r="DS2152" i="10"/>
  <c r="DH2157" i="10"/>
  <c r="DG2156" i="10"/>
  <c r="DI2155" i="10"/>
  <c r="DN2152" i="10"/>
  <c r="CR2152" i="10"/>
  <c r="CQ2140" i="10"/>
  <c r="DF2156" i="10"/>
  <c r="DH2155" i="10"/>
  <c r="CQ2152" i="10"/>
  <c r="DS2153" i="10"/>
  <c r="DE2156" i="10"/>
  <c r="DG2155" i="10"/>
  <c r="CP2152" i="10"/>
  <c r="DE2157" i="10"/>
  <c r="DD2156" i="10"/>
  <c r="DF2155" i="10"/>
  <c r="DK2152" i="10"/>
  <c r="CO2152" i="10"/>
  <c r="DP2155" i="10"/>
  <c r="CT2155" i="10"/>
  <c r="DF2150" i="10"/>
  <c r="DO2155" i="10"/>
  <c r="CS2155" i="10"/>
  <c r="DB2150" i="10"/>
  <c r="DM2157" i="10"/>
  <c r="DL2156" i="10"/>
  <c r="DN2155" i="10"/>
  <c r="CR2155" i="10"/>
  <c r="DJ2153" i="10"/>
  <c r="DR2139" i="10"/>
  <c r="DA2149" i="10"/>
  <c r="DL2157" i="10"/>
  <c r="DK2156" i="10"/>
  <c r="DM2155" i="10"/>
  <c r="DI2153" i="10"/>
  <c r="CZ2148" i="10"/>
  <c r="DK2157" i="10"/>
  <c r="DJ2156" i="10"/>
  <c r="DL2155" i="10"/>
  <c r="CP2155" i="10"/>
  <c r="DH2153" i="10"/>
  <c r="CW2148" i="10"/>
  <c r="DJ2157" i="10"/>
  <c r="DI2156" i="10"/>
  <c r="DK2155" i="10"/>
  <c r="CO2155" i="10"/>
  <c r="DP2152" i="10"/>
  <c r="DI2157" i="10"/>
  <c r="DH2156" i="10"/>
  <c r="DJ2155" i="10"/>
  <c r="CN2155" i="10"/>
  <c r="DO2152" i="10"/>
  <c r="DG2157" i="10"/>
  <c r="DM2152" i="10"/>
  <c r="DF2157" i="10"/>
  <c r="DL2152" i="10"/>
  <c r="DD2157" i="10"/>
  <c r="DC2156" i="10"/>
  <c r="DE2155" i="10"/>
  <c r="DA2153" i="10"/>
  <c r="DJ2152" i="10"/>
  <c r="CN2152" i="10"/>
  <c r="DS2150" i="10"/>
  <c r="CZ2149" i="10"/>
  <c r="CY2148" i="10"/>
  <c r="DH2147" i="10"/>
  <c r="CU2146" i="10"/>
  <c r="CZ2150" i="10"/>
  <c r="CY2149" i="10"/>
  <c r="CX2148" i="10"/>
  <c r="DG2147" i="10"/>
  <c r="DP2146" i="10"/>
  <c r="CT2146" i="10"/>
  <c r="DC2145" i="10"/>
  <c r="DA2150" i="10"/>
  <c r="DQ2146" i="10"/>
  <c r="DD2145" i="10"/>
  <c r="CY2150" i="10"/>
  <c r="CX2149" i="10"/>
  <c r="DF2147" i="10"/>
  <c r="DO2146" i="10"/>
  <c r="CS2146" i="10"/>
  <c r="DB2145" i="10"/>
  <c r="DR2150" i="10"/>
  <c r="DQ2149" i="10"/>
  <c r="DP2148" i="10"/>
  <c r="CT2148" i="10"/>
  <c r="DC2147" i="10"/>
  <c r="DL2146" i="10"/>
  <c r="CP2146" i="10"/>
  <c r="CY2145" i="10"/>
  <c r="CX2150" i="10"/>
  <c r="DR2148" i="10"/>
  <c r="CV2148" i="10"/>
  <c r="DE2147" i="10"/>
  <c r="DN2146" i="10"/>
  <c r="CR2146" i="10"/>
  <c r="DA2145" i="10"/>
  <c r="DR2149" i="10"/>
  <c r="DQ2148" i="10"/>
  <c r="CU2148" i="10"/>
  <c r="DD2147" i="10"/>
  <c r="DM2146" i="10"/>
  <c r="CQ2146" i="10"/>
  <c r="CZ2145" i="10"/>
  <c r="DQ2150" i="10"/>
  <c r="DP2149" i="10"/>
  <c r="DO2148" i="10"/>
  <c r="CS2148" i="10"/>
  <c r="DB2147" i="10"/>
  <c r="DK2146" i="10"/>
  <c r="CO2146" i="10"/>
  <c r="CX2145" i="10"/>
  <c r="DJ2140" i="10"/>
  <c r="CN2140" i="10"/>
  <c r="DP2150" i="10"/>
  <c r="DO2149" i="10"/>
  <c r="DN2148" i="10"/>
  <c r="CR2148" i="10"/>
  <c r="DA2147" i="10"/>
  <c r="DJ2146" i="10"/>
  <c r="CN2146" i="10"/>
  <c r="CW2145" i="10"/>
  <c r="DI2140" i="10"/>
  <c r="DO2150" i="10"/>
  <c r="DN2149" i="10"/>
  <c r="DM2148" i="10"/>
  <c r="CQ2148" i="10"/>
  <c r="CZ2147" i="10"/>
  <c r="DI2146" i="10"/>
  <c r="DR2145" i="10"/>
  <c r="CV2145" i="10"/>
  <c r="DN2150" i="10"/>
  <c r="DM2149" i="10"/>
  <c r="DL2148" i="10"/>
  <c r="CP2148" i="10"/>
  <c r="CY2147" i="10"/>
  <c r="DH2146" i="10"/>
  <c r="DQ2145" i="10"/>
  <c r="CU2145" i="10"/>
  <c r="DM2150" i="10"/>
  <c r="DL2149" i="10"/>
  <c r="DK2148" i="10"/>
  <c r="CO2148" i="10"/>
  <c r="CX2147" i="10"/>
  <c r="DG2146" i="10"/>
  <c r="DP2145" i="10"/>
  <c r="CT2145" i="10"/>
  <c r="DL2150" i="10"/>
  <c r="DK2149" i="10"/>
  <c r="DJ2148" i="10"/>
  <c r="CN2148" i="10"/>
  <c r="CW2147" i="10"/>
  <c r="DF2146" i="10"/>
  <c r="DO2145" i="10"/>
  <c r="CS2145" i="10"/>
  <c r="DI2147" i="10"/>
  <c r="DR2146" i="10"/>
  <c r="CV2146" i="10"/>
  <c r="DE2145" i="10"/>
  <c r="DE2146" i="10"/>
  <c r="DN2145" i="10"/>
  <c r="CR2145" i="10"/>
  <c r="DD2138" i="10"/>
  <c r="DJ2150" i="10"/>
  <c r="DI2149" i="10"/>
  <c r="DH2148" i="10"/>
  <c r="DQ2147" i="10"/>
  <c r="CU2147" i="10"/>
  <c r="DD2146" i="10"/>
  <c r="DM2145" i="10"/>
  <c r="CQ2145" i="10"/>
  <c r="DE2139" i="10"/>
  <c r="DJ2149" i="10"/>
  <c r="CV2147" i="10"/>
  <c r="DC2138" i="10"/>
  <c r="DI2150" i="10"/>
  <c r="DH2149" i="10"/>
  <c r="DG2148" i="10"/>
  <c r="DP2147" i="10"/>
  <c r="CT2147" i="10"/>
  <c r="DC2146" i="10"/>
  <c r="DL2145" i="10"/>
  <c r="CP2145" i="10"/>
  <c r="DK2150" i="10"/>
  <c r="DI2148" i="10"/>
  <c r="DR2147" i="10"/>
  <c r="DB2140" i="10"/>
  <c r="DH2150" i="10"/>
  <c r="DG2149" i="10"/>
  <c r="DF2148" i="10"/>
  <c r="DO2147" i="10"/>
  <c r="CS2147" i="10"/>
  <c r="DB2146" i="10"/>
  <c r="DK2145" i="10"/>
  <c r="CO2145" i="10"/>
  <c r="DB2143" i="10"/>
  <c r="DG2150" i="10"/>
  <c r="DF2149" i="10"/>
  <c r="DE2148" i="10"/>
  <c r="DN2147" i="10"/>
  <c r="CR2147" i="10"/>
  <c r="DA2146" i="10"/>
  <c r="DJ2145" i="10"/>
  <c r="CN2145" i="10"/>
  <c r="CQ2147" i="10"/>
  <c r="CZ2146" i="10"/>
  <c r="DI2145" i="10"/>
  <c r="CY2146" i="10"/>
  <c r="DH2145" i="10"/>
  <c r="DE2149" i="10"/>
  <c r="DD2148" i="10"/>
  <c r="DM2147" i="10"/>
  <c r="DE2150" i="10"/>
  <c r="DD2149" i="10"/>
  <c r="DC2148" i="10"/>
  <c r="DL2147" i="10"/>
  <c r="DS2147" i="10"/>
  <c r="DD2150" i="10"/>
  <c r="DC2149" i="10"/>
  <c r="DB2148" i="10"/>
  <c r="DK2147" i="10"/>
  <c r="CO2147" i="10"/>
  <c r="CX2146" i="10"/>
  <c r="DG2145" i="10"/>
  <c r="DC2150" i="10"/>
  <c r="DB2149" i="10"/>
  <c r="DA2148" i="10"/>
  <c r="DJ2147" i="10"/>
  <c r="CN2147" i="10"/>
  <c r="CW2146" i="10"/>
  <c r="DF2145" i="10"/>
  <c r="DL2140" i="10"/>
  <c r="CP2140" i="10"/>
  <c r="DK2140" i="10"/>
  <c r="CO2139" i="10"/>
  <c r="DA2143" i="10"/>
  <c r="CX2139" i="10"/>
  <c r="DA2142" i="10"/>
  <c r="DS2140" i="10"/>
  <c r="DS2141" i="10"/>
  <c r="CZ2143" i="10"/>
  <c r="CZ2142" i="10"/>
  <c r="CY2142" i="10"/>
  <c r="CZ2141" i="10"/>
  <c r="CY2141" i="10"/>
  <c r="CY2140" i="10"/>
  <c r="CX2140" i="10"/>
  <c r="DL2139" i="10"/>
  <c r="DC2136" i="10"/>
  <c r="DC2133" i="10"/>
  <c r="DF2131" i="10"/>
  <c r="DR2138" i="10"/>
  <c r="CR2134" i="10"/>
  <c r="DQ2138" i="10"/>
  <c r="CS2131" i="10"/>
  <c r="CW2140" i="10"/>
  <c r="CQ2134" i="10"/>
  <c r="DK2138" i="10"/>
  <c r="CR2141" i="10"/>
  <c r="DS2142" i="10"/>
  <c r="DA2131" i="10"/>
  <c r="DO2140" i="10"/>
  <c r="CS2140" i="10"/>
  <c r="DP2143" i="10"/>
  <c r="CQ2139" i="10"/>
  <c r="DK2139" i="10"/>
  <c r="CZ2140" i="10"/>
  <c r="CX2141" i="10"/>
  <c r="CO2140" i="10"/>
  <c r="DN2140" i="10"/>
  <c r="CR2138" i="10"/>
  <c r="DJ2143" i="10"/>
  <c r="CT2138" i="10"/>
  <c r="DA2133" i="10"/>
  <c r="CW2139" i="10"/>
  <c r="DS2143" i="10"/>
  <c r="DR2140" i="10"/>
  <c r="DQ2139" i="10"/>
  <c r="DP2138" i="10"/>
  <c r="CV2139" i="10"/>
  <c r="DF2132" i="10"/>
  <c r="CX2143" i="10"/>
  <c r="DR2141" i="10"/>
  <c r="DO2138" i="10"/>
  <c r="CW2141" i="10"/>
  <c r="DE2132" i="10"/>
  <c r="DR2142" i="10"/>
  <c r="DQ2141" i="10"/>
  <c r="DP2140" i="10"/>
  <c r="DO2139" i="10"/>
  <c r="DN2138" i="10"/>
  <c r="CT2139" i="10"/>
  <c r="DE2136" i="10"/>
  <c r="DB2132" i="10"/>
  <c r="DR2143" i="10"/>
  <c r="DQ2142" i="10"/>
  <c r="DP2141" i="10"/>
  <c r="DN2139" i="10"/>
  <c r="DM2138" i="10"/>
  <c r="CU2141" i="10"/>
  <c r="CS2139" i="10"/>
  <c r="CZ2133" i="10"/>
  <c r="CY2143" i="10"/>
  <c r="CX2142" i="10"/>
  <c r="DQ2140" i="10"/>
  <c r="DP2139" i="10"/>
  <c r="CU2139" i="10"/>
  <c r="DF2136" i="10"/>
  <c r="CV2141" i="10"/>
  <c r="DQ2132" i="10"/>
  <c r="DD2136" i="10"/>
  <c r="DA2132" i="10"/>
  <c r="DQ2143" i="10"/>
  <c r="DP2142" i="10"/>
  <c r="DO2141" i="10"/>
  <c r="DM2139" i="10"/>
  <c r="DL2138" i="10"/>
  <c r="CT2141" i="10"/>
  <c r="CR2139" i="10"/>
  <c r="DO2143" i="10"/>
  <c r="CQ2141" i="10"/>
  <c r="DH2138" i="10"/>
  <c r="CP2141" i="10"/>
  <c r="DM2140" i="10"/>
  <c r="DB2136" i="10"/>
  <c r="DN2142" i="10"/>
  <c r="DM2141" i="10"/>
  <c r="DJ2138" i="10"/>
  <c r="CP2139" i="10"/>
  <c r="DA2136" i="10"/>
  <c r="DE2131" i="10"/>
  <c r="DN2143" i="10"/>
  <c r="DM2142" i="10"/>
  <c r="DL2141" i="10"/>
  <c r="DJ2139" i="10"/>
  <c r="DI2138" i="10"/>
  <c r="DE2135" i="10"/>
  <c r="DM2143" i="10"/>
  <c r="DL2142" i="10"/>
  <c r="DK2141" i="10"/>
  <c r="DI2139" i="10"/>
  <c r="CN2139" i="10"/>
  <c r="DD2135" i="10"/>
  <c r="CZ2131" i="10"/>
  <c r="DL2143" i="10"/>
  <c r="DK2142" i="10"/>
  <c r="DJ2141" i="10"/>
  <c r="DH2139" i="10"/>
  <c r="DG2138" i="10"/>
  <c r="CO2141" i="10"/>
  <c r="CW2138" i="10"/>
  <c r="DC2135" i="10"/>
  <c r="CT2131" i="10"/>
  <c r="DK2143" i="10"/>
  <c r="DJ2142" i="10"/>
  <c r="DI2141" i="10"/>
  <c r="DH2140" i="10"/>
  <c r="DG2139" i="10"/>
  <c r="DF2138" i="10"/>
  <c r="CN2141" i="10"/>
  <c r="CV2138" i="10"/>
  <c r="DI2142" i="10"/>
  <c r="DH2141" i="10"/>
  <c r="DG2140" i="10"/>
  <c r="DF2139" i="10"/>
  <c r="DE2138" i="10"/>
  <c r="CU2138" i="10"/>
  <c r="DH2143" i="10"/>
  <c r="DG2142" i="10"/>
  <c r="DF2141" i="10"/>
  <c r="DE2140" i="10"/>
  <c r="CS2138" i="10"/>
  <c r="DO2142" i="10"/>
  <c r="CS2141" i="10"/>
  <c r="DA2135" i="10"/>
  <c r="DH2142" i="10"/>
  <c r="CZ2135" i="10"/>
  <c r="DD2139" i="10"/>
  <c r="DD2134" i="10"/>
  <c r="CP2134" i="10"/>
  <c r="DG2143" i="10"/>
  <c r="DF2142" i="10"/>
  <c r="DE2141" i="10"/>
  <c r="DD2140" i="10"/>
  <c r="DC2139" i="10"/>
  <c r="DB2138" i="10"/>
  <c r="DC2134" i="10"/>
  <c r="CO2134" i="10"/>
  <c r="DF2143" i="10"/>
  <c r="DE2142" i="10"/>
  <c r="DD2141" i="10"/>
  <c r="DC2140" i="10"/>
  <c r="DB2139" i="10"/>
  <c r="DA2138" i="10"/>
  <c r="CQ2138" i="10"/>
  <c r="DB2134" i="10"/>
  <c r="CQ2131" i="10"/>
  <c r="DE2143" i="10"/>
  <c r="DD2142" i="10"/>
  <c r="DC2141" i="10"/>
  <c r="DA2139" i="10"/>
  <c r="CZ2138" i="10"/>
  <c r="CR2140" i="10"/>
  <c r="CP2138" i="10"/>
  <c r="DN2141" i="10"/>
  <c r="DB2135" i="10"/>
  <c r="CT2140" i="10"/>
  <c r="DA2134" i="10"/>
  <c r="DS2138" i="10"/>
  <c r="DD2143" i="10"/>
  <c r="DC2142" i="10"/>
  <c r="DB2141" i="10"/>
  <c r="CZ2139" i="10"/>
  <c r="CY2138" i="10"/>
  <c r="CO2138" i="10"/>
  <c r="DB2133" i="10"/>
  <c r="CZ2132" i="10"/>
  <c r="DI2143" i="10"/>
  <c r="DG2141" i="10"/>
  <c r="CV2140" i="10"/>
  <c r="CU2140" i="10"/>
  <c r="CZ2134" i="10"/>
  <c r="DS2139" i="10"/>
  <c r="DC2143" i="10"/>
  <c r="DB2142" i="10"/>
  <c r="DA2141" i="10"/>
  <c r="CY2139" i="10"/>
  <c r="CX2138" i="10"/>
  <c r="CN2138" i="10"/>
  <c r="DS2131" i="10"/>
  <c r="CY2133" i="10"/>
  <c r="CY2134" i="10"/>
  <c r="DS2135" i="10"/>
  <c r="CZ2136" i="10"/>
  <c r="CY2135" i="10"/>
  <c r="CX2134" i="10"/>
  <c r="DR2132" i="10"/>
  <c r="DQ2131" i="10"/>
  <c r="CU2134" i="10"/>
  <c r="CN2134" i="10"/>
  <c r="DS2133" i="10"/>
  <c r="CX2132" i="10"/>
  <c r="DR2133" i="10"/>
  <c r="CR2133" i="10"/>
  <c r="CY2136" i="10"/>
  <c r="DP2131" i="10"/>
  <c r="CX2136" i="10"/>
  <c r="DR2134" i="10"/>
  <c r="DQ2133" i="10"/>
  <c r="DP2132" i="10"/>
  <c r="DO2131" i="10"/>
  <c r="CQ2133" i="10"/>
  <c r="DR2135" i="10"/>
  <c r="DQ2134" i="10"/>
  <c r="DP2133" i="10"/>
  <c r="DO2132" i="10"/>
  <c r="DN2131" i="10"/>
  <c r="CW2133" i="10"/>
  <c r="CP2133" i="10"/>
  <c r="CY2132" i="10"/>
  <c r="DS2136" i="10"/>
  <c r="CX2135" i="10"/>
  <c r="CT2134" i="10"/>
  <c r="CS2134" i="10"/>
  <c r="DR2136" i="10"/>
  <c r="DQ2135" i="10"/>
  <c r="DP2134" i="10"/>
  <c r="DO2133" i="10"/>
  <c r="DN2132" i="10"/>
  <c r="DM2131" i="10"/>
  <c r="CV2133" i="10"/>
  <c r="CO2133" i="10"/>
  <c r="DS2134" i="10"/>
  <c r="CX2133" i="10"/>
  <c r="DQ2136" i="10"/>
  <c r="DP2135" i="10"/>
  <c r="DO2134" i="10"/>
  <c r="DN2133" i="10"/>
  <c r="DM2132" i="10"/>
  <c r="DL2131" i="10"/>
  <c r="CU2133" i="10"/>
  <c r="CN2133" i="10"/>
  <c r="DP2136" i="10"/>
  <c r="DO2135" i="10"/>
  <c r="DN2134" i="10"/>
  <c r="DM2133" i="10"/>
  <c r="DL2132" i="10"/>
  <c r="DK2131" i="10"/>
  <c r="CT2133" i="10"/>
  <c r="CR2132" i="10"/>
  <c r="DO2136" i="10"/>
  <c r="DN2135" i="10"/>
  <c r="DM2134" i="10"/>
  <c r="DL2133" i="10"/>
  <c r="DK2132" i="10"/>
  <c r="DJ2131" i="10"/>
  <c r="CS2133" i="10"/>
  <c r="CQ2132" i="10"/>
  <c r="CW2134" i="10"/>
  <c r="DR2131" i="10"/>
  <c r="DS2132" i="10"/>
  <c r="CV2134" i="10"/>
  <c r="DM2135" i="10"/>
  <c r="DL2134" i="10"/>
  <c r="DK2133" i="10"/>
  <c r="DJ2132" i="10"/>
  <c r="DI2131" i="10"/>
  <c r="CW2132" i="10"/>
  <c r="DM2136" i="10"/>
  <c r="DL2135" i="10"/>
  <c r="DK2134" i="10"/>
  <c r="DJ2133" i="10"/>
  <c r="DI2132" i="10"/>
  <c r="DH2131" i="10"/>
  <c r="CV2132" i="10"/>
  <c r="CO2132" i="10"/>
  <c r="DN2136" i="10"/>
  <c r="CP2132" i="10"/>
  <c r="DL2136" i="10"/>
  <c r="DK2135" i="10"/>
  <c r="DJ2134" i="10"/>
  <c r="DI2133" i="10"/>
  <c r="DH2132" i="10"/>
  <c r="DG2131" i="10"/>
  <c r="CU2132" i="10"/>
  <c r="CN2132" i="10"/>
  <c r="CY2131" i="10"/>
  <c r="CX2131" i="10"/>
  <c r="DK2136" i="10"/>
  <c r="DJ2135" i="10"/>
  <c r="DI2134" i="10"/>
  <c r="DH2133" i="10"/>
  <c r="DG2132" i="10"/>
  <c r="CT2132" i="10"/>
  <c r="CR2131" i="10"/>
  <c r="DJ2136" i="10"/>
  <c r="DI2135" i="10"/>
  <c r="DH2134" i="10"/>
  <c r="DG2133" i="10"/>
  <c r="CS2132" i="10"/>
  <c r="DI2136" i="10"/>
  <c r="DH2135" i="10"/>
  <c r="DG2134" i="10"/>
  <c r="DF2133" i="10"/>
  <c r="DD2131" i="10"/>
  <c r="CW2131" i="10"/>
  <c r="CP2131" i="10"/>
  <c r="DH2136" i="10"/>
  <c r="DG2135" i="10"/>
  <c r="DF2134" i="10"/>
  <c r="DE2133" i="10"/>
  <c r="DD2132" i="10"/>
  <c r="DC2131" i="10"/>
  <c r="CV2131" i="10"/>
  <c r="CO2131" i="10"/>
  <c r="DG2136" i="10"/>
  <c r="DF2135" i="10"/>
  <c r="DE2134" i="10"/>
  <c r="DD2133" i="10"/>
  <c r="DC2132" i="10"/>
  <c r="DB2131" i="10"/>
  <c r="CU2131" i="10"/>
  <c r="CN2131" i="10"/>
  <c r="DS2128" i="10"/>
  <c r="DN2126" i="10"/>
  <c r="DS2127" i="10"/>
  <c r="CY2128" i="10"/>
  <c r="DQ2126" i="10"/>
  <c r="DP2125" i="10"/>
  <c r="DQ2127" i="10"/>
  <c r="DP2127" i="10"/>
  <c r="DS2126" i="10"/>
  <c r="DR2127" i="10"/>
  <c r="DN2127" i="10"/>
  <c r="DR2126" i="10"/>
  <c r="DP2126" i="10"/>
  <c r="DO2127" i="10"/>
  <c r="DD2126" i="10"/>
  <c r="DG2128" i="10"/>
  <c r="DO2126" i="10"/>
  <c r="DC2126" i="10"/>
  <c r="DS2129" i="10"/>
  <c r="DR2125" i="10"/>
  <c r="DB2126" i="10"/>
  <c r="DP2129" i="10"/>
  <c r="DQ2125" i="10"/>
  <c r="DN2129" i="10"/>
  <c r="CY2126" i="10"/>
  <c r="CZ2129" i="10"/>
  <c r="DN2125" i="10"/>
  <c r="DO2129" i="10"/>
  <c r="DO2125" i="10"/>
  <c r="CX2126" i="10"/>
  <c r="CY2129" i="10"/>
  <c r="DQ2124" i="10"/>
  <c r="CN2126" i="10"/>
  <c r="DL2124" i="10"/>
  <c r="CN2124" i="10"/>
  <c r="DG2126" i="10"/>
  <c r="DF2126" i="10"/>
  <c r="DP2124" i="10"/>
  <c r="CZ2125" i="10"/>
  <c r="DR2129" i="10"/>
  <c r="DR2128" i="10"/>
  <c r="DO2124" i="10"/>
  <c r="DE2126" i="10"/>
  <c r="CO2125" i="10"/>
  <c r="DA2126" i="10"/>
  <c r="DQ2128" i="10"/>
  <c r="DN2124" i="10"/>
  <c r="DK2128" i="10"/>
  <c r="DO2128" i="10"/>
  <c r="DM2124" i="10"/>
  <c r="DD2128" i="10"/>
  <c r="CZ2126" i="10"/>
  <c r="CY2125" i="10"/>
  <c r="DN2128" i="10"/>
  <c r="DH2124" i="10"/>
  <c r="DQ2129" i="10"/>
  <c r="DP2128" i="10"/>
  <c r="DM2125" i="10"/>
  <c r="DK2124" i="10"/>
  <c r="DM2127" i="10"/>
  <c r="DL2126" i="10"/>
  <c r="DK2125" i="10"/>
  <c r="DJ2124" i="10"/>
  <c r="DM2128" i="10"/>
  <c r="DL2127" i="10"/>
  <c r="DK2126" i="10"/>
  <c r="DJ2125" i="10"/>
  <c r="DI2124" i="10"/>
  <c r="DM2129" i="10"/>
  <c r="DM2126" i="10"/>
  <c r="DK2127" i="10"/>
  <c r="DL2129" i="10"/>
  <c r="DJ2127" i="10"/>
  <c r="DI2126" i="10"/>
  <c r="DG2124" i="10"/>
  <c r="DK2129" i="10"/>
  <c r="DJ2128" i="10"/>
  <c r="DI2127" i="10"/>
  <c r="DH2126" i="10"/>
  <c r="DF2124" i="10"/>
  <c r="CT2126" i="10"/>
  <c r="DJ2129" i="10"/>
  <c r="DI2128" i="10"/>
  <c r="DH2127" i="10"/>
  <c r="DF2125" i="10"/>
  <c r="DE2124" i="10"/>
  <c r="DH2125" i="10"/>
  <c r="DG2125" i="10"/>
  <c r="DI2129" i="10"/>
  <c r="DH2128" i="10"/>
  <c r="DG2127" i="10"/>
  <c r="DE2125" i="10"/>
  <c r="DD2124" i="10"/>
  <c r="DL2128" i="10"/>
  <c r="DH2129" i="10"/>
  <c r="DD2125" i="10"/>
  <c r="DI2125" i="10"/>
  <c r="DF2127" i="10"/>
  <c r="DC2124" i="10"/>
  <c r="DG2129" i="10"/>
  <c r="DF2128" i="10"/>
  <c r="DE2127" i="10"/>
  <c r="DC2125" i="10"/>
  <c r="DB2124" i="10"/>
  <c r="CP2126" i="10"/>
  <c r="DF2129" i="10"/>
  <c r="DE2128" i="10"/>
  <c r="DD2127" i="10"/>
  <c r="DB2125" i="10"/>
  <c r="DA2124" i="10"/>
  <c r="DA2125" i="10"/>
  <c r="CZ2124" i="10"/>
  <c r="DL2125" i="10"/>
  <c r="DE2129" i="10"/>
  <c r="DD2129" i="10"/>
  <c r="DC2128" i="10"/>
  <c r="DB2127" i="10"/>
  <c r="CY2124" i="10"/>
  <c r="DC2129" i="10"/>
  <c r="DB2128" i="10"/>
  <c r="DA2127" i="10"/>
  <c r="CH2130" i="10"/>
  <c r="DJ2126" i="10"/>
  <c r="DB2129" i="10"/>
  <c r="DA2128" i="10"/>
  <c r="CZ2127" i="10"/>
  <c r="DS2124" i="10"/>
  <c r="CN2125" i="10"/>
  <c r="DC2127" i="10"/>
  <c r="DA2129" i="10"/>
  <c r="CZ2128" i="10"/>
  <c r="CY2127" i="10"/>
  <c r="DS2125" i="10"/>
  <c r="DR2124" i="10"/>
  <c r="CW2126" i="10"/>
  <c r="CR2126" i="10"/>
  <c r="CQ2126" i="10"/>
  <c r="CS2126" i="10"/>
  <c r="CV2126" i="10"/>
  <c r="CO2124" i="10"/>
  <c r="CV2125" i="10"/>
  <c r="BR2130" i="10"/>
  <c r="CX2127" i="10"/>
  <c r="CU2127" i="10"/>
  <c r="CV2127" i="10"/>
  <c r="CT2127" i="10"/>
  <c r="CO2126" i="10"/>
  <c r="BS2130" i="10"/>
  <c r="CS2127" i="10"/>
  <c r="CR2127" i="10"/>
  <c r="CX2124" i="10"/>
  <c r="CB2130" i="10"/>
  <c r="DE1934" i="10"/>
  <c r="CP2127" i="10"/>
  <c r="BZ2130" i="10"/>
  <c r="CO2127" i="10"/>
  <c r="CU2124" i="10"/>
  <c r="CN2127" i="10"/>
  <c r="CT2124" i="10"/>
  <c r="CV2124" i="10"/>
  <c r="CX2125" i="10"/>
  <c r="CS2124" i="10"/>
  <c r="CW2125" i="10"/>
  <c r="CR2124" i="10"/>
  <c r="CW2127" i="10"/>
  <c r="CQ2124" i="10"/>
  <c r="CX2129" i="10"/>
  <c r="CU2125" i="10"/>
  <c r="CP2124" i="10"/>
  <c r="CQ2127" i="10"/>
  <c r="CW2124" i="10"/>
  <c r="CT2125" i="10"/>
  <c r="CR2125" i="10"/>
  <c r="CS2125" i="10"/>
  <c r="CX2128" i="10"/>
  <c r="CQ2125" i="10"/>
  <c r="CU2126" i="10"/>
  <c r="CP2125" i="10"/>
  <c r="CO1934" i="10"/>
  <c r="DM1934" i="10"/>
  <c r="CW1934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095" i="10"/>
  <c r="DT2062" i="10"/>
  <c r="DT2068" i="10" s="1"/>
  <c r="DL2062" i="10"/>
  <c r="DL2068" i="10" s="1"/>
  <c r="DD2062" i="10"/>
  <c r="DD2068" i="10" s="1"/>
  <c r="DU2091" i="10"/>
  <c r="DV2091" i="10" s="1"/>
  <c r="DW2091" i="10" s="1"/>
  <c r="DX2091" i="10" s="1"/>
  <c r="DY2091" i="10" s="1"/>
  <c r="DZ2091" i="10" s="1"/>
  <c r="EA2091" i="10" s="1"/>
  <c r="EB2091" i="10" s="1"/>
  <c r="EC2091" i="10" s="1"/>
  <c r="ED2091" i="10" s="1"/>
  <c r="EE2091" i="10" s="1"/>
  <c r="EF2091" i="10" s="1"/>
  <c r="EG2091" i="10" s="1"/>
  <c r="EH2091" i="10" s="1"/>
  <c r="EI2091" i="10" s="1"/>
  <c r="EJ2091" i="10" s="1"/>
  <c r="EK2091" i="10" s="1"/>
  <c r="EL2091" i="10" s="1"/>
  <c r="EM2091" i="10" s="1"/>
  <c r="EN2091" i="10" s="1"/>
  <c r="EO2091" i="10" s="1"/>
  <c r="EP2091" i="10" s="1"/>
  <c r="EQ2091" i="10" s="1"/>
  <c r="ER2091" i="10" s="1"/>
  <c r="ES2091" i="10" s="1"/>
  <c r="ET2091" i="10" s="1"/>
  <c r="EU2091" i="10" s="1"/>
  <c r="EV2091" i="10" s="1"/>
  <c r="GT2091" i="10" s="1"/>
  <c r="DS2062" i="10"/>
  <c r="DS2068" i="10" s="1"/>
  <c r="DK2062" i="10"/>
  <c r="DK2068" i="10" s="1"/>
  <c r="DC2062" i="10"/>
  <c r="DC2068" i="10" s="1"/>
  <c r="DT2094" i="10"/>
  <c r="DT2096" i="10"/>
  <c r="DU2087" i="10"/>
  <c r="DV2087" i="10" s="1"/>
  <c r="DW2087" i="10" s="1"/>
  <c r="DX2087" i="10" s="1"/>
  <c r="DY2087" i="10" s="1"/>
  <c r="DZ2087" i="10" s="1"/>
  <c r="EA2087" i="10" s="1"/>
  <c r="EB2087" i="10" s="1"/>
  <c r="EC2087" i="10" s="1"/>
  <c r="ED2087" i="10" s="1"/>
  <c r="EE2087" i="10" s="1"/>
  <c r="EF2087" i="10" s="1"/>
  <c r="EG2087" i="10" s="1"/>
  <c r="EH2087" i="10" s="1"/>
  <c r="EI2087" i="10" s="1"/>
  <c r="EJ2087" i="10" s="1"/>
  <c r="EK2087" i="10" s="1"/>
  <c r="EL2087" i="10" s="1"/>
  <c r="EM2087" i="10" s="1"/>
  <c r="EN2087" i="10" s="1"/>
  <c r="EO2087" i="10" s="1"/>
  <c r="EP2087" i="10" s="1"/>
  <c r="EQ2087" i="10" s="1"/>
  <c r="ER2087" i="10" s="1"/>
  <c r="ES2087" i="10" s="1"/>
  <c r="ET2087" i="10" s="1"/>
  <c r="EU2087" i="10" s="1"/>
  <c r="EV2087" i="10" s="1"/>
  <c r="GT2087" i="10" s="1"/>
  <c r="DN2062" i="10"/>
  <c r="DN2068" i="10" s="1"/>
  <c r="DF2062" i="10"/>
  <c r="DF2068" i="10" s="1"/>
  <c r="DM2062" i="10"/>
  <c r="DM2068" i="10" s="1"/>
  <c r="DT2063" i="10"/>
  <c r="DP2062" i="10"/>
  <c r="DP2068" i="10" s="1"/>
  <c r="DH2062" i="10"/>
  <c r="DH2068" i="10" s="1"/>
  <c r="CZ2062" i="10"/>
  <c r="CZ2068" i="10" s="1"/>
  <c r="DO2062" i="10"/>
  <c r="DO2068" i="10" s="1"/>
  <c r="DG2062" i="10"/>
  <c r="DG2068" i="10" s="1"/>
  <c r="CY2062" i="10"/>
  <c r="CY2068" i="10" s="1"/>
  <c r="DE2062" i="10"/>
  <c r="DE2068" i="10" s="1"/>
  <c r="DT2067" i="10"/>
  <c r="DR2062" i="10"/>
  <c r="DR2068" i="10" s="1"/>
  <c r="DJ2062" i="10"/>
  <c r="DJ2068" i="10" s="1"/>
  <c r="DB2062" i="10"/>
  <c r="DB2068" i="10" s="1"/>
  <c r="DQ2062" i="10"/>
  <c r="DQ2068" i="10" s="1"/>
  <c r="DI2062" i="10"/>
  <c r="DI2068" i="10" s="1"/>
  <c r="DA2062" i="10"/>
  <c r="DA2068" i="10" s="1"/>
  <c r="DU2060" i="10"/>
  <c r="DV2060" i="10" s="1"/>
  <c r="DW2060" i="10" s="1"/>
  <c r="DX2060" i="10" s="1"/>
  <c r="DY2060" i="10" s="1"/>
  <c r="DZ2060" i="10" s="1"/>
  <c r="EA2060" i="10" s="1"/>
  <c r="EB2060" i="10" s="1"/>
  <c r="EC2060" i="10" s="1"/>
  <c r="ED2060" i="10" s="1"/>
  <c r="EE2060" i="10" s="1"/>
  <c r="EF2060" i="10" s="1"/>
  <c r="EG2060" i="10" s="1"/>
  <c r="EH2060" i="10" s="1"/>
  <c r="EI2060" i="10" s="1"/>
  <c r="EJ2060" i="10" s="1"/>
  <c r="EK2060" i="10" s="1"/>
  <c r="EL2060" i="10" s="1"/>
  <c r="EM2060" i="10" s="1"/>
  <c r="EN2060" i="10" s="1"/>
  <c r="EO2060" i="10" s="1"/>
  <c r="EP2060" i="10" s="1"/>
  <c r="EQ2060" i="10" s="1"/>
  <c r="ER2060" i="10" s="1"/>
  <c r="ES2060" i="10" s="1"/>
  <c r="ET2060" i="10" s="1"/>
  <c r="EU2060" i="10" s="1"/>
  <c r="EV2060" i="10" s="1"/>
  <c r="GT2060" i="10" s="1"/>
  <c r="CR2038" i="10"/>
  <c r="CM2037" i="10" s="1"/>
  <c r="CL2037" i="10" s="1"/>
  <c r="CK2037" i="10" s="1"/>
  <c r="CJ2037" i="10" s="1"/>
  <c r="CI2037" i="10" s="1"/>
  <c r="CH2037" i="10" s="1"/>
  <c r="CG2037" i="10" s="1"/>
  <c r="CF2037" i="10" s="1"/>
  <c r="CE2037" i="10" s="1"/>
  <c r="CD2037" i="10" s="1"/>
  <c r="CC2037" i="10" s="1"/>
  <c r="CB2037" i="10" s="1"/>
  <c r="CA2037" i="10" s="1"/>
  <c r="BZ2037" i="10" s="1"/>
  <c r="BY2037" i="10" s="1"/>
  <c r="BX2037" i="10" s="1"/>
  <c r="BW2037" i="10" s="1"/>
  <c r="BV2037" i="10" s="1"/>
  <c r="BU2037" i="10" s="1"/>
  <c r="BT2037" i="10" s="1"/>
  <c r="BS2037" i="10" s="1"/>
  <c r="BR2037" i="10" s="1"/>
  <c r="BQ2037" i="10" s="1"/>
  <c r="BP2037" i="10" s="1"/>
  <c r="BO2037" i="10" s="1"/>
  <c r="BN2037" i="10" s="1"/>
  <c r="BM2037" i="10" s="1"/>
  <c r="BL2037" i="10" s="1"/>
  <c r="BK2037" i="10" s="1"/>
  <c r="BJ2037" i="10" s="1"/>
  <c r="BI2037" i="10" s="1"/>
  <c r="BH2037" i="10" s="1"/>
  <c r="BG2037" i="10" s="1"/>
  <c r="BF2037" i="10" s="1"/>
  <c r="BE2037" i="10" s="1"/>
  <c r="BD2037" i="10" s="1"/>
  <c r="BC2037" i="10" s="1"/>
  <c r="BB2037" i="10" s="1"/>
  <c r="BA2037" i="10" s="1"/>
  <c r="AZ2037" i="10" s="1"/>
  <c r="AY2037" i="10" s="1"/>
  <c r="AX2037" i="10" s="1"/>
  <c r="AW2037" i="10" s="1"/>
  <c r="AV2037" i="10" s="1"/>
  <c r="AU2037" i="10" s="1"/>
  <c r="AT2037" i="10" s="1"/>
  <c r="AS2037" i="10" s="1"/>
  <c r="AR2037" i="10" s="1"/>
  <c r="AQ2037" i="10" s="1"/>
  <c r="AP2037" i="10" s="1"/>
  <c r="AO2037" i="10" s="1"/>
  <c r="AN2037" i="10" s="1"/>
  <c r="AM2037" i="10" s="1"/>
  <c r="AL2037" i="10" s="1"/>
  <c r="AK2037" i="10" s="1"/>
  <c r="AJ2037" i="10" s="1"/>
  <c r="AI2037" i="10" s="1"/>
  <c r="AH2037" i="10" s="1"/>
  <c r="AG2037" i="10" s="1"/>
  <c r="AF2037" i="10" s="1"/>
  <c r="AE2037" i="10" s="1"/>
  <c r="AD2037" i="10" s="1"/>
  <c r="AC2037" i="10" s="1"/>
  <c r="AB2037" i="10" s="1"/>
  <c r="AA2037" i="10" s="1"/>
  <c r="Z2037" i="10" s="1"/>
  <c r="Y2037" i="10" s="1"/>
  <c r="X2037" i="10" s="1"/>
  <c r="W2037" i="10" s="1"/>
  <c r="V2037" i="10" s="1"/>
  <c r="U2037" i="10" s="1"/>
  <c r="T2037" i="10" s="1"/>
  <c r="S2037" i="10" s="1"/>
  <c r="R2037" i="10" s="1"/>
  <c r="Q2037" i="10" s="1"/>
  <c r="P2037" i="10" s="1"/>
  <c r="O2037" i="10" s="1"/>
  <c r="N2037" i="10" s="1"/>
  <c r="M2037" i="10" s="1"/>
  <c r="L2037" i="10" s="1"/>
  <c r="K2037" i="10" s="1"/>
  <c r="J2037" i="10" s="1"/>
  <c r="I2037" i="10" s="1"/>
  <c r="H2037" i="10" s="1"/>
  <c r="G2037" i="10" s="1"/>
  <c r="F2037" i="10" s="1"/>
  <c r="E2037" i="10" s="1"/>
  <c r="D2037" i="10" s="1"/>
  <c r="C2037" i="10" s="1"/>
  <c r="B2037" i="10" s="1"/>
  <c r="CQ2038" i="10"/>
  <c r="CM2036" i="10" s="1"/>
  <c r="CL2036" i="10" s="1"/>
  <c r="CK2036" i="10" s="1"/>
  <c r="CJ2036" i="10" s="1"/>
  <c r="CI2036" i="10" s="1"/>
  <c r="CH2036" i="10" s="1"/>
  <c r="CG2036" i="10" s="1"/>
  <c r="CF2036" i="10" s="1"/>
  <c r="CE2036" i="10" s="1"/>
  <c r="CD2036" i="10" s="1"/>
  <c r="CC2036" i="10" s="1"/>
  <c r="CB2036" i="10" s="1"/>
  <c r="CA2036" i="10" s="1"/>
  <c r="BZ2036" i="10" s="1"/>
  <c r="BY2036" i="10" s="1"/>
  <c r="BX2036" i="10" s="1"/>
  <c r="BW2036" i="10" s="1"/>
  <c r="BV2036" i="10" s="1"/>
  <c r="BU2036" i="10" s="1"/>
  <c r="BT2036" i="10" s="1"/>
  <c r="BS2036" i="10" s="1"/>
  <c r="BR2036" i="10" s="1"/>
  <c r="BQ2036" i="10" s="1"/>
  <c r="BP2036" i="10" s="1"/>
  <c r="BO2036" i="10" s="1"/>
  <c r="BN2036" i="10" s="1"/>
  <c r="BM2036" i="10" s="1"/>
  <c r="BL2036" i="10" s="1"/>
  <c r="BK2036" i="10" s="1"/>
  <c r="BJ2036" i="10" s="1"/>
  <c r="BI2036" i="10" s="1"/>
  <c r="BH2036" i="10" s="1"/>
  <c r="BG2036" i="10" s="1"/>
  <c r="BF2036" i="10" s="1"/>
  <c r="BE2036" i="10" s="1"/>
  <c r="BD2036" i="10" s="1"/>
  <c r="BC2036" i="10" s="1"/>
  <c r="BB2036" i="10" s="1"/>
  <c r="BA2036" i="10" s="1"/>
  <c r="AZ2036" i="10" s="1"/>
  <c r="AY2036" i="10" s="1"/>
  <c r="AX2036" i="10" s="1"/>
  <c r="AW2036" i="10" s="1"/>
  <c r="AV2036" i="10" s="1"/>
  <c r="AU2036" i="10" s="1"/>
  <c r="AT2036" i="10" s="1"/>
  <c r="AS2036" i="10" s="1"/>
  <c r="AR2036" i="10" s="1"/>
  <c r="AQ2036" i="10" s="1"/>
  <c r="AP2036" i="10" s="1"/>
  <c r="AO2036" i="10" s="1"/>
  <c r="AN2036" i="10" s="1"/>
  <c r="AM2036" i="10" s="1"/>
  <c r="AL2036" i="10" s="1"/>
  <c r="AK2036" i="10" s="1"/>
  <c r="AJ2036" i="10" s="1"/>
  <c r="AI2036" i="10" s="1"/>
  <c r="AH2036" i="10" s="1"/>
  <c r="AG2036" i="10" s="1"/>
  <c r="AF2036" i="10" s="1"/>
  <c r="AE2036" i="10" s="1"/>
  <c r="AD2036" i="10" s="1"/>
  <c r="AC2036" i="10" s="1"/>
  <c r="AB2036" i="10" s="1"/>
  <c r="AA2036" i="10" s="1"/>
  <c r="Z2036" i="10" s="1"/>
  <c r="Y2036" i="10" s="1"/>
  <c r="X2036" i="10" s="1"/>
  <c r="W2036" i="10" s="1"/>
  <c r="V2036" i="10" s="1"/>
  <c r="U2036" i="10" s="1"/>
  <c r="T2036" i="10" s="1"/>
  <c r="S2036" i="10" s="1"/>
  <c r="R2036" i="10" s="1"/>
  <c r="Q2036" i="10" s="1"/>
  <c r="P2036" i="10" s="1"/>
  <c r="O2036" i="10" s="1"/>
  <c r="N2036" i="10" s="1"/>
  <c r="M2036" i="10" s="1"/>
  <c r="L2036" i="10" s="1"/>
  <c r="K2036" i="10" s="1"/>
  <c r="J2036" i="10" s="1"/>
  <c r="I2036" i="10" s="1"/>
  <c r="H2036" i="10" s="1"/>
  <c r="G2036" i="10" s="1"/>
  <c r="F2036" i="10" s="1"/>
  <c r="E2036" i="10" s="1"/>
  <c r="D2036" i="10" s="1"/>
  <c r="C2036" i="10" s="1"/>
  <c r="B2036" i="10" s="1"/>
  <c r="CX2062" i="10"/>
  <c r="CX2068" i="10" s="1"/>
  <c r="DS2035" i="10"/>
  <c r="DT2035" i="10" s="1"/>
  <c r="DU2035" i="10" s="1"/>
  <c r="DV2035" i="10" s="1"/>
  <c r="DW2035" i="10" s="1"/>
  <c r="DX2035" i="10" s="1"/>
  <c r="DY2035" i="10" s="1"/>
  <c r="DZ2035" i="10" s="1"/>
  <c r="EA2035" i="10" s="1"/>
  <c r="EV2033" i="10"/>
  <c r="EW2033" i="10" s="1"/>
  <c r="EX2033" i="10" s="1"/>
  <c r="EY2033" i="10" s="1"/>
  <c r="EZ2033" i="10" s="1"/>
  <c r="FA2033" i="10" s="1"/>
  <c r="FB2033" i="10" s="1"/>
  <c r="FC2033" i="10" s="1"/>
  <c r="FD2033" i="10" s="1"/>
  <c r="FE2033" i="10" s="1"/>
  <c r="FF2033" i="10" s="1"/>
  <c r="FG2033" i="10" s="1"/>
  <c r="FH2033" i="10" s="1"/>
  <c r="FI2033" i="10" s="1"/>
  <c r="FJ2033" i="10" s="1"/>
  <c r="FK2033" i="10" s="1"/>
  <c r="FL2033" i="10" s="1"/>
  <c r="FM2033" i="10" s="1"/>
  <c r="FN2033" i="10" s="1"/>
  <c r="FO2033" i="10" s="1"/>
  <c r="FP2033" i="10" s="1"/>
  <c r="FQ2033" i="10" s="1"/>
  <c r="FR2033" i="10" s="1"/>
  <c r="FS2033" i="10" s="1"/>
  <c r="FT2033" i="10" s="1"/>
  <c r="FU2033" i="10" s="1"/>
  <c r="FV2033" i="10" s="1"/>
  <c r="FW2033" i="10" s="1"/>
  <c r="FX2033" i="10" s="1"/>
  <c r="FY2033" i="10" s="1"/>
  <c r="FZ2033" i="10" s="1"/>
  <c r="GA2033" i="10" s="1"/>
  <c r="GB2033" i="10" s="1"/>
  <c r="GC2033" i="10" s="1"/>
  <c r="GD2033" i="10" s="1"/>
  <c r="GE2033" i="10" s="1"/>
  <c r="GF2033" i="10" s="1"/>
  <c r="GG2033" i="10" s="1"/>
  <c r="GH2033" i="10" s="1"/>
  <c r="GI2033" i="10" s="1"/>
  <c r="GJ2033" i="10" s="1"/>
  <c r="GK2033" i="10" s="1"/>
  <c r="GL2033" i="10" s="1"/>
  <c r="GM2033" i="10" s="1"/>
  <c r="GN2033" i="10" s="1"/>
  <c r="GO2033" i="10" s="1"/>
  <c r="GP2033" i="10" s="1"/>
  <c r="GQ2033" i="10" s="1"/>
  <c r="GR2033" i="10" s="1"/>
  <c r="GS2033" i="10" s="1"/>
  <c r="GT2033" i="10" s="1"/>
  <c r="DS2033" i="10"/>
  <c r="DT2033" i="10" s="1"/>
  <c r="DU2033" i="10" s="1"/>
  <c r="DV2033" i="10" s="1"/>
  <c r="DW2033" i="10" s="1"/>
  <c r="DX2033" i="10" s="1"/>
  <c r="DY2033" i="10" s="1"/>
  <c r="DZ2033" i="10" s="1"/>
  <c r="EA2033" i="10" s="1"/>
  <c r="DV2057" i="10"/>
  <c r="CP2038" i="10"/>
  <c r="CM2035" i="10" s="1"/>
  <c r="CL2035" i="10" s="1"/>
  <c r="CK2035" i="10" s="1"/>
  <c r="CJ2035" i="10" s="1"/>
  <c r="CI2035" i="10" s="1"/>
  <c r="CH2035" i="10" s="1"/>
  <c r="CG2035" i="10" s="1"/>
  <c r="CF2035" i="10" s="1"/>
  <c r="CE2035" i="10" s="1"/>
  <c r="CD2035" i="10" s="1"/>
  <c r="CC2035" i="10" s="1"/>
  <c r="CB2035" i="10" s="1"/>
  <c r="CA2035" i="10" s="1"/>
  <c r="BZ2035" i="10" s="1"/>
  <c r="BY2035" i="10" s="1"/>
  <c r="BX2035" i="10" s="1"/>
  <c r="BW2035" i="10" s="1"/>
  <c r="BV2035" i="10" s="1"/>
  <c r="BU2035" i="10" s="1"/>
  <c r="BT2035" i="10" s="1"/>
  <c r="BS2035" i="10" s="1"/>
  <c r="BR2035" i="10" s="1"/>
  <c r="BQ2035" i="10" s="1"/>
  <c r="BP2035" i="10" s="1"/>
  <c r="BO2035" i="10" s="1"/>
  <c r="BN2035" i="10" s="1"/>
  <c r="BM2035" i="10" s="1"/>
  <c r="BL2035" i="10" s="1"/>
  <c r="BK2035" i="10" s="1"/>
  <c r="BJ2035" i="10" s="1"/>
  <c r="BI2035" i="10" s="1"/>
  <c r="BH2035" i="10" s="1"/>
  <c r="BG2035" i="10" s="1"/>
  <c r="BF2035" i="10" s="1"/>
  <c r="BE2035" i="10" s="1"/>
  <c r="BD2035" i="10" s="1"/>
  <c r="BC2035" i="10" s="1"/>
  <c r="BB2035" i="10" s="1"/>
  <c r="BA2035" i="10" s="1"/>
  <c r="AZ2035" i="10" s="1"/>
  <c r="AY2035" i="10" s="1"/>
  <c r="AX2035" i="10" s="1"/>
  <c r="AW2035" i="10" s="1"/>
  <c r="AV2035" i="10" s="1"/>
  <c r="AU2035" i="10" s="1"/>
  <c r="AT2035" i="10" s="1"/>
  <c r="AS2035" i="10" s="1"/>
  <c r="AR2035" i="10" s="1"/>
  <c r="AQ2035" i="10" s="1"/>
  <c r="AP2035" i="10" s="1"/>
  <c r="AO2035" i="10" s="1"/>
  <c r="AN2035" i="10" s="1"/>
  <c r="AM2035" i="10" s="1"/>
  <c r="AL2035" i="10" s="1"/>
  <c r="AK2035" i="10" s="1"/>
  <c r="AJ2035" i="10" s="1"/>
  <c r="AI2035" i="10" s="1"/>
  <c r="AH2035" i="10" s="1"/>
  <c r="AG2035" i="10" s="1"/>
  <c r="AF2035" i="10" s="1"/>
  <c r="AE2035" i="10" s="1"/>
  <c r="AD2035" i="10" s="1"/>
  <c r="AC2035" i="10" s="1"/>
  <c r="AB2035" i="10" s="1"/>
  <c r="AA2035" i="10" s="1"/>
  <c r="Z2035" i="10" s="1"/>
  <c r="Y2035" i="10" s="1"/>
  <c r="X2035" i="10" s="1"/>
  <c r="W2035" i="10" s="1"/>
  <c r="V2035" i="10" s="1"/>
  <c r="U2035" i="10" s="1"/>
  <c r="T2035" i="10" s="1"/>
  <c r="S2035" i="10" s="1"/>
  <c r="R2035" i="10" s="1"/>
  <c r="Q2035" i="10" s="1"/>
  <c r="P2035" i="10" s="1"/>
  <c r="O2035" i="10" s="1"/>
  <c r="N2035" i="10" s="1"/>
  <c r="M2035" i="10" s="1"/>
  <c r="L2035" i="10" s="1"/>
  <c r="K2035" i="10" s="1"/>
  <c r="J2035" i="10" s="1"/>
  <c r="I2035" i="10" s="1"/>
  <c r="H2035" i="10" s="1"/>
  <c r="G2035" i="10" s="1"/>
  <c r="F2035" i="10" s="1"/>
  <c r="E2035" i="10" s="1"/>
  <c r="D2035" i="10" s="1"/>
  <c r="C2035" i="10" s="1"/>
  <c r="B2035" i="10" s="1"/>
  <c r="CQ2037" i="10"/>
  <c r="DT2064" i="10"/>
  <c r="DT2065" i="10"/>
  <c r="CO2038" i="10"/>
  <c r="CM2034" i="10" s="1"/>
  <c r="CL2034" i="10" s="1"/>
  <c r="CK2034" i="10" s="1"/>
  <c r="CJ2034" i="10" s="1"/>
  <c r="CI2034" i="10" s="1"/>
  <c r="CH2034" i="10" s="1"/>
  <c r="CG2034" i="10" s="1"/>
  <c r="CF2034" i="10" s="1"/>
  <c r="CE2034" i="10" s="1"/>
  <c r="CD2034" i="10" s="1"/>
  <c r="CC2034" i="10" s="1"/>
  <c r="CB2034" i="10" s="1"/>
  <c r="CA2034" i="10" s="1"/>
  <c r="BZ2034" i="10" s="1"/>
  <c r="BY2034" i="10" s="1"/>
  <c r="BX2034" i="10" s="1"/>
  <c r="BW2034" i="10" s="1"/>
  <c r="BV2034" i="10" s="1"/>
  <c r="BU2034" i="10" s="1"/>
  <c r="BT2034" i="10" s="1"/>
  <c r="BS2034" i="10" s="1"/>
  <c r="BR2034" i="10" s="1"/>
  <c r="BQ2034" i="10" s="1"/>
  <c r="BP2034" i="10" s="1"/>
  <c r="BO2034" i="10" s="1"/>
  <c r="BN2034" i="10" s="1"/>
  <c r="BM2034" i="10" s="1"/>
  <c r="BL2034" i="10" s="1"/>
  <c r="BK2034" i="10" s="1"/>
  <c r="BJ2034" i="10" s="1"/>
  <c r="BI2034" i="10" s="1"/>
  <c r="BH2034" i="10" s="1"/>
  <c r="BG2034" i="10" s="1"/>
  <c r="BF2034" i="10" s="1"/>
  <c r="BE2034" i="10" s="1"/>
  <c r="BD2034" i="10" s="1"/>
  <c r="BC2034" i="10" s="1"/>
  <c r="BB2034" i="10" s="1"/>
  <c r="BA2034" i="10" s="1"/>
  <c r="AZ2034" i="10" s="1"/>
  <c r="AY2034" i="10" s="1"/>
  <c r="AX2034" i="10" s="1"/>
  <c r="AW2034" i="10" s="1"/>
  <c r="AV2034" i="10" s="1"/>
  <c r="AU2034" i="10" s="1"/>
  <c r="AT2034" i="10" s="1"/>
  <c r="AS2034" i="10" s="1"/>
  <c r="AR2034" i="10" s="1"/>
  <c r="AQ2034" i="10" s="1"/>
  <c r="AP2034" i="10" s="1"/>
  <c r="AO2034" i="10" s="1"/>
  <c r="AN2034" i="10" s="1"/>
  <c r="AM2034" i="10" s="1"/>
  <c r="AL2034" i="10" s="1"/>
  <c r="AK2034" i="10" s="1"/>
  <c r="AJ2034" i="10" s="1"/>
  <c r="AI2034" i="10" s="1"/>
  <c r="AH2034" i="10" s="1"/>
  <c r="AG2034" i="10" s="1"/>
  <c r="AF2034" i="10" s="1"/>
  <c r="AE2034" i="10" s="1"/>
  <c r="AD2034" i="10" s="1"/>
  <c r="AC2034" i="10" s="1"/>
  <c r="AB2034" i="10" s="1"/>
  <c r="AA2034" i="10" s="1"/>
  <c r="Z2034" i="10" s="1"/>
  <c r="Y2034" i="10" s="1"/>
  <c r="X2034" i="10" s="1"/>
  <c r="W2034" i="10" s="1"/>
  <c r="V2034" i="10" s="1"/>
  <c r="U2034" i="10" s="1"/>
  <c r="T2034" i="10" s="1"/>
  <c r="S2034" i="10" s="1"/>
  <c r="R2034" i="10" s="1"/>
  <c r="Q2034" i="10" s="1"/>
  <c r="P2034" i="10" s="1"/>
  <c r="O2034" i="10" s="1"/>
  <c r="N2034" i="10" s="1"/>
  <c r="M2034" i="10" s="1"/>
  <c r="L2034" i="10" s="1"/>
  <c r="K2034" i="10" s="1"/>
  <c r="J2034" i="10" s="1"/>
  <c r="I2034" i="10" s="1"/>
  <c r="H2034" i="10" s="1"/>
  <c r="G2034" i="10" s="1"/>
  <c r="F2034" i="10" s="1"/>
  <c r="E2034" i="10" s="1"/>
  <c r="D2034" i="10" s="1"/>
  <c r="C2034" i="10" s="1"/>
  <c r="B2034" i="10" s="1"/>
  <c r="CN2038" i="10"/>
  <c r="CM2033" i="10" s="1"/>
  <c r="CL2033" i="10" s="1"/>
  <c r="CK2033" i="10" s="1"/>
  <c r="CJ2033" i="10" s="1"/>
  <c r="CI2033" i="10" s="1"/>
  <c r="CH2033" i="10" s="1"/>
  <c r="CG2033" i="10" s="1"/>
  <c r="CF2033" i="10" s="1"/>
  <c r="CE2033" i="10" s="1"/>
  <c r="CD2033" i="10" s="1"/>
  <c r="CC2033" i="10" s="1"/>
  <c r="CB2033" i="10" s="1"/>
  <c r="CA2033" i="10" s="1"/>
  <c r="BZ2033" i="10" s="1"/>
  <c r="BY2033" i="10" s="1"/>
  <c r="BX2033" i="10" s="1"/>
  <c r="BW2033" i="10" s="1"/>
  <c r="BV2033" i="10" s="1"/>
  <c r="BU2033" i="10" s="1"/>
  <c r="BT2033" i="10" s="1"/>
  <c r="BS2033" i="10" s="1"/>
  <c r="BR2033" i="10" s="1"/>
  <c r="BQ2033" i="10" s="1"/>
  <c r="BP2033" i="10" s="1"/>
  <c r="BO2033" i="10" s="1"/>
  <c r="BN2033" i="10" s="1"/>
  <c r="BM2033" i="10" s="1"/>
  <c r="BL2033" i="10" s="1"/>
  <c r="BK2033" i="10" s="1"/>
  <c r="BJ2033" i="10" s="1"/>
  <c r="BI2033" i="10" s="1"/>
  <c r="BH2033" i="10" s="1"/>
  <c r="BG2033" i="10" s="1"/>
  <c r="BF2033" i="10" s="1"/>
  <c r="BE2033" i="10" s="1"/>
  <c r="BD2033" i="10" s="1"/>
  <c r="BC2033" i="10" s="1"/>
  <c r="BB2033" i="10" s="1"/>
  <c r="BA2033" i="10" s="1"/>
  <c r="AZ2033" i="10" s="1"/>
  <c r="AY2033" i="10" s="1"/>
  <c r="AX2033" i="10" s="1"/>
  <c r="AW2033" i="10" s="1"/>
  <c r="AV2033" i="10" s="1"/>
  <c r="AU2033" i="10" s="1"/>
  <c r="AT2033" i="10" s="1"/>
  <c r="AS2033" i="10" s="1"/>
  <c r="AR2033" i="10" s="1"/>
  <c r="AQ2033" i="10" s="1"/>
  <c r="AP2033" i="10" s="1"/>
  <c r="AO2033" i="10" s="1"/>
  <c r="AN2033" i="10" s="1"/>
  <c r="AM2033" i="10" s="1"/>
  <c r="AL2033" i="10" s="1"/>
  <c r="AK2033" i="10" s="1"/>
  <c r="AJ2033" i="10" s="1"/>
  <c r="AI2033" i="10" s="1"/>
  <c r="AH2033" i="10" s="1"/>
  <c r="AG2033" i="10" s="1"/>
  <c r="AF2033" i="10" s="1"/>
  <c r="AE2033" i="10" s="1"/>
  <c r="AD2033" i="10" s="1"/>
  <c r="AC2033" i="10" s="1"/>
  <c r="AB2033" i="10" s="1"/>
  <c r="AA2033" i="10" s="1"/>
  <c r="Z2033" i="10" s="1"/>
  <c r="Y2033" i="10" s="1"/>
  <c r="X2033" i="10" s="1"/>
  <c r="W2033" i="10" s="1"/>
  <c r="V2033" i="10" s="1"/>
  <c r="U2033" i="10" s="1"/>
  <c r="T2033" i="10" s="1"/>
  <c r="S2033" i="10" s="1"/>
  <c r="R2033" i="10" s="1"/>
  <c r="Q2033" i="10" s="1"/>
  <c r="P2033" i="10" s="1"/>
  <c r="O2033" i="10" s="1"/>
  <c r="N2033" i="10" s="1"/>
  <c r="M2033" i="10" s="1"/>
  <c r="L2033" i="10" s="1"/>
  <c r="K2033" i="10" s="1"/>
  <c r="J2033" i="10" s="1"/>
  <c r="I2033" i="10" s="1"/>
  <c r="H2033" i="10" s="1"/>
  <c r="G2033" i="10" s="1"/>
  <c r="F2033" i="10" s="1"/>
  <c r="E2033" i="10" s="1"/>
  <c r="D2033" i="10" s="1"/>
  <c r="C2033" i="10" s="1"/>
  <c r="B2033" i="10" s="1"/>
  <c r="EV2036" i="10"/>
  <c r="EW2036" i="10" s="1"/>
  <c r="EX2036" i="10" s="1"/>
  <c r="EY2036" i="10" s="1"/>
  <c r="EZ2036" i="10" s="1"/>
  <c r="FA2036" i="10" s="1"/>
  <c r="FB2036" i="10" s="1"/>
  <c r="FC2036" i="10" s="1"/>
  <c r="FD2036" i="10" s="1"/>
  <c r="FE2036" i="10" s="1"/>
  <c r="FF2036" i="10" s="1"/>
  <c r="FG2036" i="10" s="1"/>
  <c r="FH2036" i="10" s="1"/>
  <c r="FI2036" i="10" s="1"/>
  <c r="FJ2036" i="10" s="1"/>
  <c r="FK2036" i="10" s="1"/>
  <c r="FL2036" i="10" s="1"/>
  <c r="FM2036" i="10" s="1"/>
  <c r="FN2036" i="10" s="1"/>
  <c r="FO2036" i="10" s="1"/>
  <c r="FP2036" i="10" s="1"/>
  <c r="FQ2036" i="10" s="1"/>
  <c r="FR2036" i="10" s="1"/>
  <c r="FS2036" i="10" s="1"/>
  <c r="FT2036" i="10" s="1"/>
  <c r="FU2036" i="10" s="1"/>
  <c r="FV2036" i="10" s="1"/>
  <c r="FW2036" i="10" s="1"/>
  <c r="FX2036" i="10" s="1"/>
  <c r="FY2036" i="10" s="1"/>
  <c r="FZ2036" i="10" s="1"/>
  <c r="GA2036" i="10" s="1"/>
  <c r="GB2036" i="10" s="1"/>
  <c r="GC2036" i="10" s="1"/>
  <c r="GD2036" i="10" s="1"/>
  <c r="GE2036" i="10" s="1"/>
  <c r="GF2036" i="10" s="1"/>
  <c r="GG2036" i="10" s="1"/>
  <c r="GH2036" i="10" s="1"/>
  <c r="GI2036" i="10" s="1"/>
  <c r="GJ2036" i="10" s="1"/>
  <c r="GK2036" i="10" s="1"/>
  <c r="GL2036" i="10" s="1"/>
  <c r="GM2036" i="10" s="1"/>
  <c r="GN2036" i="10" s="1"/>
  <c r="GO2036" i="10" s="1"/>
  <c r="GP2036" i="10" s="1"/>
  <c r="GQ2036" i="10" s="1"/>
  <c r="GR2036" i="10" s="1"/>
  <c r="GS2036" i="10" s="1"/>
  <c r="GT2036" i="10" s="1"/>
  <c r="EV2035" i="10"/>
  <c r="EW2035" i="10" s="1"/>
  <c r="EX2035" i="10" s="1"/>
  <c r="EY2035" i="10" s="1"/>
  <c r="EZ2035" i="10" s="1"/>
  <c r="FA2035" i="10" s="1"/>
  <c r="FB2035" i="10" s="1"/>
  <c r="FC2035" i="10" s="1"/>
  <c r="FD2035" i="10" s="1"/>
  <c r="FE2035" i="10" s="1"/>
  <c r="FF2035" i="10" s="1"/>
  <c r="FG2035" i="10" s="1"/>
  <c r="FH2035" i="10" s="1"/>
  <c r="FI2035" i="10" s="1"/>
  <c r="FJ2035" i="10" s="1"/>
  <c r="FK2035" i="10" s="1"/>
  <c r="FL2035" i="10" s="1"/>
  <c r="FM2035" i="10" s="1"/>
  <c r="FN2035" i="10" s="1"/>
  <c r="FO2035" i="10" s="1"/>
  <c r="FP2035" i="10" s="1"/>
  <c r="FQ2035" i="10" s="1"/>
  <c r="FR2035" i="10" s="1"/>
  <c r="FS2035" i="10" s="1"/>
  <c r="FT2035" i="10" s="1"/>
  <c r="FU2035" i="10" s="1"/>
  <c r="FV2035" i="10" s="1"/>
  <c r="FW2035" i="10" s="1"/>
  <c r="FX2035" i="10" s="1"/>
  <c r="FY2035" i="10" s="1"/>
  <c r="FZ2035" i="10" s="1"/>
  <c r="GA2035" i="10" s="1"/>
  <c r="GB2035" i="10" s="1"/>
  <c r="GC2035" i="10" s="1"/>
  <c r="GD2035" i="10" s="1"/>
  <c r="GE2035" i="10" s="1"/>
  <c r="GF2035" i="10" s="1"/>
  <c r="GG2035" i="10" s="1"/>
  <c r="GH2035" i="10" s="1"/>
  <c r="GI2035" i="10" s="1"/>
  <c r="GJ2035" i="10" s="1"/>
  <c r="GK2035" i="10" s="1"/>
  <c r="GL2035" i="10" s="1"/>
  <c r="GM2035" i="10" s="1"/>
  <c r="GN2035" i="10" s="1"/>
  <c r="GO2035" i="10" s="1"/>
  <c r="GP2035" i="10" s="1"/>
  <c r="GQ2035" i="10" s="1"/>
  <c r="GR2035" i="10" s="1"/>
  <c r="GS2035" i="10" s="1"/>
  <c r="GT2035" i="10" s="1"/>
  <c r="EV2034" i="10"/>
  <c r="DF1938" i="10"/>
  <c r="CH1938" i="10"/>
  <c r="BR1938" i="10"/>
  <c r="BO1934" i="10"/>
  <c r="CG1934" i="10"/>
  <c r="BY1934" i="10"/>
  <c r="BQ1934" i="10"/>
  <c r="CF1934" i="10"/>
  <c r="BX1934" i="10"/>
  <c r="BP1934" i="10"/>
  <c r="C1924" i="10"/>
  <c r="DO1938" i="10"/>
  <c r="CJ1938" i="10"/>
  <c r="DN1934" i="10"/>
  <c r="DF1934" i="10"/>
  <c r="CX1934" i="10"/>
  <c r="CP1934" i="10"/>
  <c r="CH1934" i="10"/>
  <c r="BZ1934" i="10"/>
  <c r="BR1934" i="10"/>
  <c r="DS1936" i="10"/>
  <c r="CE1936" i="10"/>
  <c r="BN1939" i="10"/>
  <c r="CM1934" i="10"/>
  <c r="CJ1934" i="10"/>
  <c r="CB1934" i="10"/>
  <c r="BT1934" i="10"/>
  <c r="DO1934" i="10"/>
  <c r="DG1934" i="10"/>
  <c r="CY1934" i="10"/>
  <c r="CQ1934" i="10"/>
  <c r="CA1934" i="10"/>
  <c r="BS1934" i="10"/>
  <c r="B1924" i="10"/>
  <c r="DD1934" i="10"/>
  <c r="CV1934" i="10"/>
  <c r="CN1934" i="10"/>
  <c r="DS1934" i="10"/>
  <c r="DK1934" i="10"/>
  <c r="DC1934" i="10"/>
  <c r="CU1934" i="10"/>
  <c r="DR1934" i="10"/>
  <c r="DJ1934" i="10"/>
  <c r="DB1934" i="10"/>
  <c r="CT1934" i="10"/>
  <c r="DL1934" i="10"/>
  <c r="DQ1934" i="10"/>
  <c r="DI1934" i="10"/>
  <c r="DA1934" i="10"/>
  <c r="CS1934" i="10"/>
  <c r="DP1934" i="10"/>
  <c r="DH1934" i="10"/>
  <c r="CZ1934" i="10"/>
  <c r="CR1934" i="10"/>
  <c r="CE1934" i="10"/>
  <c r="CL1934" i="10"/>
  <c r="CD1934" i="10"/>
  <c r="BV1934" i="10"/>
  <c r="BW1934" i="10"/>
  <c r="CK1934" i="10"/>
  <c r="CC1934" i="10"/>
  <c r="BU1934" i="10"/>
  <c r="DT1918" i="10"/>
  <c r="I1934" i="10"/>
  <c r="B1934" i="10"/>
  <c r="Z1934" i="10"/>
  <c r="P1934" i="10"/>
  <c r="O1934" i="10"/>
  <c r="DD1918" i="10"/>
  <c r="CE1918" i="10"/>
  <c r="DJ1938" i="10"/>
  <c r="CT1938" i="10"/>
  <c r="CD1938" i="10"/>
  <c r="DS1938" i="10"/>
  <c r="CU1938" i="10"/>
  <c r="CE1938" i="10"/>
  <c r="DR1938" i="10"/>
  <c r="DB1938" i="10"/>
  <c r="CL1938" i="10"/>
  <c r="BV1938" i="10"/>
  <c r="DQ1938" i="10"/>
  <c r="DI1938" i="10"/>
  <c r="DA1938" i="10"/>
  <c r="CS1938" i="10"/>
  <c r="CK1938" i="10"/>
  <c r="CC1938" i="10"/>
  <c r="BU1938" i="10"/>
  <c r="DP1938" i="10"/>
  <c r="DH1938" i="10"/>
  <c r="CZ1938" i="10"/>
  <c r="CR1938" i="10"/>
  <c r="CB1938" i="10"/>
  <c r="BT1938" i="10"/>
  <c r="DK1938" i="10"/>
  <c r="DC1938" i="10"/>
  <c r="CM1938" i="10"/>
  <c r="BW1938" i="10"/>
  <c r="DG1938" i="10"/>
  <c r="CY1938" i="10"/>
  <c r="CQ1938" i="10"/>
  <c r="CI1938" i="10"/>
  <c r="CA1938" i="10"/>
  <c r="BS1938" i="10"/>
  <c r="DN1938" i="10"/>
  <c r="CX1938" i="10"/>
  <c r="CP1938" i="10"/>
  <c r="BZ1938" i="10"/>
  <c r="DM1938" i="10"/>
  <c r="DE1938" i="10"/>
  <c r="CW1938" i="10"/>
  <c r="CO1938" i="10"/>
  <c r="CG1938" i="10"/>
  <c r="BY1938" i="10"/>
  <c r="BQ1938" i="10"/>
  <c r="DL1938" i="10"/>
  <c r="DD1938" i="10"/>
  <c r="CV1938" i="10"/>
  <c r="CN1938" i="10"/>
  <c r="CF1938" i="10"/>
  <c r="BX1938" i="10"/>
  <c r="BP1938" i="10"/>
  <c r="CF1880" i="10"/>
  <c r="BM1939" i="10"/>
  <c r="CG1935" i="10"/>
  <c r="CE1880" i="10"/>
  <c r="CS1936" i="10"/>
  <c r="DE1936" i="10"/>
  <c r="CG1936" i="10"/>
  <c r="DP1936" i="10"/>
  <c r="DH1936" i="10"/>
  <c r="CZ1936" i="10"/>
  <c r="CR1936" i="10"/>
  <c r="CJ1936" i="10"/>
  <c r="DL1936" i="10"/>
  <c r="DD1936" i="10"/>
  <c r="CV1936" i="10"/>
  <c r="CN1936" i="10"/>
  <c r="CF1936" i="10"/>
  <c r="DM1936" i="10"/>
  <c r="CW1936" i="10"/>
  <c r="CO1936" i="10"/>
  <c r="DQ1936" i="10"/>
  <c r="DA1936" i="10"/>
  <c r="DO1936" i="10"/>
  <c r="DG1936" i="10"/>
  <c r="CY1936" i="10"/>
  <c r="CQ1936" i="10"/>
  <c r="CI1936" i="10"/>
  <c r="DK1936" i="10"/>
  <c r="DC1936" i="10"/>
  <c r="CU1936" i="10"/>
  <c r="CM1936" i="10"/>
  <c r="DI1936" i="10"/>
  <c r="CK1936" i="10"/>
  <c r="DN1936" i="10"/>
  <c r="DF1936" i="10"/>
  <c r="CX1936" i="10"/>
  <c r="CP1936" i="10"/>
  <c r="CH1936" i="10"/>
  <c r="DL1918" i="10"/>
  <c r="DR1936" i="10"/>
  <c r="DJ1936" i="10"/>
  <c r="DB1936" i="10"/>
  <c r="CT1936" i="10"/>
  <c r="CL1936" i="10"/>
  <c r="CD1936" i="10"/>
  <c r="CV1918" i="10"/>
  <c r="CN1918" i="10"/>
  <c r="CR1918" i="10"/>
  <c r="BL1939" i="10"/>
  <c r="CF1918" i="10"/>
  <c r="BV1883" i="10"/>
  <c r="BV1880" i="10"/>
  <c r="CH1881" i="10"/>
  <c r="CH1880" i="10"/>
  <c r="DQ1918" i="10"/>
  <c r="BO1937" i="10"/>
  <c r="DU1880" i="10"/>
  <c r="DG1918" i="10"/>
  <c r="CQ1918" i="10"/>
  <c r="BP1939" i="10"/>
  <c r="CD1880" i="10"/>
  <c r="DM1918" i="10"/>
  <c r="CO1918" i="10"/>
  <c r="CS1918" i="10"/>
  <c r="CE1924" i="10"/>
  <c r="CL1880" i="10"/>
  <c r="CC1880" i="10"/>
  <c r="BW1881" i="10"/>
  <c r="BW1880" i="10"/>
  <c r="DU1918" i="10"/>
  <c r="DE1918" i="10"/>
  <c r="CG1918" i="10"/>
  <c r="CM1880" i="10"/>
  <c r="BU1881" i="10"/>
  <c r="BU1880" i="10"/>
  <c r="DS1918" i="10"/>
  <c r="DK1918" i="10"/>
  <c r="DK1924" i="10"/>
  <c r="DC1918" i="10"/>
  <c r="CU1918" i="10"/>
  <c r="CM1918" i="10"/>
  <c r="CK1880" i="10"/>
  <c r="CI1881" i="10"/>
  <c r="CI1880" i="10"/>
  <c r="CA1881" i="10"/>
  <c r="CA1880" i="10"/>
  <c r="DI1924" i="10"/>
  <c r="DI1918" i="10"/>
  <c r="DA1924" i="10"/>
  <c r="DA1918" i="10"/>
  <c r="BO1938" i="10"/>
  <c r="BX1882" i="10"/>
  <c r="BX1880" i="10"/>
  <c r="BZ1881" i="10"/>
  <c r="BZ1880" i="10"/>
  <c r="BY1881" i="10"/>
  <c r="BY1880" i="10"/>
  <c r="DO1918" i="10"/>
  <c r="CY1918" i="10"/>
  <c r="CI1918" i="10"/>
  <c r="DT1880" i="10"/>
  <c r="BO1939" i="10"/>
  <c r="CW1918" i="10"/>
  <c r="CJ1881" i="10"/>
  <c r="CJ1880" i="10"/>
  <c r="CB1881" i="10"/>
  <c r="CB1880" i="10"/>
  <c r="BT1881" i="10"/>
  <c r="BT1880" i="10"/>
  <c r="CK1918" i="10"/>
  <c r="CG1880" i="10"/>
  <c r="DN1918" i="10"/>
  <c r="DF1918" i="10"/>
  <c r="CX1918" i="10"/>
  <c r="CP1918" i="10"/>
  <c r="CH1918" i="10"/>
  <c r="H1938" i="10"/>
  <c r="O1936" i="10"/>
  <c r="DR1918" i="10"/>
  <c r="DJ1918" i="10"/>
  <c r="DB1918" i="10"/>
  <c r="CT1918" i="10"/>
  <c r="CL1918" i="10"/>
  <c r="CR1924" i="10"/>
  <c r="DP1918" i="10"/>
  <c r="DH1918" i="10"/>
  <c r="CZ1918" i="10"/>
  <c r="CJ1918" i="10"/>
  <c r="DO1924" i="10"/>
  <c r="DG1924" i="10"/>
  <c r="CY1924" i="10"/>
  <c r="CQ1924" i="10"/>
  <c r="CI1924" i="10"/>
  <c r="DN1924" i="10"/>
  <c r="DF1924" i="10"/>
  <c r="CX1924" i="10"/>
  <c r="CP1924" i="10"/>
  <c r="CH1924" i="10"/>
  <c r="DM1924" i="10"/>
  <c r="DE1924" i="10"/>
  <c r="CW1924" i="10"/>
  <c r="CO1924" i="10"/>
  <c r="CG1924" i="10"/>
  <c r="BO1891" i="10"/>
  <c r="DD1881" i="10"/>
  <c r="CN1881" i="10"/>
  <c r="DL1881" i="10"/>
  <c r="CV1881" i="10"/>
  <c r="DP1881" i="10"/>
  <c r="CZ1881" i="10"/>
  <c r="DO1881" i="10"/>
  <c r="CY1881" i="10"/>
  <c r="CS1882" i="10"/>
  <c r="DQ1882" i="10"/>
  <c r="DA1882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16" i="10" l="1"/>
  <c r="DP2116" i="10"/>
  <c r="DK2116" i="10"/>
  <c r="DD2116" i="10"/>
  <c r="DM2116" i="10"/>
  <c r="CO2116" i="10"/>
  <c r="CO2122" i="10" s="1"/>
  <c r="DR2116" i="10"/>
  <c r="DE2116" i="10"/>
  <c r="DO2116" i="10"/>
  <c r="CN2116" i="10"/>
  <c r="CN2122" i="10" s="1"/>
  <c r="CS2116" i="10"/>
  <c r="DS2116" i="10"/>
  <c r="DS2122" i="10" s="1"/>
  <c r="CR2116" i="10"/>
  <c r="DC2116" i="10"/>
  <c r="CQ2116" i="10"/>
  <c r="CP2116" i="10"/>
  <c r="CP2122" i="10" s="1"/>
  <c r="CT2116" i="10"/>
  <c r="DJ2116" i="10"/>
  <c r="CV2116" i="10"/>
  <c r="DI2116" i="10"/>
  <c r="DL2116" i="10"/>
  <c r="DQ2116" i="10"/>
  <c r="CU2116" i="10"/>
  <c r="CW2116" i="10"/>
  <c r="DN2116" i="10"/>
  <c r="DB2116" i="10"/>
  <c r="CY2116" i="10"/>
  <c r="DF2116" i="10"/>
  <c r="DH2116" i="10"/>
  <c r="DA2116" i="10"/>
  <c r="CZ2116" i="10"/>
  <c r="CX2116" i="10"/>
  <c r="CQ2158" i="10"/>
  <c r="CP2158" i="10"/>
  <c r="DK2158" i="10"/>
  <c r="DA2158" i="10"/>
  <c r="DL2158" i="10"/>
  <c r="DM2158" i="10"/>
  <c r="DC2158" i="10"/>
  <c r="DF2158" i="10"/>
  <c r="CN2158" i="10"/>
  <c r="DB2158" i="10"/>
  <c r="DN2158" i="10"/>
  <c r="DS2151" i="10"/>
  <c r="DD2158" i="10"/>
  <c r="DP2158" i="10"/>
  <c r="CO2158" i="10"/>
  <c r="CV2151" i="10"/>
  <c r="DS2158" i="10"/>
  <c r="CT2158" i="10"/>
  <c r="CT2151" i="10"/>
  <c r="DI2151" i="10"/>
  <c r="CY2158" i="10"/>
  <c r="DI2158" i="10"/>
  <c r="DS2037" i="10"/>
  <c r="DT2037" i="10" s="1"/>
  <c r="DU2037" i="10" s="1"/>
  <c r="DV2037" i="10" s="1"/>
  <c r="DW2037" i="10" s="1"/>
  <c r="DX2037" i="10" s="1"/>
  <c r="DY2037" i="10" s="1"/>
  <c r="DZ2037" i="10" s="1"/>
  <c r="EA2037" i="10" s="1"/>
  <c r="CY2151" i="10"/>
  <c r="CO2151" i="10"/>
  <c r="DK2151" i="10"/>
  <c r="DR2151" i="10"/>
  <c r="CS2158" i="10"/>
  <c r="DO2158" i="10"/>
  <c r="CU2158" i="10"/>
  <c r="CV2158" i="10"/>
  <c r="DR2158" i="10"/>
  <c r="DG2158" i="10"/>
  <c r="DP2151" i="10"/>
  <c r="CW2158" i="10"/>
  <c r="DH2151" i="10"/>
  <c r="CW2151" i="10"/>
  <c r="CX2158" i="10"/>
  <c r="DH2158" i="10"/>
  <c r="DE2158" i="10"/>
  <c r="CQ2151" i="10"/>
  <c r="CP2151" i="10"/>
  <c r="DJ2158" i="10"/>
  <c r="CZ2158" i="10"/>
  <c r="CR2158" i="10"/>
  <c r="DQ2158" i="10"/>
  <c r="DO2151" i="10"/>
  <c r="DC2151" i="10"/>
  <c r="DE2151" i="10"/>
  <c r="DM2151" i="10"/>
  <c r="DG2151" i="10"/>
  <c r="CN2151" i="10"/>
  <c r="DJ2151" i="10"/>
  <c r="DL2151" i="10"/>
  <c r="CZ2151" i="10"/>
  <c r="DB2151" i="10"/>
  <c r="DF2151" i="10"/>
  <c r="CU2151" i="10"/>
  <c r="DQ2151" i="10"/>
  <c r="CR2151" i="10"/>
  <c r="CX2151" i="10"/>
  <c r="DN2151" i="10"/>
  <c r="DA2151" i="10"/>
  <c r="DD2151" i="10"/>
  <c r="CS2151" i="10"/>
  <c r="CY2144" i="10"/>
  <c r="DQ2144" i="10"/>
  <c r="DB2137" i="10"/>
  <c r="CV2144" i="10"/>
  <c r="CZ2137" i="10"/>
  <c r="CZ2144" i="10"/>
  <c r="DS2144" i="10"/>
  <c r="DC2144" i="10"/>
  <c r="DD2144" i="10"/>
  <c r="CN2144" i="10"/>
  <c r="CR2144" i="10"/>
  <c r="CT2144" i="10"/>
  <c r="DB2144" i="10"/>
  <c r="CX2144" i="10"/>
  <c r="DF2137" i="10"/>
  <c r="DA2137" i="10"/>
  <c r="DR2144" i="10"/>
  <c r="DA2144" i="10"/>
  <c r="CO2144" i="10"/>
  <c r="CS2137" i="10"/>
  <c r="CQ2137" i="10"/>
  <c r="CS2144" i="10"/>
  <c r="DO2144" i="10"/>
  <c r="CT2137" i="10"/>
  <c r="CU2144" i="10"/>
  <c r="CO2137" i="10"/>
  <c r="DM2137" i="10"/>
  <c r="DE2144" i="10"/>
  <c r="DP2137" i="10"/>
  <c r="DC2137" i="10"/>
  <c r="DP2144" i="10"/>
  <c r="DE2137" i="10"/>
  <c r="CP2144" i="10"/>
  <c r="DM2144" i="10"/>
  <c r="CW2144" i="10"/>
  <c r="DL2144" i="10"/>
  <c r="DI2144" i="10"/>
  <c r="DJ2144" i="10"/>
  <c r="DF2144" i="10"/>
  <c r="CN2137" i="10"/>
  <c r="DG2144" i="10"/>
  <c r="DH2144" i="10"/>
  <c r="DK2144" i="10"/>
  <c r="DN2144" i="10"/>
  <c r="CW2137" i="10"/>
  <c r="CQ2144" i="10"/>
  <c r="DI2137" i="10"/>
  <c r="CR2137" i="10"/>
  <c r="CX2137" i="10"/>
  <c r="DG2137" i="10"/>
  <c r="DL2137" i="10"/>
  <c r="DQ2137" i="10"/>
  <c r="CU2137" i="10"/>
  <c r="DR2137" i="10"/>
  <c r="DK2137" i="10"/>
  <c r="DN2137" i="10"/>
  <c r="DD2137" i="10"/>
  <c r="CP2137" i="10"/>
  <c r="DJ2137" i="10"/>
  <c r="CY2137" i="10"/>
  <c r="DS2137" i="10"/>
  <c r="DH2137" i="10"/>
  <c r="DO2137" i="10"/>
  <c r="CV2137" i="10"/>
  <c r="CG2130" i="10"/>
  <c r="CN2130" i="10"/>
  <c r="BQ2130" i="10"/>
  <c r="CM2130" i="10"/>
  <c r="CF2130" i="10"/>
  <c r="BO2130" i="10"/>
  <c r="CE2130" i="10"/>
  <c r="CI2130" i="10"/>
  <c r="CC2130" i="10"/>
  <c r="BT2130" i="10"/>
  <c r="BP2130" i="10"/>
  <c r="BV2130" i="10"/>
  <c r="CL2130" i="10"/>
  <c r="CR2130" i="10"/>
  <c r="CJ2130" i="10"/>
  <c r="BU2130" i="10"/>
  <c r="CO2130" i="10"/>
  <c r="CU2130" i="10"/>
  <c r="CZ2130" i="10"/>
  <c r="CQ2130" i="10"/>
  <c r="CV2130" i="10"/>
  <c r="CW2130" i="10"/>
  <c r="CA2130" i="10"/>
  <c r="BW2130" i="10"/>
  <c r="CK2130" i="10"/>
  <c r="BX2130" i="10"/>
  <c r="CD2130" i="10"/>
  <c r="CT2130" i="10"/>
  <c r="CY2130" i="10"/>
  <c r="CS2130" i="10"/>
  <c r="DA2130" i="10"/>
  <c r="CX2130" i="10"/>
  <c r="CP2130" i="10"/>
  <c r="BY2130" i="10"/>
  <c r="DL2130" i="10"/>
  <c r="DS2130" i="10"/>
  <c r="DD2130" i="10"/>
  <c r="DC2130" i="10"/>
  <c r="DQ2130" i="10"/>
  <c r="DI2130" i="10"/>
  <c r="DK2130" i="10"/>
  <c r="DM2130" i="10"/>
  <c r="DB2130" i="10"/>
  <c r="DH2130" i="10"/>
  <c r="DP2130" i="10"/>
  <c r="DR2130" i="10"/>
  <c r="DE2130" i="10"/>
  <c r="DJ2130" i="10"/>
  <c r="DG2130" i="10"/>
  <c r="DO2130" i="10"/>
  <c r="DF2130" i="10"/>
  <c r="DN2130" i="10"/>
  <c r="EC2033" i="10"/>
  <c r="ED2033" i="10" s="1"/>
  <c r="EE2033" i="10" s="1"/>
  <c r="EF2033" i="10" s="1"/>
  <c r="EG2033" i="10" s="1"/>
  <c r="EH2033" i="10" s="1"/>
  <c r="EI2033" i="10" s="1"/>
  <c r="EJ2033" i="10" s="1"/>
  <c r="EK2033" i="10" s="1"/>
  <c r="EL2033" i="10" s="1"/>
  <c r="EM2033" i="10" s="1"/>
  <c r="EN2033" i="10" s="1"/>
  <c r="EO2033" i="10" s="1"/>
  <c r="EP2033" i="10" s="1"/>
  <c r="EQ2033" i="10" s="1"/>
  <c r="ER2033" i="10" s="1"/>
  <c r="ES2033" i="10" s="1"/>
  <c r="ET2033" i="10" s="1"/>
  <c r="EU2033" i="10" s="1"/>
  <c r="EW2037" i="10"/>
  <c r="EX2037" i="10" s="1"/>
  <c r="EY2037" i="10" s="1"/>
  <c r="EZ2037" i="10" s="1"/>
  <c r="FA2037" i="10" s="1"/>
  <c r="FB2037" i="10" s="1"/>
  <c r="FC2037" i="10" s="1"/>
  <c r="FD2037" i="10" s="1"/>
  <c r="FE2037" i="10" s="1"/>
  <c r="FF2037" i="10" s="1"/>
  <c r="FG2037" i="10" s="1"/>
  <c r="FH2037" i="10" s="1"/>
  <c r="FI2037" i="10" s="1"/>
  <c r="FJ2037" i="10" s="1"/>
  <c r="FK2037" i="10" s="1"/>
  <c r="FL2037" i="10" s="1"/>
  <c r="FM2037" i="10" s="1"/>
  <c r="FN2037" i="10" s="1"/>
  <c r="FO2037" i="10" s="1"/>
  <c r="FP2037" i="10" s="1"/>
  <c r="FQ2037" i="10" s="1"/>
  <c r="FR2037" i="10" s="1"/>
  <c r="FS2037" i="10" s="1"/>
  <c r="FT2037" i="10" s="1"/>
  <c r="FU2037" i="10" s="1"/>
  <c r="FV2037" i="10" s="1"/>
  <c r="FW2037" i="10" s="1"/>
  <c r="FX2037" i="10" s="1"/>
  <c r="FY2037" i="10" s="1"/>
  <c r="FZ2037" i="10" s="1"/>
  <c r="GA2037" i="10" s="1"/>
  <c r="GB2037" i="10" s="1"/>
  <c r="GC2037" i="10" s="1"/>
  <c r="GD2037" i="10" s="1"/>
  <c r="GE2037" i="10" s="1"/>
  <c r="GF2037" i="10" s="1"/>
  <c r="GG2037" i="10" s="1"/>
  <c r="GH2037" i="10" s="1"/>
  <c r="GI2037" i="10" s="1"/>
  <c r="GJ2037" i="10" s="1"/>
  <c r="GK2037" i="10" s="1"/>
  <c r="GL2037" i="10" s="1"/>
  <c r="GM2037" i="10" s="1"/>
  <c r="GN2037" i="10" s="1"/>
  <c r="GO2037" i="10" s="1"/>
  <c r="GP2037" i="10" s="1"/>
  <c r="GQ2037" i="10" s="1"/>
  <c r="GR2037" i="10" s="1"/>
  <c r="GS2037" i="10" s="1"/>
  <c r="GT2037" i="10" s="1"/>
  <c r="DU2062" i="10"/>
  <c r="DW2057" i="10"/>
  <c r="DV2062" i="10"/>
  <c r="EC2036" i="10"/>
  <c r="ED2036" i="10" s="1"/>
  <c r="EE2036" i="10" s="1"/>
  <c r="EF2036" i="10" s="1"/>
  <c r="EG2036" i="10" s="1"/>
  <c r="EH2036" i="10" s="1"/>
  <c r="EI2036" i="10" s="1"/>
  <c r="EJ2036" i="10" s="1"/>
  <c r="EK2036" i="10" s="1"/>
  <c r="EL2036" i="10" s="1"/>
  <c r="EM2036" i="10" s="1"/>
  <c r="EN2036" i="10" s="1"/>
  <c r="EO2036" i="10" s="1"/>
  <c r="EP2036" i="10" s="1"/>
  <c r="EQ2036" i="10" s="1"/>
  <c r="ER2036" i="10" s="1"/>
  <c r="ES2036" i="10" s="1"/>
  <c r="ET2036" i="10" s="1"/>
  <c r="EU2036" i="10" s="1"/>
  <c r="EC2035" i="10"/>
  <c r="ED2035" i="10" s="1"/>
  <c r="EE2035" i="10" s="1"/>
  <c r="EF2035" i="10" s="1"/>
  <c r="EG2035" i="10" s="1"/>
  <c r="EH2035" i="10" s="1"/>
  <c r="EI2035" i="10" s="1"/>
  <c r="EJ2035" i="10" s="1"/>
  <c r="EK2035" i="10" s="1"/>
  <c r="EL2035" i="10" s="1"/>
  <c r="EM2035" i="10" s="1"/>
  <c r="EN2035" i="10" s="1"/>
  <c r="EO2035" i="10" s="1"/>
  <c r="EP2035" i="10" s="1"/>
  <c r="EQ2035" i="10" s="1"/>
  <c r="ER2035" i="10" s="1"/>
  <c r="ES2035" i="10" s="1"/>
  <c r="ET2035" i="10" s="1"/>
  <c r="EU2035" i="10" s="1"/>
  <c r="EC2034" i="10"/>
  <c r="ED2034" i="10" s="1"/>
  <c r="EE2034" i="10" s="1"/>
  <c r="EF2034" i="10" s="1"/>
  <c r="EG2034" i="10" s="1"/>
  <c r="EH2034" i="10" s="1"/>
  <c r="EI2034" i="10" s="1"/>
  <c r="EJ2034" i="10" s="1"/>
  <c r="EK2034" i="10" s="1"/>
  <c r="EL2034" i="10" s="1"/>
  <c r="EM2034" i="10" s="1"/>
  <c r="EN2034" i="10" s="1"/>
  <c r="EO2034" i="10" s="1"/>
  <c r="EP2034" i="10" s="1"/>
  <c r="EQ2034" i="10" s="1"/>
  <c r="ER2034" i="10" s="1"/>
  <c r="ES2034" i="10" s="1"/>
  <c r="ET2034" i="10" s="1"/>
  <c r="EU2034" i="10" s="1"/>
  <c r="EW2034" i="10"/>
  <c r="EX2034" i="10" s="1"/>
  <c r="EY2034" i="10" s="1"/>
  <c r="EZ2034" i="10" s="1"/>
  <c r="FA2034" i="10" s="1"/>
  <c r="FB2034" i="10" s="1"/>
  <c r="FC2034" i="10" s="1"/>
  <c r="FD2034" i="10" s="1"/>
  <c r="FE2034" i="10" s="1"/>
  <c r="FF2034" i="10" s="1"/>
  <c r="FG2034" i="10" s="1"/>
  <c r="FH2034" i="10" s="1"/>
  <c r="FI2034" i="10" s="1"/>
  <c r="FJ2034" i="10" s="1"/>
  <c r="FK2034" i="10" s="1"/>
  <c r="FL2034" i="10" s="1"/>
  <c r="FM2034" i="10" s="1"/>
  <c r="FN2034" i="10" s="1"/>
  <c r="FO2034" i="10" s="1"/>
  <c r="FP2034" i="10" s="1"/>
  <c r="FQ2034" i="10" s="1"/>
  <c r="FR2034" i="10" s="1"/>
  <c r="FS2034" i="10" s="1"/>
  <c r="FT2034" i="10" s="1"/>
  <c r="FU2034" i="10" s="1"/>
  <c r="FV2034" i="10" s="1"/>
  <c r="FW2034" i="10" s="1"/>
  <c r="FX2034" i="10" s="1"/>
  <c r="FY2034" i="10" s="1"/>
  <c r="FZ2034" i="10" s="1"/>
  <c r="GA2034" i="10" s="1"/>
  <c r="GB2034" i="10" s="1"/>
  <c r="GC2034" i="10" s="1"/>
  <c r="GD2034" i="10" s="1"/>
  <c r="GE2034" i="10" s="1"/>
  <c r="GF2034" i="10" s="1"/>
  <c r="GG2034" i="10" s="1"/>
  <c r="GH2034" i="10" s="1"/>
  <c r="GI2034" i="10" s="1"/>
  <c r="GJ2034" i="10" s="1"/>
  <c r="GK2034" i="10" s="1"/>
  <c r="GL2034" i="10" s="1"/>
  <c r="GM2034" i="10" s="1"/>
  <c r="GN2034" i="10" s="1"/>
  <c r="GO2034" i="10" s="1"/>
  <c r="GP2034" i="10" s="1"/>
  <c r="GQ2034" i="10" s="1"/>
  <c r="GR2034" i="10" s="1"/>
  <c r="GS2034" i="10" s="1"/>
  <c r="GT2034" i="10" s="1"/>
  <c r="AA1934" i="10"/>
  <c r="BN1937" i="10"/>
  <c r="BN1935" i="10"/>
  <c r="I1938" i="10"/>
  <c r="P1936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57" i="10" l="1"/>
  <c r="DW2062" i="10"/>
  <c r="AH1934" i="10"/>
  <c r="BM1935" i="10"/>
  <c r="BM1937" i="10"/>
  <c r="O1938" i="10"/>
  <c r="Z1936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57" i="10" l="1"/>
  <c r="DX2062" i="10"/>
  <c r="AI1934" i="10"/>
  <c r="BL1937" i="10"/>
  <c r="BL1935" i="10"/>
  <c r="P1938" i="10"/>
  <c r="AA1936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57" i="10" l="1"/>
  <c r="DY2062" i="10"/>
  <c r="AR1934" i="10"/>
  <c r="BK1937" i="10"/>
  <c r="BK1935" i="10"/>
  <c r="Z1938" i="10"/>
  <c r="AH1936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57" i="10" l="1"/>
  <c r="DZ2062" i="10"/>
  <c r="AS1934" i="10"/>
  <c r="BJ1935" i="10"/>
  <c r="BJ1937" i="10"/>
  <c r="AA1938" i="10"/>
  <c r="AI1936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57" i="10" l="1"/>
  <c r="EA2062" i="10"/>
  <c r="AZ1934" i="10"/>
  <c r="BH1935" i="10"/>
  <c r="BI1935" i="10"/>
  <c r="BH1937" i="10"/>
  <c r="BI1937" i="10"/>
  <c r="AH1938" i="10"/>
  <c r="AR1936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57" i="10" l="1"/>
  <c r="EB2062" i="10"/>
  <c r="BA1934" i="10"/>
  <c r="AI1938" i="10"/>
  <c r="AS1936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57" i="10" l="1"/>
  <c r="EC2062" i="10"/>
  <c r="BH1934" i="10"/>
  <c r="AR1938" i="10"/>
  <c r="AZ1936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57" i="10" l="1"/>
  <c r="ED2062" i="10"/>
  <c r="BI1934" i="10"/>
  <c r="AS1938" i="10"/>
  <c r="BA1936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62" i="10" l="1"/>
  <c r="EF2057" i="10"/>
  <c r="BJ1934" i="10"/>
  <c r="AZ1938" i="10"/>
  <c r="BH1936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62" i="10" l="1"/>
  <c r="EG2057" i="10"/>
  <c r="BK1934" i="10"/>
  <c r="BA1938" i="10"/>
  <c r="BI1936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57" i="10" l="1"/>
  <c r="EG2062" i="10"/>
  <c r="BL1934" i="10"/>
  <c r="BH1938" i="10"/>
  <c r="BJ1936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57" i="10" l="1"/>
  <c r="EH2062" i="10"/>
  <c r="BN1934" i="10"/>
  <c r="BM1934" i="10"/>
  <c r="BI1938" i="10"/>
  <c r="BK1936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62" i="10" l="1"/>
  <c r="EJ2057" i="10"/>
  <c r="BJ1938" i="10"/>
  <c r="BL1936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62" i="10" l="1"/>
  <c r="EK2057" i="10"/>
  <c r="BK1938" i="10"/>
  <c r="BN1936" i="10"/>
  <c r="BM1936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62" i="10" l="1"/>
  <c r="EL2057" i="10"/>
  <c r="BL1938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62" i="10" l="1"/>
  <c r="EM2057" i="10"/>
  <c r="BM1938" i="10"/>
  <c r="BN1938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62" i="10" l="1"/>
  <c r="EN2057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62" i="10" l="1"/>
  <c r="EO2057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57" i="10" l="1"/>
  <c r="EO2062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62" i="10" l="1"/>
  <c r="EQ2057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57" i="10" l="1"/>
  <c r="EQ2062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62" i="10" l="1"/>
  <c r="ES2057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57" i="10" l="1"/>
  <c r="ES2062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62" i="10" l="1"/>
  <c r="EU2057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62" i="10" l="1"/>
  <c r="EV2057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62" i="10" l="1"/>
  <c r="GT2062" i="10" s="1"/>
  <c r="GT2057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83" i="10"/>
  <c r="BM1983" i="10"/>
  <c r="BN1983" i="10"/>
  <c r="BO1983" i="10"/>
  <c r="BP1983" i="10"/>
  <c r="BQ1983" i="10"/>
  <c r="BR1983" i="10"/>
  <c r="BS1983" i="10"/>
  <c r="BT1983" i="10"/>
  <c r="BU1983" i="10"/>
  <c r="BV1983" i="10"/>
  <c r="BW1983" i="10"/>
  <c r="BX1983" i="10"/>
  <c r="BY1983" i="10"/>
  <c r="BZ1983" i="10"/>
  <c r="CA1983" i="10"/>
  <c r="CB1983" i="10"/>
  <c r="CC1983" i="10"/>
  <c r="CD1983" i="10"/>
  <c r="CE1983" i="10"/>
  <c r="CF1983" i="10"/>
  <c r="CG1983" i="10"/>
  <c r="CH1983" i="10"/>
  <c r="CI1983" i="10"/>
  <c r="CJ1983" i="10"/>
  <c r="CK1983" i="10"/>
  <c r="CL1983" i="10"/>
  <c r="CM1983" i="10"/>
  <c r="CN1983" i="10"/>
  <c r="CO1983" i="10"/>
  <c r="CP1983" i="10"/>
  <c r="CQ1983" i="10"/>
  <c r="CR1983" i="10"/>
  <c r="CS1983" i="10"/>
  <c r="CT1983" i="10"/>
  <c r="CU1983" i="10"/>
  <c r="CV1983" i="10"/>
  <c r="CW1983" i="10"/>
  <c r="CX1983" i="10"/>
  <c r="CY1983" i="10"/>
  <c r="CZ1983" i="10"/>
  <c r="DA1983" i="10"/>
  <c r="DB1983" i="10"/>
  <c r="DC1983" i="10"/>
  <c r="DD1983" i="10"/>
  <c r="DE1983" i="10"/>
  <c r="DF1983" i="10"/>
  <c r="DG1983" i="10"/>
  <c r="DH1983" i="10"/>
  <c r="DI1983" i="10"/>
  <c r="DJ1983" i="10"/>
  <c r="DK1983" i="10"/>
  <c r="DL1983" i="10"/>
  <c r="DM1983" i="10"/>
  <c r="DN1983" i="10"/>
  <c r="DO1983" i="10"/>
  <c r="DP1983" i="10"/>
  <c r="DQ1983" i="10"/>
  <c r="DR1983" i="10"/>
  <c r="DS1983" i="10"/>
  <c r="BL1984" i="10"/>
  <c r="BM1984" i="10"/>
  <c r="BN1984" i="10"/>
  <c r="BO1984" i="10"/>
  <c r="BP1984" i="10"/>
  <c r="BQ1984" i="10"/>
  <c r="BR1984" i="10"/>
  <c r="BS1984" i="10"/>
  <c r="BT1984" i="10"/>
  <c r="BU1984" i="10"/>
  <c r="BV1984" i="10"/>
  <c r="BW1984" i="10"/>
  <c r="BX1984" i="10"/>
  <c r="BY1984" i="10"/>
  <c r="BZ1984" i="10"/>
  <c r="CA1984" i="10"/>
  <c r="CB1984" i="10"/>
  <c r="CC1984" i="10"/>
  <c r="CD1984" i="10"/>
  <c r="CE1984" i="10"/>
  <c r="CF1984" i="10"/>
  <c r="CG1984" i="10"/>
  <c r="CH1984" i="10"/>
  <c r="CI1984" i="10"/>
  <c r="CJ1984" i="10"/>
  <c r="CK1984" i="10"/>
  <c r="CL1984" i="10"/>
  <c r="CM1984" i="10"/>
  <c r="CN1984" i="10"/>
  <c r="CO1984" i="10"/>
  <c r="CP1984" i="10"/>
  <c r="CQ1984" i="10"/>
  <c r="CR1984" i="10"/>
  <c r="CS1984" i="10"/>
  <c r="CT1984" i="10"/>
  <c r="CU1984" i="10"/>
  <c r="CV1984" i="10"/>
  <c r="CW1984" i="10"/>
  <c r="CX1984" i="10"/>
  <c r="CY1984" i="10"/>
  <c r="CZ1984" i="10"/>
  <c r="DA1984" i="10"/>
  <c r="DB1984" i="10"/>
  <c r="DC1984" i="10"/>
  <c r="DD1984" i="10"/>
  <c r="DE1984" i="10"/>
  <c r="DF1984" i="10"/>
  <c r="DG1984" i="10"/>
  <c r="DH1984" i="10"/>
  <c r="DI1984" i="10"/>
  <c r="DJ1984" i="10"/>
  <c r="DK1984" i="10"/>
  <c r="DL1984" i="10"/>
  <c r="DM1984" i="10"/>
  <c r="DN1984" i="10"/>
  <c r="DO1984" i="10"/>
  <c r="DP1984" i="10"/>
  <c r="DQ1984" i="10"/>
  <c r="DR1984" i="10"/>
  <c r="DS1984" i="10"/>
  <c r="BL1985" i="10"/>
  <c r="BM1985" i="10"/>
  <c r="BN1985" i="10"/>
  <c r="BO1985" i="10"/>
  <c r="BP1985" i="10"/>
  <c r="BQ1985" i="10"/>
  <c r="BR1985" i="10"/>
  <c r="BS1985" i="10"/>
  <c r="BT1985" i="10"/>
  <c r="BU1985" i="10"/>
  <c r="BV1985" i="10"/>
  <c r="BW1985" i="10"/>
  <c r="BX1985" i="10"/>
  <c r="BY1985" i="10"/>
  <c r="BZ1985" i="10"/>
  <c r="CA1985" i="10"/>
  <c r="CB1985" i="10"/>
  <c r="CC1985" i="10"/>
  <c r="CD1985" i="10"/>
  <c r="CE1985" i="10"/>
  <c r="CF1985" i="10"/>
  <c r="CG1985" i="10"/>
  <c r="CH1985" i="10"/>
  <c r="CI1985" i="10"/>
  <c r="CJ1985" i="10"/>
  <c r="CK1985" i="10"/>
  <c r="CL1985" i="10"/>
  <c r="CM1985" i="10"/>
  <c r="CN1985" i="10"/>
  <c r="CO1985" i="10"/>
  <c r="CP1985" i="10"/>
  <c r="CQ1985" i="10"/>
  <c r="CR1985" i="10"/>
  <c r="CS1985" i="10"/>
  <c r="CT1985" i="10"/>
  <c r="CU1985" i="10"/>
  <c r="CV1985" i="10"/>
  <c r="CW1985" i="10"/>
  <c r="CX1985" i="10"/>
  <c r="CY1985" i="10"/>
  <c r="CZ1985" i="10"/>
  <c r="DA1985" i="10"/>
  <c r="DB1985" i="10"/>
  <c r="DC1985" i="10"/>
  <c r="DD1985" i="10"/>
  <c r="DE1985" i="10"/>
  <c r="DF1985" i="10"/>
  <c r="DG1985" i="10"/>
  <c r="DH1985" i="10"/>
  <c r="DI1985" i="10"/>
  <c r="DJ1985" i="10"/>
  <c r="DK1985" i="10"/>
  <c r="DL1985" i="10"/>
  <c r="DM1985" i="10"/>
  <c r="DN1985" i="10"/>
  <c r="DO1985" i="10"/>
  <c r="DP1985" i="10"/>
  <c r="DQ1985" i="10"/>
  <c r="DR1985" i="10"/>
  <c r="DS1985" i="10"/>
  <c r="BL1986" i="10"/>
  <c r="BM1986" i="10"/>
  <c r="BN1986" i="10"/>
  <c r="BO1986" i="10"/>
  <c r="BP1986" i="10"/>
  <c r="BQ1986" i="10"/>
  <c r="BR1986" i="10"/>
  <c r="BS1986" i="10"/>
  <c r="BT1986" i="10"/>
  <c r="BU1986" i="10"/>
  <c r="BV1986" i="10"/>
  <c r="BW1986" i="10"/>
  <c r="BX1986" i="10"/>
  <c r="BY1986" i="10"/>
  <c r="BZ1986" i="10"/>
  <c r="CA1986" i="10"/>
  <c r="CB1986" i="10"/>
  <c r="CC1986" i="10"/>
  <c r="CD1986" i="10"/>
  <c r="CE1986" i="10"/>
  <c r="CF1986" i="10"/>
  <c r="CG1986" i="10"/>
  <c r="CH1986" i="10"/>
  <c r="CI1986" i="10"/>
  <c r="CJ1986" i="10"/>
  <c r="CK1986" i="10"/>
  <c r="CL1986" i="10"/>
  <c r="CM1986" i="10"/>
  <c r="CN1986" i="10"/>
  <c r="CO1986" i="10"/>
  <c r="CP1986" i="10"/>
  <c r="CQ1986" i="10"/>
  <c r="CR1986" i="10"/>
  <c r="CS1986" i="10"/>
  <c r="CT1986" i="10"/>
  <c r="CU1986" i="10"/>
  <c r="CV1986" i="10"/>
  <c r="CW1986" i="10"/>
  <c r="CX1986" i="10"/>
  <c r="CY1986" i="10"/>
  <c r="CZ1986" i="10"/>
  <c r="DA1986" i="10"/>
  <c r="DB1986" i="10"/>
  <c r="DC1986" i="10"/>
  <c r="DD1986" i="10"/>
  <c r="DE1986" i="10"/>
  <c r="DF1986" i="10"/>
  <c r="DG1986" i="10"/>
  <c r="DH1986" i="10"/>
  <c r="DI1986" i="10"/>
  <c r="DJ1986" i="10"/>
  <c r="DK1986" i="10"/>
  <c r="DL1986" i="10"/>
  <c r="DM1986" i="10"/>
  <c r="DN1986" i="10"/>
  <c r="DO1986" i="10"/>
  <c r="DP1986" i="10"/>
  <c r="DQ1986" i="10"/>
  <c r="DR1986" i="10"/>
  <c r="DS1986" i="10"/>
  <c r="BL1988" i="10"/>
  <c r="BM1988" i="10"/>
  <c r="BN1988" i="10"/>
  <c r="BO1988" i="10"/>
  <c r="BP1988" i="10"/>
  <c r="BQ1988" i="10"/>
  <c r="BR1988" i="10"/>
  <c r="BS1988" i="10"/>
  <c r="BT1988" i="10"/>
  <c r="BU1988" i="10"/>
  <c r="BV1988" i="10"/>
  <c r="BW1988" i="10"/>
  <c r="BX1988" i="10"/>
  <c r="BY1988" i="10"/>
  <c r="BZ1988" i="10"/>
  <c r="CA1988" i="10"/>
  <c r="CB1988" i="10"/>
  <c r="CC1988" i="10"/>
  <c r="CD1988" i="10"/>
  <c r="CE1988" i="10"/>
  <c r="CF1988" i="10"/>
  <c r="CG1988" i="10"/>
  <c r="CH1988" i="10"/>
  <c r="CI1988" i="10"/>
  <c r="CJ1988" i="10"/>
  <c r="CK1988" i="10"/>
  <c r="CL1988" i="10"/>
  <c r="CM1988" i="10"/>
  <c r="CN1988" i="10"/>
  <c r="CO1988" i="10"/>
  <c r="CP1988" i="10"/>
  <c r="CQ1988" i="10"/>
  <c r="CR1988" i="10"/>
  <c r="CS1988" i="10"/>
  <c r="CT1988" i="10"/>
  <c r="CU1988" i="10"/>
  <c r="CV1988" i="10"/>
  <c r="CW1988" i="10"/>
  <c r="CX1988" i="10"/>
  <c r="CY1988" i="10"/>
  <c r="CZ1988" i="10"/>
  <c r="DA1988" i="10"/>
  <c r="DB1988" i="10"/>
  <c r="DC1988" i="10"/>
  <c r="DD1988" i="10"/>
  <c r="DE1988" i="10"/>
  <c r="DF1988" i="10"/>
  <c r="DG1988" i="10"/>
  <c r="DH1988" i="10"/>
  <c r="DI1988" i="10"/>
  <c r="DJ1988" i="10"/>
  <c r="DK1988" i="10"/>
  <c r="DL1988" i="10"/>
  <c r="DM1988" i="10"/>
  <c r="DN1988" i="10"/>
  <c r="DO1988" i="10"/>
  <c r="DP1988" i="10"/>
  <c r="DQ1988" i="10"/>
  <c r="DR1988" i="10"/>
  <c r="DS1988" i="10"/>
  <c r="BL1989" i="10"/>
  <c r="BM1989" i="10"/>
  <c r="BN1989" i="10"/>
  <c r="BO1989" i="10"/>
  <c r="BP1989" i="10"/>
  <c r="BQ1989" i="10"/>
  <c r="BR1989" i="10"/>
  <c r="BS1989" i="10"/>
  <c r="BT1989" i="10"/>
  <c r="BU1989" i="10"/>
  <c r="BV1989" i="10"/>
  <c r="BW1989" i="10"/>
  <c r="BX1989" i="10"/>
  <c r="BY1989" i="10"/>
  <c r="BZ1989" i="10"/>
  <c r="CA1989" i="10"/>
  <c r="CB1989" i="10"/>
  <c r="CC1989" i="10"/>
  <c r="CD1989" i="10"/>
  <c r="CE1989" i="10"/>
  <c r="CF1989" i="10"/>
  <c r="CG1989" i="10"/>
  <c r="CH1989" i="10"/>
  <c r="CI1989" i="10"/>
  <c r="CJ1989" i="10"/>
  <c r="CK1989" i="10"/>
  <c r="CL1989" i="10"/>
  <c r="CM1989" i="10"/>
  <c r="CN1989" i="10"/>
  <c r="CO1989" i="10"/>
  <c r="CP1989" i="10"/>
  <c r="CQ1989" i="10"/>
  <c r="CR1989" i="10"/>
  <c r="CS1989" i="10"/>
  <c r="CT1989" i="10"/>
  <c r="CU1989" i="10"/>
  <c r="CV1989" i="10"/>
  <c r="CW1989" i="10"/>
  <c r="CX1989" i="10"/>
  <c r="CY1989" i="10"/>
  <c r="CZ1989" i="10"/>
  <c r="DA1989" i="10"/>
  <c r="DB1989" i="10"/>
  <c r="DC1989" i="10"/>
  <c r="DD1989" i="10"/>
  <c r="DE1989" i="10"/>
  <c r="DF1989" i="10"/>
  <c r="DG1989" i="10"/>
  <c r="DH1989" i="10"/>
  <c r="DI1989" i="10"/>
  <c r="DJ1989" i="10"/>
  <c r="DK1989" i="10"/>
  <c r="DL1989" i="10"/>
  <c r="DM1989" i="10"/>
  <c r="DN1989" i="10"/>
  <c r="DO1989" i="10"/>
  <c r="DP1989" i="10"/>
  <c r="DQ1989" i="10"/>
  <c r="DR1989" i="10"/>
  <c r="DS1989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4" i="10"/>
  <c r="BM1994" i="10"/>
  <c r="BN1994" i="10"/>
  <c r="BO1994" i="10"/>
  <c r="BP1994" i="10"/>
  <c r="BQ1994" i="10"/>
  <c r="BR1994" i="10"/>
  <c r="BS1994" i="10"/>
  <c r="BT1994" i="10"/>
  <c r="BU1994" i="10"/>
  <c r="BV1994" i="10"/>
  <c r="BW1994" i="10"/>
  <c r="BX1994" i="10"/>
  <c r="BY1994" i="10"/>
  <c r="BZ1994" i="10"/>
  <c r="CA1994" i="10"/>
  <c r="CB1994" i="10"/>
  <c r="CC1994" i="10"/>
  <c r="CD1994" i="10"/>
  <c r="CE1994" i="10"/>
  <c r="CF1994" i="10"/>
  <c r="CG1994" i="10"/>
  <c r="CH1994" i="10"/>
  <c r="CI1994" i="10"/>
  <c r="CJ1994" i="10"/>
  <c r="CK1994" i="10"/>
  <c r="CL1994" i="10"/>
  <c r="CM1994" i="10"/>
  <c r="CN1994" i="10"/>
  <c r="CO1994" i="10"/>
  <c r="CP1994" i="10"/>
  <c r="CQ1994" i="10"/>
  <c r="CR1994" i="10"/>
  <c r="CS1994" i="10"/>
  <c r="CT1994" i="10"/>
  <c r="CU1994" i="10"/>
  <c r="CV1994" i="10"/>
  <c r="CW1994" i="10"/>
  <c r="CX1994" i="10"/>
  <c r="CY1994" i="10"/>
  <c r="CZ1994" i="10"/>
  <c r="DA1994" i="10"/>
  <c r="DB1994" i="10"/>
  <c r="DC1994" i="10"/>
  <c r="DD1994" i="10"/>
  <c r="DE1994" i="10"/>
  <c r="DF1994" i="10"/>
  <c r="DG1994" i="10"/>
  <c r="DH1994" i="10"/>
  <c r="DI1994" i="10"/>
  <c r="DJ1994" i="10"/>
  <c r="DK1994" i="10"/>
  <c r="DL1994" i="10"/>
  <c r="DM1994" i="10"/>
  <c r="DN1994" i="10"/>
  <c r="DO1994" i="10"/>
  <c r="DP1994" i="10"/>
  <c r="DQ1994" i="10"/>
  <c r="DR1994" i="10"/>
  <c r="DS1994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1999" i="10"/>
  <c r="BM1999" i="10"/>
  <c r="BN1999" i="10"/>
  <c r="BO1999" i="10"/>
  <c r="BP1999" i="10"/>
  <c r="BQ1999" i="10"/>
  <c r="BR1999" i="10"/>
  <c r="BS1999" i="10"/>
  <c r="BT1999" i="10"/>
  <c r="BU1999" i="10"/>
  <c r="BV1999" i="10"/>
  <c r="BW1999" i="10"/>
  <c r="BX1999" i="10"/>
  <c r="BY1999" i="10"/>
  <c r="BZ1999" i="10"/>
  <c r="CA1999" i="10"/>
  <c r="CB1999" i="10"/>
  <c r="CC1999" i="10"/>
  <c r="CD1999" i="10"/>
  <c r="CE1999" i="10"/>
  <c r="CF1999" i="10"/>
  <c r="CG1999" i="10"/>
  <c r="CH1999" i="10"/>
  <c r="CI1999" i="10"/>
  <c r="CJ1999" i="10"/>
  <c r="CK1999" i="10"/>
  <c r="CL1999" i="10"/>
  <c r="CM1999" i="10"/>
  <c r="CN1999" i="10"/>
  <c r="CO1999" i="10"/>
  <c r="CP1999" i="10"/>
  <c r="CQ1999" i="10"/>
  <c r="CR1999" i="10"/>
  <c r="CS1999" i="10"/>
  <c r="CT1999" i="10"/>
  <c r="CU1999" i="10"/>
  <c r="CV1999" i="10"/>
  <c r="CW1999" i="10"/>
  <c r="CX1999" i="10"/>
  <c r="CY1999" i="10"/>
  <c r="CZ1999" i="10"/>
  <c r="DA1999" i="10"/>
  <c r="DB1999" i="10"/>
  <c r="DC1999" i="10"/>
  <c r="DD1999" i="10"/>
  <c r="DE1999" i="10"/>
  <c r="DF1999" i="10"/>
  <c r="DG1999" i="10"/>
  <c r="DH1999" i="10"/>
  <c r="DI1999" i="10"/>
  <c r="DJ1999" i="10"/>
  <c r="DK1999" i="10"/>
  <c r="DL1999" i="10"/>
  <c r="DM1999" i="10"/>
  <c r="DN1999" i="10"/>
  <c r="DO1999" i="10"/>
  <c r="DP1999" i="10"/>
  <c r="DQ1999" i="10"/>
  <c r="DR1999" i="10"/>
  <c r="DS1999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4" i="10"/>
  <c r="BM2004" i="10"/>
  <c r="BN2004" i="10"/>
  <c r="BO2004" i="10"/>
  <c r="BP2004" i="10"/>
  <c r="BQ2004" i="10"/>
  <c r="BR2004" i="10"/>
  <c r="BS2004" i="10"/>
  <c r="BT2004" i="10"/>
  <c r="BU2004" i="10"/>
  <c r="BV2004" i="10"/>
  <c r="BW2004" i="10"/>
  <c r="BX2004" i="10"/>
  <c r="BY2004" i="10"/>
  <c r="BZ2004" i="10"/>
  <c r="CA2004" i="10"/>
  <c r="CB2004" i="10"/>
  <c r="CC2004" i="10"/>
  <c r="CD2004" i="10"/>
  <c r="CE2004" i="10"/>
  <c r="CF2004" i="10"/>
  <c r="CG2004" i="10"/>
  <c r="CH2004" i="10"/>
  <c r="CI2004" i="10"/>
  <c r="CJ2004" i="10"/>
  <c r="CK2004" i="10"/>
  <c r="CL2004" i="10"/>
  <c r="CM2004" i="10"/>
  <c r="CN2004" i="10"/>
  <c r="CO2004" i="10"/>
  <c r="CP2004" i="10"/>
  <c r="CQ2004" i="10"/>
  <c r="CR2004" i="10"/>
  <c r="CS2004" i="10"/>
  <c r="CT2004" i="10"/>
  <c r="CU2004" i="10"/>
  <c r="CV2004" i="10"/>
  <c r="CW2004" i="10"/>
  <c r="CX2004" i="10"/>
  <c r="CY2004" i="10"/>
  <c r="CZ2004" i="10"/>
  <c r="DA2004" i="10"/>
  <c r="DB2004" i="10"/>
  <c r="DC2004" i="10"/>
  <c r="DD2004" i="10"/>
  <c r="DE2004" i="10"/>
  <c r="DF2004" i="10"/>
  <c r="DG2004" i="10"/>
  <c r="DH2004" i="10"/>
  <c r="DI2004" i="10"/>
  <c r="DJ2004" i="10"/>
  <c r="DK2004" i="10"/>
  <c r="DL2004" i="10"/>
  <c r="DM2004" i="10"/>
  <c r="DN2004" i="10"/>
  <c r="DO2004" i="10"/>
  <c r="DP2004" i="10"/>
  <c r="DQ2004" i="10"/>
  <c r="DR2004" i="10"/>
  <c r="DS2004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DU1983" i="10"/>
  <c r="DU1984" i="10"/>
  <c r="DU1985" i="10"/>
  <c r="DU1986" i="10"/>
  <c r="DU1988" i="10"/>
  <c r="DU1989" i="10"/>
  <c r="DU1990" i="10"/>
  <c r="DU1991" i="10"/>
  <c r="DU1993" i="10"/>
  <c r="DU1994" i="10"/>
  <c r="DU1995" i="10"/>
  <c r="DU1996" i="10"/>
  <c r="DU1998" i="10"/>
  <c r="DU1999" i="10"/>
  <c r="DU2000" i="10"/>
  <c r="DU2001" i="10"/>
  <c r="DU2003" i="10"/>
  <c r="DU2004" i="10"/>
  <c r="DU2005" i="10"/>
  <c r="DU2006" i="10"/>
  <c r="DT1995" i="10"/>
  <c r="DT1983" i="10"/>
  <c r="DT1984" i="10"/>
  <c r="DT1985" i="10"/>
  <c r="DT1986" i="10"/>
  <c r="DT1988" i="10"/>
  <c r="DT1989" i="10"/>
  <c r="DT1990" i="10"/>
  <c r="DT1991" i="10"/>
  <c r="DT1993" i="10"/>
  <c r="DT1994" i="10"/>
  <c r="DT1996" i="10"/>
  <c r="DT1998" i="10"/>
  <c r="DT1999" i="10"/>
  <c r="DT2000" i="10"/>
  <c r="DT2001" i="10"/>
  <c r="DT2003" i="10"/>
  <c r="DT2004" i="10"/>
  <c r="DT2005" i="10"/>
  <c r="DT2006" i="10"/>
  <c r="BO1840" i="10"/>
  <c r="BP1840" i="10"/>
  <c r="BQ1840" i="10"/>
  <c r="BR1840" i="10"/>
  <c r="BS1840" i="10"/>
  <c r="BT1840" i="10"/>
  <c r="BU1840" i="10"/>
  <c r="BV1840" i="10"/>
  <c r="BW1840" i="10"/>
  <c r="BX1840" i="10"/>
  <c r="BY1840" i="10"/>
  <c r="BZ1840" i="10"/>
  <c r="CA1840" i="10"/>
  <c r="CB1840" i="10"/>
  <c r="CC1840" i="10"/>
  <c r="CD1840" i="10"/>
  <c r="CE1840" i="10"/>
  <c r="CF1840" i="10"/>
  <c r="CG1840" i="10"/>
  <c r="CH1840" i="10"/>
  <c r="CI1840" i="10"/>
  <c r="CJ1840" i="10"/>
  <c r="CK1840" i="10"/>
  <c r="CL1840" i="10"/>
  <c r="CM1840" i="10"/>
  <c r="CN1840" i="10"/>
  <c r="CO1840" i="10"/>
  <c r="CP1840" i="10"/>
  <c r="CQ1840" i="10"/>
  <c r="CR1840" i="10"/>
  <c r="CS1840" i="10"/>
  <c r="CT1840" i="10"/>
  <c r="CU1840" i="10"/>
  <c r="CV1840" i="10"/>
  <c r="CW1840" i="10"/>
  <c r="CX1840" i="10"/>
  <c r="CY1840" i="10"/>
  <c r="CZ1840" i="10"/>
  <c r="DA1840" i="10"/>
  <c r="DB1840" i="10"/>
  <c r="DC1840" i="10"/>
  <c r="DD1840" i="10"/>
  <c r="DE1840" i="10"/>
  <c r="DF1840" i="10"/>
  <c r="DG1840" i="10"/>
  <c r="DH1840" i="10"/>
  <c r="DI1840" i="10"/>
  <c r="DJ1840" i="10"/>
  <c r="DK1840" i="10"/>
  <c r="DL1840" i="10"/>
  <c r="DM1840" i="10"/>
  <c r="DN1840" i="10"/>
  <c r="DO1840" i="10"/>
  <c r="DP1840" i="10"/>
  <c r="DQ1840" i="10"/>
  <c r="DR1840" i="10"/>
  <c r="DS1840" i="10"/>
  <c r="DT1840" i="10"/>
  <c r="DU1840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Y1855" i="10"/>
  <c r="Z1855" i="10"/>
  <c r="AA1855" i="10"/>
  <c r="AB1855" i="10"/>
  <c r="AC1855" i="10"/>
  <c r="AD1855" i="10"/>
  <c r="AE1855" i="10"/>
  <c r="AF1855" i="10"/>
  <c r="AG1855" i="10"/>
  <c r="AH1855" i="10"/>
  <c r="AI1855" i="10"/>
  <c r="AJ1855" i="10"/>
  <c r="AK1855" i="10"/>
  <c r="AL1855" i="10"/>
  <c r="AM1855" i="10"/>
  <c r="AN1855" i="10"/>
  <c r="AO1855" i="10"/>
  <c r="AP1855" i="10"/>
  <c r="AQ1855" i="10"/>
  <c r="AR1855" i="10"/>
  <c r="AS1855" i="10"/>
  <c r="AT1855" i="10"/>
  <c r="AU1855" i="10"/>
  <c r="AV1855" i="10"/>
  <c r="AW1855" i="10"/>
  <c r="AX1855" i="10"/>
  <c r="AY1855" i="10"/>
  <c r="AZ1855" i="10"/>
  <c r="BA1855" i="10"/>
  <c r="BB1855" i="10"/>
  <c r="BC1855" i="10"/>
  <c r="BD1855" i="10"/>
  <c r="BE1855" i="10"/>
  <c r="BF1855" i="10"/>
  <c r="BG1855" i="10"/>
  <c r="BH1855" i="10"/>
  <c r="BI1855" i="10"/>
  <c r="BJ1855" i="10"/>
  <c r="DE1855" i="10"/>
  <c r="DF1855" i="10"/>
  <c r="DG1855" i="10"/>
  <c r="DH1855" i="10"/>
  <c r="DI1855" i="10"/>
  <c r="DJ1855" i="10"/>
  <c r="DK1855" i="10"/>
  <c r="DL1855" i="10"/>
  <c r="DM1855" i="10"/>
  <c r="DN1855" i="10"/>
  <c r="DO1855" i="10"/>
  <c r="DP1855" i="10"/>
  <c r="DQ1855" i="10"/>
  <c r="DR1855" i="10"/>
  <c r="DS1855" i="10"/>
  <c r="DT1855" i="10"/>
  <c r="BW1855" i="10"/>
  <c r="BX1855" i="10"/>
  <c r="BY1855" i="10"/>
  <c r="BZ1855" i="10"/>
  <c r="CA1855" i="10"/>
  <c r="CB1855" i="10"/>
  <c r="CC1855" i="10"/>
  <c r="CD1855" i="10"/>
  <c r="CE1855" i="10"/>
  <c r="CF1855" i="10"/>
  <c r="CG1855" i="10"/>
  <c r="CH1855" i="10"/>
  <c r="CI1855" i="10"/>
  <c r="CJ1855" i="10"/>
  <c r="CK1855" i="10"/>
  <c r="CL1855" i="10"/>
  <c r="CM1855" i="10"/>
  <c r="CN1855" i="10"/>
  <c r="CO1855" i="10"/>
  <c r="CP1855" i="10"/>
  <c r="CQ1855" i="10"/>
  <c r="CR1855" i="10"/>
  <c r="CS1855" i="10"/>
  <c r="CT1855" i="10"/>
  <c r="CU1855" i="10"/>
  <c r="CV1855" i="10"/>
  <c r="CW1855" i="10"/>
  <c r="CX1855" i="10"/>
  <c r="CY1855" i="10"/>
  <c r="CZ1855" i="10"/>
  <c r="DA1855" i="10"/>
  <c r="DB1855" i="10"/>
  <c r="DC1855" i="10"/>
  <c r="DD1855" i="10"/>
  <c r="BL1855" i="10"/>
  <c r="BM1855" i="10"/>
  <c r="BN1855" i="10"/>
  <c r="BO1855" i="10"/>
  <c r="BP1855" i="10"/>
  <c r="BQ1855" i="10"/>
  <c r="BR1855" i="10"/>
  <c r="BS1855" i="10"/>
  <c r="BT1855" i="10"/>
  <c r="BU1855" i="10"/>
  <c r="BV1855" i="10"/>
  <c r="BK1855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6" i="10"/>
  <c r="BP1841" i="10"/>
  <c r="BQ1841" i="10"/>
  <c r="BR1841" i="10"/>
  <c r="BS1841" i="10"/>
  <c r="BT1841" i="10"/>
  <c r="BU1841" i="10"/>
  <c r="BV1841" i="10"/>
  <c r="BW1841" i="10"/>
  <c r="BX1841" i="10"/>
  <c r="BY1841" i="10"/>
  <c r="BZ1841" i="10"/>
  <c r="CA1841" i="10"/>
  <c r="CB1841" i="10"/>
  <c r="CC1841" i="10"/>
  <c r="CD1841" i="10"/>
  <c r="CE1841" i="10"/>
  <c r="CF1841" i="10"/>
  <c r="CG1841" i="10"/>
  <c r="CH1841" i="10"/>
  <c r="CI1841" i="10"/>
  <c r="CJ1841" i="10"/>
  <c r="CK1841" i="10"/>
  <c r="CL1841" i="10"/>
  <c r="CM1841" i="10"/>
  <c r="CN1841" i="10"/>
  <c r="CO1841" i="10"/>
  <c r="CP1841" i="10"/>
  <c r="CQ1841" i="10"/>
  <c r="CR1841" i="10"/>
  <c r="CS1841" i="10"/>
  <c r="CT1841" i="10"/>
  <c r="CU1841" i="10"/>
  <c r="CV1841" i="10"/>
  <c r="CW1841" i="10"/>
  <c r="CX1841" i="10"/>
  <c r="CY1841" i="10"/>
  <c r="CZ1841" i="10"/>
  <c r="DA1841" i="10"/>
  <c r="DB1841" i="10"/>
  <c r="DC1841" i="10"/>
  <c r="DD1841" i="10"/>
  <c r="DE1841" i="10"/>
  <c r="DF1841" i="10"/>
  <c r="DG1841" i="10"/>
  <c r="DH1841" i="10"/>
  <c r="DI1841" i="10"/>
  <c r="DJ1841" i="10"/>
  <c r="DK1841" i="10"/>
  <c r="DL1841" i="10"/>
  <c r="DM1841" i="10"/>
  <c r="DN1841" i="10"/>
  <c r="DO1841" i="10"/>
  <c r="DP1841" i="10"/>
  <c r="DQ1841" i="10"/>
  <c r="DR1841" i="10"/>
  <c r="DS1841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P1851" i="10" s="1"/>
  <c r="BQ1845" i="10"/>
  <c r="BQ1851" i="10" s="1"/>
  <c r="BR1845" i="10"/>
  <c r="BR1851" i="10" s="1"/>
  <c r="BS1845" i="10"/>
  <c r="BS1851" i="10" s="1"/>
  <c r="BT1845" i="10"/>
  <c r="BT1851" i="10" s="1"/>
  <c r="BU1845" i="10"/>
  <c r="BU1851" i="10" s="1"/>
  <c r="BV1845" i="10"/>
  <c r="BV1851" i="10" s="1"/>
  <c r="BW1845" i="10"/>
  <c r="BW1851" i="10" s="1"/>
  <c r="BX1845" i="10"/>
  <c r="BX1851" i="10" s="1"/>
  <c r="BY1845" i="10"/>
  <c r="BY1851" i="10" s="1"/>
  <c r="BZ1845" i="10"/>
  <c r="BZ1851" i="10" s="1"/>
  <c r="CA1845" i="10"/>
  <c r="CA1851" i="10" s="1"/>
  <c r="CB1845" i="10"/>
  <c r="CB1851" i="10" s="1"/>
  <c r="CC1845" i="10"/>
  <c r="CC1851" i="10" s="1"/>
  <c r="CD1845" i="10"/>
  <c r="CD1851" i="10" s="1"/>
  <c r="CE1845" i="10"/>
  <c r="CE1851" i="10" s="1"/>
  <c r="CF1845" i="10"/>
  <c r="CF1851" i="10" s="1"/>
  <c r="CG1845" i="10"/>
  <c r="CG1851" i="10" s="1"/>
  <c r="CH1845" i="10"/>
  <c r="CH1851" i="10" s="1"/>
  <c r="CI1845" i="10"/>
  <c r="CI1851" i="10" s="1"/>
  <c r="CJ1845" i="10"/>
  <c r="CJ1851" i="10" s="1"/>
  <c r="CK1845" i="10"/>
  <c r="CK1851" i="10" s="1"/>
  <c r="CL1845" i="10"/>
  <c r="CL1851" i="10" s="1"/>
  <c r="CM1845" i="10"/>
  <c r="CM1851" i="10" s="1"/>
  <c r="CN1845" i="10"/>
  <c r="CN1851" i="10" s="1"/>
  <c r="CO1845" i="10"/>
  <c r="CO1851" i="10" s="1"/>
  <c r="CP1845" i="10"/>
  <c r="CP1851" i="10" s="1"/>
  <c r="CQ1845" i="10"/>
  <c r="CQ1851" i="10" s="1"/>
  <c r="CR1845" i="10"/>
  <c r="CR1851" i="10" s="1"/>
  <c r="CS1845" i="10"/>
  <c r="CS1851" i="10" s="1"/>
  <c r="CT1845" i="10"/>
  <c r="CT1851" i="10" s="1"/>
  <c r="CU1845" i="10"/>
  <c r="CU1851" i="10" s="1"/>
  <c r="CV1845" i="10"/>
  <c r="CV1851" i="10" s="1"/>
  <c r="CW1845" i="10"/>
  <c r="CW1851" i="10" s="1"/>
  <c r="CX1845" i="10"/>
  <c r="CX1851" i="10" s="1"/>
  <c r="CY1845" i="10"/>
  <c r="CY1851" i="10" s="1"/>
  <c r="CZ1845" i="10"/>
  <c r="CZ1851" i="10" s="1"/>
  <c r="DA1845" i="10"/>
  <c r="DA1851" i="10" s="1"/>
  <c r="DB1845" i="10"/>
  <c r="DB1851" i="10" s="1"/>
  <c r="DC1845" i="10"/>
  <c r="DC1851" i="10" s="1"/>
  <c r="DD1845" i="10"/>
  <c r="DD1851" i="10" s="1"/>
  <c r="DE1845" i="10"/>
  <c r="DE1851" i="10" s="1"/>
  <c r="DF1845" i="10"/>
  <c r="DF1851" i="10" s="1"/>
  <c r="DG1845" i="10"/>
  <c r="DG1851" i="10" s="1"/>
  <c r="DH1845" i="10"/>
  <c r="DH1851" i="10" s="1"/>
  <c r="DI1845" i="10"/>
  <c r="DI1851" i="10" s="1"/>
  <c r="DJ1845" i="10"/>
  <c r="DJ1851" i="10" s="1"/>
  <c r="DK1845" i="10"/>
  <c r="DK1851" i="10" s="1"/>
  <c r="DL1845" i="10"/>
  <c r="DL1851" i="10" s="1"/>
  <c r="DM1845" i="10"/>
  <c r="DM1851" i="10" s="1"/>
  <c r="DN1845" i="10"/>
  <c r="DN1851" i="10" s="1"/>
  <c r="DO1845" i="10"/>
  <c r="DO1851" i="10" s="1"/>
  <c r="DP1845" i="10"/>
  <c r="DP1851" i="10" s="1"/>
  <c r="DQ1845" i="10"/>
  <c r="DQ1851" i="10" s="1"/>
  <c r="DR1845" i="10"/>
  <c r="DR1851" i="10" s="1"/>
  <c r="DS1845" i="10"/>
  <c r="DS1851" i="10" s="1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O1842" i="10"/>
  <c r="BO1843" i="10"/>
  <c r="BO1844" i="10"/>
  <c r="BO1845" i="10"/>
  <c r="BO1851" i="10" s="1"/>
  <c r="BO1846" i="10"/>
  <c r="BO1841" i="10"/>
  <c r="CY1880" i="10" l="1"/>
  <c r="CR1880" i="10"/>
  <c r="DO1880" i="10"/>
  <c r="DH1880" i="10"/>
  <c r="CQ1880" i="10"/>
  <c r="DP1880" i="10"/>
  <c r="CN1880" i="10"/>
  <c r="CV1880" i="10"/>
  <c r="DD1880" i="10"/>
  <c r="DL1880" i="10"/>
  <c r="DG1880" i="10"/>
  <c r="CZ1880" i="10"/>
  <c r="DI1880" i="10"/>
  <c r="DJ1880" i="10"/>
  <c r="CU1880" i="10"/>
  <c r="DC1880" i="10"/>
  <c r="DK1880" i="10"/>
  <c r="DS1880" i="10"/>
  <c r="DQ1880" i="10"/>
  <c r="CT1880" i="10"/>
  <c r="DR1880" i="10"/>
  <c r="DA1880" i="10"/>
  <c r="DB1880" i="10"/>
  <c r="CO1880" i="10"/>
  <c r="CW1880" i="10"/>
  <c r="DE1880" i="10"/>
  <c r="DM1880" i="10"/>
  <c r="CP1880" i="10"/>
  <c r="CX1880" i="10"/>
  <c r="DF1880" i="10"/>
  <c r="DN1880" i="10"/>
  <c r="CS1880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34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4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1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3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68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4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3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4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06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2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25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28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1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08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0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1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33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39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2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5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1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57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69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0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71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1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87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099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00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01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<sst xmlns="http://schemas.openxmlformats.org/spreadsheetml/2006/main" count="2909" uniqueCount="2830">
  <si>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</si>
  <si>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</si>
  <si>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</si>
  <si>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</si>
  <si>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</si>
  <si>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</si>
  <si>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</si>
  <si>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</si>
  <si>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</si>
  <si>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</si>
  <si>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</si>
  <si>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</si>
  <si>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</si>
  <si>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</si>
  <si>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</si>
  <si>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</si>
  <si>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</si>
  <si>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</si>
  <si>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</si>
  <si>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</si>
  <si>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</si>
  <si>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</si>
  <si>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</si>
  <si>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</si>
  <si>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</si>
  <si>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</si>
  <si>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</si>
  <si>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</si>
  <si>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</si>
  <si>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</si>
  <si>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</si>
  <si>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</si>
  <si>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</si>
  <si>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</si>
  <si>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</si>
  <si>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</si>
  <si>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</si>
  <si>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</si>
  <si>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</si>
  <si>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</si>
  <si>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</si>
  <si>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</si>
  <si>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</si>
  <si>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</si>
  <si>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</si>
  <si>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</si>
  <si>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</si>
  <si>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</si>
  <si>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</si>
  <si>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</si>
  <si>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</si>
  <si>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</si>
  <si>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</si>
  <si>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</si>
  <si>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</si>
  <si>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</si>
  <si>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</si>
  <si>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</si>
  <si>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</si>
  <si>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</si>
  <si>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</si>
  <si>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</si>
  <si>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</si>
  <si>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</si>
  <si>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</si>
  <si>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</si>
  <si>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</si>
  <si>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</si>
  <si>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</si>
  <si>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</si>
  <si>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</si>
  <si>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</si>
  <si>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</si>
  <si>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</si>
  <si>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</si>
  <si>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</si>
  <si>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</si>
  <si>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</si>
  <si>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</si>
  <si>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</si>
  <si>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</si>
  <si>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</si>
  <si>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</si>
  <si>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</si>
  <si>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</si>
  <si>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</si>
  <si>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</si>
  <si>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</si>
  <si>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</si>
  <si>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</si>
  <si>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</si>
  <si>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</si>
  <si>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</si>
  <si>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</si>
  <si>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</si>
  <si>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</si>
  <si>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</si>
  <si>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</si>
  <si>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</si>
  <si>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</si>
  <si>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</si>
  <si>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</si>
  <si>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</si>
  <si>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</si>
  <si>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</si>
  <si>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</si>
  <si>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</si>
  <si>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</si>
  <si>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</si>
  <si>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</si>
  <si>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</si>
  <si>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</si>
  <si>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</si>
  <si>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</si>
  <si>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</si>
  <si>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</si>
  <si>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</si>
  <si>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</si>
  <si>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</si>
  <si>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</si>
  <si>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</si>
  <si>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</si>
  <si>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</si>
  <si>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</si>
  <si>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</si>
  <si>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</si>
  <si>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</si>
  <si>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</si>
  <si>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</si>
  <si>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</si>
  <si>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</si>
  <si>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</si>
  <si>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</si>
  <si>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</si>
  <si>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</si>
  <si>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</si>
  <si>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</si>
  <si>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</si>
  <si>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</si>
  <si>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</si>
  <si>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</si>
  <si>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</si>
  <si>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</si>
  <si>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</si>
  <si>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</si>
  <si>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</si>
  <si>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</si>
  <si>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</si>
  <si>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</si>
  <si>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</si>
  <si>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</si>
  <si>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</si>
  <si>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</si>
  <si>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</si>
  <si>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</si>
  <si>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</si>
  <si>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</si>
  <si>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</si>
  <si>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</si>
  <si>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</si>
  <si>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</si>
  <si>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</si>
  <si>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</si>
  <si>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</si>
  <si>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</si>
  <si>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</si>
  <si>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</si>
  <si>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</si>
  <si>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</si>
  <si>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</si>
  <si>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</si>
  <si>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</si>
  <si>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</si>
  <si>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</si>
  <si>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</si>
  <si>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</si>
  <si>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</si>
  <si>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</si>
  <si>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</si>
  <si>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</si>
  <si>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</si>
  <si>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</si>
  <si>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</si>
  <si>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</si>
  <si>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</si>
  <si>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</si>
  <si>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</si>
  <si>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</si>
  <si>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</si>
  <si>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</si>
  <si>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</si>
  <si>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</si>
  <si>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</si>
  <si>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</si>
  <si>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</si>
  <si>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</si>
  <si>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</si>
  <si>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</si>
  <si>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</si>
  <si>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</si>
  <si>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</si>
  <si>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</si>
  <si>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</si>
  <si>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</si>
  <si>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</si>
  <si>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</si>
  <si>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</si>
  <si>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</si>
  <si>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</si>
  <si>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</si>
  <si>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</si>
  <si>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</si>
  <si>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</si>
  <si>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</si>
  <si>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</si>
  <si>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</si>
  <si>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</si>
  <si>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</si>
  <si>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</si>
  <si>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</si>
  <si>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</si>
  <si>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</si>
  <si>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</si>
  <si>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</si>
  <si>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</si>
  <si>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</si>
  <si>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</si>
  <si>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</si>
  <si>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</si>
  <si>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</si>
  <si>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</si>
  <si>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</si>
  <si>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</si>
  <si>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</si>
  <si>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</si>
  <si>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</si>
  <si>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</si>
  <si>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</si>
  <si>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</si>
  <si>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</si>
  <si>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</si>
  <si>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</si>
  <si>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</si>
  <si>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</si>
  <si>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</si>
  <si>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</si>
  <si>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</si>
  <si>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</si>
  <si>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</si>
  <si>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</si>
  <si>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</si>
  <si>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</si>
  <si>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</si>
  <si>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</si>
  <si>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</si>
  <si>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</si>
  <si>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</si>
  <si>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</si>
  <si>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</si>
  <si>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</si>
  <si>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</si>
  <si>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</si>
  <si>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</si>
  <si>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</si>
  <si>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</si>
  <si>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</si>
  <si>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</si>
  <si>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</si>
  <si>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</si>
  <si>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</si>
  <si>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</si>
  <si>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</si>
  <si>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</si>
  <si>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</si>
  <si>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</si>
  <si>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</si>
  <si>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</si>
  <si>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</si>
  <si>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</si>
  <si>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</si>
  <si>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</si>
  <si>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</si>
  <si>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</si>
  <si>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</si>
  <si>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</si>
  <si>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</si>
  <si>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</si>
  <si>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</si>
  <si>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</si>
  <si>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</si>
  <si>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</si>
  <si>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</si>
  <si>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</si>
  <si>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</si>
  <si>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</si>
  <si>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</si>
  <si>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</si>
  <si>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</si>
  <si>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</si>
  <si>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</si>
  <si>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</si>
  <si>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</si>
  <si>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</si>
  <si>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</si>
  <si>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</si>
  <si>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</si>
  <si>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</si>
  <si>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</si>
  <si>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</si>
  <si>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</si>
  <si>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</si>
  <si>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</si>
  <si>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</si>
  <si>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</si>
  <si>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</si>
  <si>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</si>
  <si>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</si>
  <si>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</si>
  <si>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</si>
  <si>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</si>
  <si>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</si>
  <si>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</si>
  <si>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</si>
  <si>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</si>
  <si>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</si>
  <si>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</si>
  <si>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</si>
  <si>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</si>
  <si>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</si>
  <si>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</si>
  <si>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</si>
  <si>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</si>
  <si>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</si>
  <si>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</si>
  <si>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</si>
  <si>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</si>
  <si>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</si>
  <si>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</si>
  <si>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</si>
  <si>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</si>
  <si>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</si>
  <si>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</si>
  <si>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</si>
  <si>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</si>
  <si>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</si>
  <si>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</si>
  <si>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</si>
  <si>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</si>
  <si>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</si>
  <si>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</si>
  <si>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</si>
  <si>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</si>
  <si>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</si>
  <si>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</si>
  <si>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</si>
  <si>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</si>
  <si>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</si>
  <si>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</si>
  <si>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</si>
  <si>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</si>
  <si>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</si>
  <si>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</si>
  <si>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</si>
  <si>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</si>
  <si>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</si>
  <si>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</si>
  <si>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</si>
  <si>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</si>
  <si>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</si>
  <si>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</si>
  <si>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</si>
  <si>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</si>
  <si>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</si>
  <si>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</si>
  <si>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</si>
  <si>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</si>
  <si>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</si>
  <si>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</si>
  <si>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</si>
  <si>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</si>
  <si>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</si>
  <si>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</si>
  <si>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</si>
  <si>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</si>
  <si>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</si>
  <si>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</si>
  <si>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</si>
  <si>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</si>
  <si>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</si>
  <si>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</si>
  <si>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</si>
  <si>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</si>
  <si>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</si>
  <si>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</si>
  <si>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</si>
  <si>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</si>
  <si>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</si>
  <si>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</si>
  <si>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</si>
  <si>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</si>
  <si>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</si>
  <si>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</si>
  <si>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</si>
  <si>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</si>
  <si>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</si>
  <si>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</si>
  <si>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</si>
  <si>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</si>
  <si>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</si>
  <si>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</si>
  <si>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</si>
  <si>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</si>
  <si>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</si>
  <si>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</si>
  <si>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</si>
  <si>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</si>
  <si>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</si>
  <si>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</si>
  <si>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</si>
  <si>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</si>
  <si>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</si>
  <si>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</si>
  <si>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</si>
  <si>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</si>
  <si>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</si>
  <si>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</si>
  <si>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</si>
  <si>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</si>
  <si>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</si>
  <si>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</si>
  <si>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</si>
  <si>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</si>
  <si>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</si>
  <si>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</si>
  <si>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</si>
  <si>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</si>
  <si>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</si>
  <si>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</si>
  <si>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</si>
  <si>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</si>
  <si>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</si>
  <si>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</si>
  <si>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</si>
  <si>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</si>
  <si>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</si>
  <si>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</si>
  <si>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</si>
  <si>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</si>
  <si>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</si>
  <si>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</si>
  <si>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</si>
  <si>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</si>
  <si>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</si>
  <si>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</si>
  <si>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</si>
  <si>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</si>
  <si>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</si>
  <si>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</si>
  <si>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</si>
  <si>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</si>
  <si>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</si>
  <si>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</si>
  <si>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</si>
  <si>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</si>
  <si>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</si>
  <si>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</si>
  <si>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</si>
  <si>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</si>
  <si>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</si>
  <si>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</si>
  <si>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</si>
  <si>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</si>
  <si>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</si>
  <si>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</si>
  <si>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</si>
  <si>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</si>
  <si>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</si>
  <si>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</si>
  <si>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</si>
  <si>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</si>
  <si>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</si>
  <si>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</si>
  <si>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</si>
  <si>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</si>
  <si>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</si>
  <si>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</si>
  <si>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</si>
  <si>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</si>
  <si>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</si>
  <si>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</si>
  <si>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</si>
  <si>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</si>
  <si>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</si>
  <si>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</si>
  <si>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</si>
  <si>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</si>
  <si>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</si>
  <si>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</si>
  <si>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</si>
  <si>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</si>
  <si>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</si>
  <si>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</si>
  <si>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</si>
  <si>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</si>
  <si>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</si>
  <si>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</si>
  <si>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</si>
  <si>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</si>
  <si>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</si>
  <si>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</si>
  <si>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</si>
  <si>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</si>
  <si>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</si>
  <si>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</si>
  <si>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</si>
  <si>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</si>
  <si>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</si>
  <si>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</si>
  <si>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</si>
  <si>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</si>
  <si>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</si>
  <si>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</si>
  <si>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</si>
  <si>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</si>
  <si>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</si>
  <si>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</si>
  <si>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</si>
  <si>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</si>
  <si>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</si>
  <si>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</si>
  <si>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</si>
  <si>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</si>
  <si>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</si>
  <si>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</si>
  <si>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</si>
  <si>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</si>
  <si>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</si>
  <si>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</si>
  <si>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</si>
  <si>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</si>
  <si>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</si>
  <si>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</si>
  <si>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</si>
  <si>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</si>
  <si>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</si>
  <si>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</si>
  <si>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</si>
  <si>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</si>
  <si>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</si>
  <si>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</si>
  <si>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</si>
  <si>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</si>
  <si>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</si>
  <si>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</si>
  <si>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</si>
  <si>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</si>
  <si>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</si>
  <si>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</si>
  <si>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</si>
  <si>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</si>
  <si>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</si>
  <si>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</si>
  <si>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</si>
  <si>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</si>
  <si>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</si>
  <si>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</si>
  <si>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</si>
  <si>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</si>
  <si>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</si>
  <si>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</si>
  <si>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</si>
  <si>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</si>
  <si>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</si>
  <si>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</si>
  <si>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</si>
  <si>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</si>
  <si>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</si>
  <si>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</si>
  <si>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</si>
  <si>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</si>
  <si>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</si>
  <si>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</si>
  <si>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</si>
  <si>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</si>
  <si>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</si>
  <si>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</si>
  <si>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</si>
  <si>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</si>
  <si>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</si>
  <si>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</si>
  <si>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</si>
  <si>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</si>
  <si>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</si>
  <si>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</si>
  <si>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</si>
  <si>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</si>
  <si>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</si>
  <si>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</si>
  <si>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</si>
  <si>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</si>
  <si>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</si>
  <si>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</si>
  <si>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</si>
  <si>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</si>
  <si>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</si>
  <si>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</si>
  <si>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</si>
  <si>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</si>
  <si>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</si>
  <si>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</si>
  <si>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</si>
  <si>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</si>
  <si>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</si>
  <si>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</si>
  <si>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</si>
  <si>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</si>
  <si>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</si>
  <si>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</si>
  <si>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</si>
  <si>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</si>
  <si>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</si>
  <si>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</si>
  <si>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</si>
  <si>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</si>
  <si>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</si>
  <si>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</si>
  <si>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</si>
  <si>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</si>
  <si>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</si>
  <si>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</si>
  <si>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</si>
  <si>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</si>
  <si>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</si>
  <si>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</si>
  <si>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</si>
  <si>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</si>
  <si>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</si>
  <si>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</si>
  <si>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</si>
  <si>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</si>
  <si>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</si>
  <si>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</si>
  <si>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</si>
  <si>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</si>
  <si>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</si>
  <si>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</si>
  <si>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</si>
  <si>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</si>
  <si>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</si>
  <si>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</si>
  <si>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</si>
  <si>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</si>
  <si>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</si>
  <si>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</si>
  <si>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</si>
  <si>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</si>
  <si>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</si>
  <si>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</si>
  <si>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</si>
  <si>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</si>
  <si>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</si>
  <si>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</si>
  <si>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</si>
  <si>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</si>
  <si>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</si>
  <si>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</si>
  <si>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</si>
  <si>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</si>
  <si>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</si>
  <si>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</si>
  <si>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</si>
  <si>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</si>
  <si>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</si>
  <si>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</si>
  <si>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</si>
  <si>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</si>
  <si>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</si>
  <si>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</si>
  <si>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</si>
  <si>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</si>
  <si>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</si>
  <si>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</si>
  <si>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</si>
  <si>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</si>
  <si>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</si>
  <si>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</si>
  <si>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</si>
  <si>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</si>
  <si>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</si>
  <si>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</si>
  <si>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</si>
  <si>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</si>
  <si>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</si>
  <si>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</si>
  <si>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</si>
  <si>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</si>
  <si>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</si>
  <si>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</si>
  <si>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</si>
  <si>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</si>
  <si>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</si>
  <si>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</si>
  <si>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</si>
  <si>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</si>
  <si>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</si>
  <si>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</si>
  <si>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</si>
  <si>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</si>
  <si>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</si>
  <si>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</si>
  <si>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</si>
  <si>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</si>
  <si>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</si>
  <si>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</si>
  <si>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</si>
  <si>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</si>
  <si>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</si>
  <si>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</si>
  <si>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</si>
  <si>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</si>
  <si>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</si>
  <si>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</si>
  <si>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</si>
  <si>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</si>
  <si>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</si>
  <si>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</si>
  <si>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</si>
  <si>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</si>
  <si>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</si>
  <si>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</si>
  <si>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</si>
  <si>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</si>
  <si>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</si>
  <si>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</si>
  <si>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</si>
  <si>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</si>
  <si>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</si>
  <si>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</si>
  <si>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</si>
  <si>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</si>
  <si>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</si>
  <si>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</si>
  <si>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</si>
  <si>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</si>
  <si>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</si>
  <si>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</si>
  <si>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</si>
  <si>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</si>
  <si>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</si>
  <si>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</si>
  <si>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</si>
  <si>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</si>
  <si>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</si>
  <si>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</si>
  <si>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</si>
  <si>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</si>
  <si>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</si>
  <si>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</si>
  <si>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</si>
  <si>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</si>
  <si>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</si>
  <si>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</si>
  <si>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</si>
  <si>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</si>
  <si>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</si>
  <si>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</si>
  <si>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</si>
  <si>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</si>
  <si>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</si>
  <si>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</si>
  <si>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</si>
  <si>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</si>
  <si>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</si>
  <si>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</si>
  <si>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</si>
  <si>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</si>
  <si>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</si>
  <si>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</si>
  <si>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</si>
  <si>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</si>
  <si>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</si>
  <si>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</si>
  <si>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</si>
  <si>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</si>
  <si>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</si>
  <si>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</si>
  <si>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</si>
  <si>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</si>
  <si>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</si>
  <si>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</si>
  <si>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</si>
  <si>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</si>
  <si>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</si>
  <si>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</si>
  <si>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</si>
  <si>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</si>
  <si>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</si>
  <si>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</si>
  <si>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</si>
  <si>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</si>
  <si>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</si>
  <si>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</si>
  <si>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</si>
  <si>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</si>
  <si>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</si>
  <si>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</si>
  <si>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</si>
  <si>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</si>
  <si>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</si>
  <si>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</si>
  <si>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</si>
  <si>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</si>
  <si>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</si>
  <si>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</si>
  <si>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</si>
  <si>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</si>
  <si>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</si>
  <si>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</si>
  <si>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</si>
  <si>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</si>
  <si>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</si>
  <si>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</si>
  <si>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</si>
  <si>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</si>
  <si>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</si>
  <si>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</si>
  <si>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</si>
  <si>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</si>
  <si>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</si>
  <si>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</si>
  <si>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</si>
  <si>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</si>
  <si>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</si>
  <si>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</si>
  <si>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</si>
  <si>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</si>
  <si>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</si>
  <si>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</si>
  <si>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</si>
  <si>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</si>
  <si>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</si>
  <si>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</si>
  <si>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</si>
  <si>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</si>
  <si>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</si>
  <si>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</si>
  <si>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</si>
  <si>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</si>
  <si>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</si>
  <si>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</si>
  <si>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</si>
  <si>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</si>
  <si>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</si>
  <si>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</si>
  <si>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</si>
  <si>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</si>
  <si>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</si>
  <si>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</si>
  <si>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</si>
  <si>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</si>
  <si>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</si>
  <si>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</si>
  <si>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</si>
  <si>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</si>
  <si>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</si>
  <si>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</si>
  <si>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</si>
  <si>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</si>
  <si>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</si>
  <si>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</si>
  <si>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</si>
  <si>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</si>
  <si>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</si>
  <si>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</si>
  <si>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</si>
  <si>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</si>
  <si>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</si>
  <si>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</si>
  <si>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</si>
  <si>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</si>
  <si>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</si>
  <si>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</si>
  <si>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</si>
  <si>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</si>
  <si>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</si>
  <si>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</si>
  <si>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</si>
  <si>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</si>
  <si>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</si>
  <si>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</si>
  <si>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</si>
  <si>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</si>
  <si>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</si>
  <si>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</si>
  <si>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</si>
  <si>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</si>
  <si>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</si>
  <si>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</si>
  <si>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</si>
  <si>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</si>
  <si>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</si>
  <si>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</si>
  <si>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</si>
  <si>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</si>
  <si>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</si>
  <si>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</si>
  <si>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</si>
  <si>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</si>
  <si>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</si>
  <si>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</si>
  <si>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</si>
  <si>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</si>
  <si>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</si>
  <si>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</si>
  <si>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</si>
  <si>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</si>
  <si>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</si>
  <si>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</si>
  <si>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</si>
  <si>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</si>
  <si>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</si>
  <si>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</si>
  <si>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</si>
  <si>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</si>
  <si>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</si>
  <si>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</si>
  <si>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</si>
  <si>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</si>
  <si>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</si>
  <si>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</si>
  <si>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</si>
  <si>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</si>
  <si>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</si>
  <si>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</si>
  <si>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</si>
  <si>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</si>
  <si>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</si>
  <si>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</si>
  <si>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</si>
  <si>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</si>
  <si>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</si>
  <si>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</si>
  <si>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</si>
  <si>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</si>
  <si>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</si>
  <si>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</si>
  <si>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</si>
  <si>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</si>
  <si>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</si>
  <si>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</si>
  <si>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</si>
  <si>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</si>
  <si>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</si>
  <si>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</si>
  <si>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</si>
  <si>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</si>
  <si>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</si>
  <si>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</si>
  <si>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</si>
  <si>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</si>
  <si>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</si>
  <si>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</si>
  <si>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</si>
  <si>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</si>
  <si>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</si>
  <si>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</si>
  <si>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</si>
  <si>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</si>
  <si>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</si>
  <si>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</si>
  <si>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</si>
  <si>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</si>
  <si>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</si>
  <si>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</si>
  <si>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</si>
  <si>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</si>
  <si>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</si>
  <si>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</si>
  <si>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</si>
  <si>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</si>
  <si>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</si>
  <si>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</si>
  <si>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</si>
  <si>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</si>
  <si>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</si>
  <si>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</si>
  <si>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</si>
  <si>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</si>
  <si>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</si>
  <si>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</si>
  <si>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</si>
  <si>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</si>
  <si>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</si>
  <si>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</si>
  <si>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</si>
  <si>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</si>
  <si>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</si>
  <si>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</si>
  <si>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</si>
  <si>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</si>
  <si>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</si>
  <si>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</si>
  <si>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</si>
  <si>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</si>
  <si>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</si>
  <si>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</si>
  <si>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</si>
  <si>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</si>
  <si>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</si>
  <si>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</si>
  <si>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</si>
  <si>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</si>
  <si>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</si>
  <si>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</si>
  <si>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</si>
  <si>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</si>
  <si>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</si>
  <si>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</si>
  <si>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</si>
  <si>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</si>
  <si>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</si>
  <si>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</si>
  <si>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</si>
  <si>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</si>
  <si>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</si>
  <si>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</si>
  <si>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</si>
  <si>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</si>
  <si>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</si>
  <si>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</si>
  <si>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</si>
  <si>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</si>
  <si>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</si>
  <si>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</si>
  <si>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</si>
  <si>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</si>
  <si>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</si>
  <si>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</si>
  <si>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</si>
  <si>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</si>
  <si>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</si>
  <si>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</si>
  <si>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</si>
  <si>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</si>
  <si>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</si>
  <si>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</si>
  <si>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</si>
  <si>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</si>
  <si>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</si>
  <si>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</si>
  <si>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</si>
  <si>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</si>
  <si>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</si>
  <si>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</si>
  <si>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</si>
  <si>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</si>
  <si>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</si>
  <si>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</si>
  <si>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</si>
  <si>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</si>
  <si>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</si>
  <si>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</si>
  <si>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</si>
  <si>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</si>
  <si>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</si>
  <si>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</si>
  <si>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</si>
  <si>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</si>
  <si>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</si>
  <si>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</si>
  <si>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</si>
  <si>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</si>
  <si>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</si>
  <si>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</si>
  <si>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</si>
  <si>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</si>
  <si>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</si>
  <si>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</si>
  <si>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</si>
  <si>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</si>
  <si>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</si>
  <si>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</si>
  <si>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</si>
  <si>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</si>
  <si>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</si>
  <si>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</si>
  <si>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</si>
  <si>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</si>
  <si>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</si>
  <si>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</si>
  <si>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</si>
  <si>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</si>
  <si>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</si>
  <si>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</si>
  <si>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</si>
  <si>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</si>
  <si>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</si>
  <si>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</si>
  <si>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</si>
  <si>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</si>
  <si>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</si>
  <si>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</si>
  <si>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</si>
  <si>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</si>
  <si>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</si>
  <si>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</si>
  <si>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</si>
  <si>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</si>
  <si>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</si>
  <si>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</si>
  <si>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</si>
  <si>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</si>
  <si>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</si>
  <si>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</si>
  <si>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</si>
  <si>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</si>
  <si>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</si>
  <si>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</si>
  <si>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</si>
  <si>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</si>
  <si>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</si>
  <si>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</si>
  <si>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</si>
  <si>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</si>
  <si>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</si>
  <si>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</si>
  <si>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</si>
  <si>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</si>
  <si>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</si>
  <si>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</si>
  <si>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</si>
  <si>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</si>
  <si>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</si>
  <si>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</si>
  <si>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</si>
  <si>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</si>
  <si>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</si>
  <si>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</si>
  <si>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</si>
  <si>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</si>
  <si>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</si>
  <si>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</si>
  <si>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</si>
  <si>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</si>
  <si>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</si>
  <si>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</si>
  <si>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</si>
  <si>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</si>
  <si>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</si>
  <si>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</si>
  <si>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</si>
  <si>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</si>
  <si>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</si>
  <si>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</si>
  <si>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</si>
  <si>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</si>
  <si>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</si>
  <si>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</si>
  <si>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</si>
  <si>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</si>
  <si>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</si>
  <si>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</si>
  <si>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</si>
  <si>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</si>
  <si>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</si>
  <si>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</si>
  <si>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</si>
  <si>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</si>
  <si>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</si>
  <si>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</si>
  <si>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</si>
  <si>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</si>
  <si>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</si>
  <si>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</si>
  <si>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</si>
  <si>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</si>
  <si>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</si>
  <si>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</si>
  <si>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</si>
  <si>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</si>
  <si>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</si>
  <si>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</si>
  <si>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</si>
  <si>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</si>
  <si>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</si>
  <si>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</si>
  <si>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</si>
  <si>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</si>
  <si>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</si>
  <si>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</si>
  <si>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</si>
  <si>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</si>
  <si>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</si>
  <si>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</si>
  <si>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</si>
  <si>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</si>
  <si>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</si>
  <si>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</si>
  <si>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</si>
  <si>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</si>
  <si>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</si>
  <si>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</si>
  <si>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</si>
  <si>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</si>
  <si>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</si>
  <si>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</si>
  <si>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</si>
  <si>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</si>
  <si>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</si>
  <si>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</si>
  <si>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</si>
  <si>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</si>
  <si>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</si>
  <si>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</si>
  <si>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</si>
  <si>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</si>
  <si>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</si>
  <si>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</si>
  <si>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</si>
  <si>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</si>
  <si>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</si>
  <si>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</si>
  <si>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</si>
  <si>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</si>
  <si>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</si>
  <si>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</si>
  <si>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</si>
  <si>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</si>
  <si>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</si>
  <si>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</si>
  <si>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</si>
  <si>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</si>
  <si>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</si>
  <si>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</si>
  <si>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</si>
  <si>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</si>
  <si>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</si>
  <si>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</si>
  <si>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</si>
  <si>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</si>
  <si>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</si>
  <si>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</si>
  <si>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</si>
  <si>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</si>
  <si>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</si>
  <si>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</si>
  <si>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</si>
  <si>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</si>
  <si>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</si>
  <si>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</si>
  <si>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</si>
  <si>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</si>
  <si>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</si>
  <si>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</si>
  <si>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</si>
  <si>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</si>
  <si>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</si>
  <si>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</si>
  <si>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</si>
  <si>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</si>
  <si>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</si>
  <si>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</si>
  <si>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</si>
  <si>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</si>
  <si>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</si>
  <si>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</si>
  <si>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</si>
  <si>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</si>
  <si>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</si>
  <si>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</si>
  <si>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</si>
  <si>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</si>
  <si>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</si>
  <si>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</si>
  <si>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</si>
  <si>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</si>
  <si>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</si>
  <si>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</si>
  <si>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</si>
  <si>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</si>
  <si>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</si>
  <si>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</si>
  <si>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</si>
  <si>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</si>
  <si>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</si>
  <si>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</si>
  <si>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</si>
  <si>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</si>
  <si>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</si>
  <si>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</si>
  <si>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</si>
  <si>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</si>
  <si>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</si>
  <si>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</si>
  <si>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</si>
  <si>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</si>
  <si>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</si>
  <si>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</si>
  <si>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</si>
  <si>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</si>
  <si>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</si>
  <si>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</si>
  <si>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</si>
  <si>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</si>
  <si>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</si>
  <si>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</si>
  <si>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</si>
  <si>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</si>
  <si>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</si>
  <si>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</si>
  <si>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</si>
  <si>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</si>
  <si>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</si>
  <si>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</si>
  <si>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</si>
  <si>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</si>
  <si>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</si>
  <si>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</si>
  <si>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</si>
  <si>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</si>
  <si>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</si>
  <si>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</si>
  <si>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</si>
  <si>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</si>
  <si>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</si>
  <si>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</si>
  <si>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</si>
  <si>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</si>
  <si>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</si>
  <si>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</si>
  <si>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</si>
  <si>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</si>
  <si>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</si>
  <si>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</si>
  <si>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</si>
  <si>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</si>
  <si>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</si>
  <si>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</si>
  <si>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</si>
  <si>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</si>
  <si>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</si>
  <si>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</si>
  <si>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</si>
  <si>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</si>
  <si>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</si>
  <si>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</si>
  <si>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</si>
  <si>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</si>
  <si>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</si>
  <si>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</si>
  <si>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</si>
  <si>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</si>
  <si>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</si>
  <si>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</si>
  <si>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</si>
  <si>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</si>
  <si>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</si>
  <si>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</si>
  <si>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</si>
  <si>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</si>
  <si>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</si>
  <si>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</si>
  <si>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</si>
  <si>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</si>
  <si>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</si>
  <si>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</si>
  <si>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</si>
  <si>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</si>
  <si>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</si>
  <si>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</si>
  <si>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</si>
  <si>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</si>
  <si>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</si>
  <si>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</si>
  <si>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</si>
  <si>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</si>
  <si>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</si>
  <si>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</si>
  <si>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</si>
  <si>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</si>
  <si>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</si>
  <si>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</si>
  <si>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</si>
  <si>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</si>
  <si>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</si>
  <si>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</si>
  <si>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</si>
  <si>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</si>
  <si>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</si>
  <si>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</si>
  <si>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</si>
  <si>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</si>
  <si>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</si>
  <si>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</si>
  <si>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</si>
  <si>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</si>
  <si>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</si>
  <si>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</si>
  <si>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</si>
  <si>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</si>
  <si>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</si>
  <si>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</si>
  <si>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</si>
  <si>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</si>
  <si>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</si>
  <si>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</si>
  <si>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</si>
  <si>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</si>
  <si>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</si>
  <si>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</si>
  <si>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</si>
  <si>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</si>
  <si>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</si>
  <si>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</si>
  <si>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</si>
  <si>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</si>
  <si>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</si>
  <si>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</si>
  <si>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</si>
  <si>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</si>
  <si>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</si>
  <si>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</si>
  <si>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</si>
  <si>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</si>
  <si>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</si>
  <si>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</si>
  <si>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</si>
  <si>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</si>
  <si>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</si>
  <si>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</si>
  <si>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</si>
  <si>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</si>
  <si>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</si>
  <si>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</si>
  <si>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</si>
  <si>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</si>
  <si>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</si>
  <si>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</si>
  <si>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</si>
  <si>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</si>
  <si>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</si>
  <si>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</si>
  <si>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</si>
  <si>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</si>
  <si>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</si>
  <si>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</si>
  <si>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</si>
  <si>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</si>
  <si>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</si>
  <si>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</si>
  <si>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</si>
  <si>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</si>
  <si>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</si>
  <si>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</si>
  <si>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</si>
  <si>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</si>
  <si>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</si>
  <si>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</si>
  <si>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</si>
  <si>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</si>
  <si>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</si>
  <si>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</si>
  <si>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</si>
  <si>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</si>
  <si>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</si>
  <si>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</si>
  <si>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</si>
  <si>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</si>
  <si>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</si>
  <si>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</si>
  <si>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</si>
  <si>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</si>
  <si>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</si>
  <si>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</si>
  <si>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</si>
  <si>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</si>
  <si>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</si>
  <si>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</si>
  <si>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</si>
  <si>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</si>
  <si>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</si>
  <si>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</si>
  <si>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</si>
  <si>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</si>
  <si>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</si>
  <si>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</si>
  <si>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</si>
  <si>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</si>
  <si>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</si>
  <si>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</si>
  <si>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</si>
  <si>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</si>
  <si>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</si>
  <si>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</si>
  <si>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</si>
  <si>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</si>
  <si>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</si>
  <si>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</si>
  <si>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</si>
  <si>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</si>
  <si>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</si>
  <si>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</si>
  <si>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</si>
  <si>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</si>
  <si>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</si>
  <si>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</si>
  <si>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</si>
  <si>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</si>
  <si>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</si>
  <si>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</si>
  <si>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</si>
  <si>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</si>
  <si>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</si>
  <si>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</si>
  <si>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</si>
  <si>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</si>
  <si>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</si>
  <si>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</si>
  <si>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</si>
  <si>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</si>
  <si>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</si>
  <si>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</si>
  <si>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</si>
  <si>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</si>
  <si>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</si>
  <si>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</si>
  <si>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</si>
  <si>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</si>
  <si>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</si>
  <si>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</si>
  <si>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</si>
  <si>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</si>
  <si>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</si>
  <si>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</si>
  <si>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</si>
  <si>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</si>
  <si>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</si>
  <si>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</si>
  <si>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</si>
  <si>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</si>
  <si>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</si>
  <si>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</si>
  <si>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</si>
  <si>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</si>
  <si>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</si>
  <si>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</si>
  <si>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</si>
  <si>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</si>
  <si>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</si>
  <si>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</si>
  <si>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</si>
  <si>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</si>
  <si>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</si>
  <si>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</si>
  <si>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</si>
  <si>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</si>
  <si>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</si>
  <si>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</si>
  <si>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</si>
  <si>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</si>
  <si>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</si>
  <si>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</si>
  <si>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</si>
  <si>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</si>
  <si>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</si>
  <si>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</si>
  <si>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</si>
  <si>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</si>
  <si>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</si>
  <si>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</si>
  <si>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</si>
  <si>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</si>
  <si>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</si>
  <si>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</si>
  <si>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</si>
  <si>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</si>
  <si>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</si>
  <si>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</si>
  <si>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</si>
  <si>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</si>
  <si>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</si>
  <si>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</si>
  <si>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</si>
  <si>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</si>
  <si>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</si>
  <si>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</si>
  <si>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</si>
  <si>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</si>
  <si>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</si>
  <si>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</si>
  <si>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</si>
  <si>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</si>
  <si>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</si>
  <si>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</si>
  <si>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</si>
  <si>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</si>
  <si>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</si>
  <si>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</si>
  <si>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</si>
  <si>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</si>
  <si>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</si>
  <si>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</si>
  <si>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</si>
  <si>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</si>
  <si>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</si>
  <si>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</si>
  <si>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</si>
  <si>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</si>
  <si>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</si>
  <si>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</si>
  <si>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</si>
  <si>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</si>
  <si>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</si>
  <si>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</si>
  <si>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</si>
  <si>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</si>
  <si>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</si>
  <si>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</si>
  <si>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</si>
  <si>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</si>
  <si>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</si>
  <si>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</si>
  <si>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</si>
  <si>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</si>
  <si>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</si>
  <si>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</si>
  <si>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</si>
  <si>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</si>
  <si>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</si>
  <si>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</si>
  <si>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</si>
  <si>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</si>
  <si>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</si>
  <si>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</si>
  <si>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</si>
  <si>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</si>
  <si>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</si>
  <si>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</si>
  <si>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</si>
  <si>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</si>
  <si>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</si>
  <si>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</si>
  <si>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</si>
  <si>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</si>
  <si>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</si>
  <si>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</si>
  <si>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</si>
  <si>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</si>
  <si>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</si>
  <si>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</si>
  <si>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</si>
  <si>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</si>
  <si>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</si>
  <si>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</si>
  <si>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</si>
  <si>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</si>
  <si>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</si>
  <si>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</si>
  <si>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</si>
  <si>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</si>
  <si>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</si>
  <si>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</si>
  <si>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</si>
  <si>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</si>
  <si>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</si>
  <si>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</si>
  <si>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</si>
  <si>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</si>
  <si>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</si>
  <si>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</si>
  <si>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</si>
  <si>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</si>
  <si>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</si>
  <si>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</si>
  <si>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</si>
  <si>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</si>
  <si>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</si>
  <si>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</si>
  <si>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</si>
  <si>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</si>
  <si>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</si>
  <si>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</si>
  <si>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</si>
  <si>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</si>
  <si>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</si>
  <si>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</si>
  <si>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</si>
  <si>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</si>
  <si>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</si>
  <si>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</si>
  <si>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</si>
  <si>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</si>
  <si>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</si>
  <si>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</si>
  <si>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</si>
  <si>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</si>
  <si>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</si>
  <si>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</si>
  <si>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</si>
  <si>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</si>
  <si>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</si>
  <si>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</si>
  <si>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</si>
  <si>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</si>
  <si>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</si>
  <si>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</si>
  <si>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</si>
  <si>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</si>
  <si>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</si>
  <si>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</si>
  <si>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</si>
  <si>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</si>
  <si>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</si>
  <si>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</si>
  <si>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</si>
  <si>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</si>
  <si>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</si>
  <si>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</si>
  <si>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</si>
  <si>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</si>
  <si>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</si>
  <si>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</si>
  <si>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</si>
  <si>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</si>
  <si>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</si>
  <si>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</si>
  <si>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</si>
  <si>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</si>
  <si>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</si>
  <si>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</si>
  <si>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</si>
  <si>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</si>
  <si>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</si>
  <si>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</si>
  <si>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</si>
  <si>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</si>
  <si>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</si>
  <si>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</si>
  <si>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</si>
  <si>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</si>
  <si>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</si>
  <si>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</si>
  <si>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</si>
  <si>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</si>
  <si>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</si>
  <si>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</si>
  <si>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</si>
  <si>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</si>
  <si>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</si>
  <si>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</si>
  <si>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</si>
  <si>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</si>
  <si>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</si>
  <si>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</si>
  <si>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</si>
  <si>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</si>
  <si>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</si>
  <si>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</si>
  <si>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</si>
  <si>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</si>
  <si>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</si>
  <si>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</si>
  <si>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</si>
  <si>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</si>
  <si>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</si>
  <si>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</si>
  <si>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</si>
  <si>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</si>
  <si>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</si>
  <si>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</si>
  <si>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</si>
  <si>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</si>
  <si>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</si>
  <si>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</si>
  <si>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</si>
  <si>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</si>
  <si>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</si>
  <si>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</si>
  <si>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</si>
  <si>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</si>
  <si>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</si>
  <si>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</si>
  <si>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</si>
  <si>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</si>
  <si>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</si>
  <si>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</si>
  <si>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</si>
  <si>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</si>
  <si>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</si>
  <si>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</si>
  <si>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</si>
  <si>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</si>
  <si>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</si>
  <si>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</si>
  <si>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</si>
  <si>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</si>
  <si>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</si>
  <si>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</si>
  <si>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</si>
  <si>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</si>
  <si>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</si>
  <si>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</si>
  <si>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</si>
  <si>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</si>
  <si>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</si>
  <si>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</si>
  <si>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</si>
  <si>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</si>
  <si>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</si>
  <si>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</si>
  <si>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</si>
  <si>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</si>
  <si>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</si>
  <si>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</si>
  <si>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</si>
  <si>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</si>
  <si>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</si>
  <si>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</si>
  <si>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</si>
  <si>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</si>
  <si>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</si>
  <si>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</si>
  <si>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</si>
  <si>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</si>
  <si>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</si>
  <si>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</si>
  <si>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</si>
  <si>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</si>
  <si>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</si>
  <si>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</si>
  <si>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</si>
  <si>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</si>
  <si>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</si>
  <si>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</si>
  <si>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</si>
  <si>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</si>
  <si>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</si>
  <si>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</si>
  <si>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</si>
  <si>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</si>
  <si>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</si>
  <si>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</si>
  <si>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</si>
  <si>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</si>
  <si>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</si>
  <si>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</si>
  <si>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</si>
  <si>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</si>
  <si>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</si>
  <si>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</si>
  <si>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</si>
  <si>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</si>
  <si>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</si>
  <si>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</si>
  <si>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</si>
  <si>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</si>
  <si>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</si>
  <si>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</si>
  <si>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</si>
  <si>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</si>
  <si>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</si>
  <si>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</si>
  <si>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</si>
  <si>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</si>
  <si>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</si>
  <si>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</si>
  <si>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</si>
  <si>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</si>
  <si>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</si>
  <si>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</si>
  <si>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</si>
  <si>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</si>
  <si>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</si>
  <si>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</si>
  <si>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</si>
  <si>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</si>
  <si>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</si>
  <si>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</si>
  <si>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</si>
  <si>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</si>
  <si>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</si>
  <si>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</si>
  <si>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</si>
  <si>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</si>
  <si>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</si>
  <si>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</si>
  <si>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</si>
  <si>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</si>
  <si>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</si>
  <si>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</si>
  <si>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</si>
  <si>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</si>
  <si>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</si>
  <si>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</si>
  <si>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</si>
  <si>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</si>
  <si>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</si>
  <si>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</si>
  <si>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</si>
  <si>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</si>
  <si>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</si>
  <si>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</si>
  <si>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</si>
  <si>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</si>
  <si>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</si>
  <si>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</si>
  <si>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</si>
  <si>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</si>
  <si>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</si>
  <si>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</si>
  <si>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</si>
  <si>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</si>
  <si>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</si>
  <si>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</si>
  <si>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</si>
  <si>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</si>
  <si>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</si>
  <si>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</si>
  <si>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</si>
  <si>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</si>
  <si>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</si>
  <si>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</si>
  <si>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</si>
  <si>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</si>
  <si>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</si>
  <si>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</si>
  <si>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</si>
  <si>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</si>
  <si>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</si>
  <si>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</si>
  <si>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</si>
  <si>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</si>
  <si>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</si>
  <si>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</si>
  <si>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</si>
  <si>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</si>
  <si>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</si>
  <si>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</si>
  <si>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</si>
  <si>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</si>
  <si>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</si>
  <si>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</si>
  <si>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</si>
  <si>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</si>
  <si>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</si>
  <si>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</si>
  <si>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</si>
  <si>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</si>
  <si>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</si>
  <si>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</si>
  <si>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</si>
  <si>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</si>
  <si>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</si>
  <si>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</si>
  <si>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</si>
  <si>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</si>
  <si>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</si>
  <si>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</si>
  <si>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</si>
  <si>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</si>
  <si>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</si>
  <si>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</si>
  <si>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</si>
  <si>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</si>
  <si>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</si>
  <si>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</si>
  <si>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</si>
  <si>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</si>
  <si>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</si>
  <si>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</si>
  <si>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</si>
  <si>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</si>
  <si>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</si>
  <si>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</si>
  <si>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</si>
  <si>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</si>
  <si>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</si>
  <si>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</si>
  <si>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</si>
  <si>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</si>
  <si>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</si>
  <si>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</si>
  <si>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</si>
  <si>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</si>
  <si>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</si>
  <si>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</si>
  <si>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</si>
  <si>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</si>
  <si>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</si>
  <si>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</si>
  <si>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</si>
  <si>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</si>
  <si>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</si>
  <si>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</si>
  <si>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</si>
  <si>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</si>
  <si>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</si>
  <si>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</si>
  <si>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</si>
  <si>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</si>
  <si>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</si>
  <si>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</si>
  <si>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</si>
  <si>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</si>
  <si>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</si>
  <si>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</si>
  <si>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</si>
  <si>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</si>
  <si>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</si>
  <si>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</si>
  <si>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</si>
  <si>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</si>
  <si>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</si>
  <si>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</si>
  <si>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</si>
  <si>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</si>
  <si>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</si>
  <si>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</si>
  <si>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</si>
  <si>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</si>
  <si>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</si>
  <si>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</si>
  <si>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</si>
  <si>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</si>
  <si>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</si>
  <si>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</si>
  <si>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</si>
  <si>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</si>
  <si>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</si>
  <si>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</si>
  <si>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</si>
  <si>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</si>
  <si>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</si>
  <si>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</si>
  <si>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</si>
  <si>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</si>
  <si>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</si>
  <si>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</si>
  <si>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</si>
  <si>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</si>
  <si>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</si>
  <si>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</si>
  <si>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</si>
  <si>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</si>
  <si>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</si>
  <si>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</si>
  <si>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</si>
  <si>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</si>
  <si>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</si>
  <si>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</si>
  <si>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</si>
  <si>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</si>
  <si>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</si>
  <si>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</si>
  <si>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</si>
  <si>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</si>
  <si>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</si>
  <si>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</si>
  <si>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</si>
  <si>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</si>
  <si>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</si>
  <si>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</si>
  <si>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</si>
  <si>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</si>
  <si>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</si>
  <si>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</si>
  <si>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</si>
  <si>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</si>
  <si>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</si>
  <si>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</si>
  <si>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</si>
  <si>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</si>
  <si>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</si>
  <si>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</si>
  <si>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</si>
  <si>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</si>
  <si>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</si>
  <si>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</si>
  <si>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</si>
  <si>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</si>
  <si>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</si>
  <si>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</si>
  <si>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</si>
  <si>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</si>
  <si>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</si>
  <si>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</si>
  <si>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</si>
  <si>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</si>
  <si>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</si>
  <si>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</si>
  <si>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</si>
  <si>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</si>
  <si>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</si>
  <si>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</si>
  <si>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</si>
  <si>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</si>
  <si>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</si>
  <si>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</si>
  <si>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</si>
  <si>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</si>
  <si>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</si>
  <si>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</si>
  <si>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</si>
  <si>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</si>
  <si>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</si>
  <si>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</si>
  <si>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</si>
  <si>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</si>
  <si>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</si>
  <si>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</si>
  <si>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</si>
  <si>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</si>
  <si>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</si>
  <si>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</si>
  <si>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</si>
  <si>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</si>
  <si>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</si>
  <si>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</si>
  <si>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</si>
  <si>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</si>
  <si>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</si>
  <si>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</si>
  <si>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</si>
  <si>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</si>
  <si>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</si>
  <si>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</si>
  <si>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</si>
  <si>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</si>
  <si>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</si>
  <si>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</si>
  <si>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</si>
  <si>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</si>
  <si>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</si>
  <si>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</si>
  <si>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</si>
  <si>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</si>
  <si>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</si>
  <si>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</si>
  <si>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</si>
  <si>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</si>
  <si>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</si>
  <si>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</si>
  <si>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</si>
  <si>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</si>
  <si>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</si>
  <si>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</si>
  <si>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</si>
  <si>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</si>
  <si>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</si>
  <si>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</si>
  <si>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</si>
  <si>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</si>
  <si>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</si>
  <si>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</si>
  <si>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</si>
  <si>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</si>
  <si>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</si>
  <si>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</si>
  <si>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</si>
  <si>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</si>
  <si>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</si>
  <si>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</si>
  <si>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</si>
  <si>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</si>
  <si>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</si>
  <si>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</si>
  <si>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</si>
  <si>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</si>
  <si>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</si>
  <si>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</si>
  <si>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</si>
  <si>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</si>
  <si>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</si>
  <si>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</si>
  <si>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</si>
  <si>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</si>
  <si>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</si>
  <si>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</si>
  <si>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</si>
  <si>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</si>
  <si>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</si>
  <si>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</si>
  <si>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</si>
  <si>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</si>
  <si>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</si>
  <si>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</si>
  <si>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</si>
  <si>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</si>
  <si>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</si>
  <si>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</si>
  <si>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</si>
  <si>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</si>
  <si>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</si>
  <si>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</si>
  <si>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</si>
  <si>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</si>
  <si>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</si>
  <si>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</si>
  <si>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</si>
  <si>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</si>
  <si>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</si>
  <si>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</si>
  <si>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</si>
  <si>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</si>
  <si>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</si>
  <si>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</si>
  <si>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</si>
  <si>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</si>
  <si>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</si>
  <si>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</si>
  <si>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</si>
  <si>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</si>
  <si>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</si>
  <si>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</si>
  <si>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</si>
  <si>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</si>
  <si>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</si>
  <si>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</si>
  <si>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</si>
  <si>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</si>
  <si>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</si>
  <si>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</si>
  <si>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</si>
  <si>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</si>
  <si>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</si>
  <si>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</si>
  <si>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</si>
  <si>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</si>
  <si>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</si>
  <si>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</si>
  <si>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</si>
  <si>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</si>
  <si>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</si>
  <si>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</si>
  <si>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</si>
  <si>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</si>
  <si>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</si>
  <si>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</si>
  <si>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</si>
  <si>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</si>
  <si>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</si>
  <si>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</si>
  <si>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</si>
  <si>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</si>
  <si>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</si>
  <si>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</si>
  <si>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</si>
  <si>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</si>
  <si>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</si>
  <si>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</si>
  <si>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</si>
  <si>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</si>
  <si>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</si>
  <si>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</si>
  <si>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</si>
  <si>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</si>
  <si>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</si>
  <si>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</si>
  <si>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</si>
  <si>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</si>
  <si>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</si>
  <si>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</si>
  <si>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</si>
  <si>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</si>
  <si>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</si>
  <si>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</si>
  <si>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</si>
  <si>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</si>
  <si>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</si>
  <si>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</si>
  <si>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</si>
  <si>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</si>
  <si>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</si>
  <si>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</si>
  <si>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</si>
  <si>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</si>
  <si>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</si>
  <si>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</si>
  <si>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</si>
  <si>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</si>
  <si>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</si>
  <si>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</si>
  <si>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</si>
  <si>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</si>
  <si>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</si>
  <si>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</si>
  <si>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</si>
  <si>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</si>
  <si>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</si>
  <si>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</si>
  <si>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</si>
  <si>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</si>
  <si>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</si>
  <si>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</si>
  <si>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</si>
  <si>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</si>
  <si>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</si>
  <si>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</si>
  <si>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</si>
  <si>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</si>
  <si>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</si>
  <si>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</si>
  <si>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</si>
  <si>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</si>
  <si>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</si>
  <si>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</si>
  <si>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</si>
  <si>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</si>
  <si>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</si>
  <si>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</si>
  <si>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</si>
  <si>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</si>
  <si>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</si>
  <si>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</si>
  <si>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</si>
  <si>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</si>
  <si>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</si>
  <si>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</si>
  <si>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</si>
  <si>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</si>
  <si>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</si>
  <si>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</si>
  <si>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</si>
  <si>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</si>
  <si>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</si>
  <si>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</si>
  <si>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</si>
  <si>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</si>
  <si>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</si>
  <si>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</si>
  <si>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</si>
  <si>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</si>
  <si>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</si>
  <si>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</si>
  <si>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</si>
  <si>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</si>
  <si>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</si>
  <si>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</si>
  <si>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</si>
  <si>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</si>
  <si>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</si>
  <si>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</si>
  <si>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</si>
  <si>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</si>
  <si>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</si>
  <si>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</si>
  <si>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</si>
  <si>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</si>
  <si>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</si>
  <si>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</si>
  <si>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</si>
  <si>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</si>
  <si>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</si>
  <si>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</si>
  <si>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</si>
  <si>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</si>
  <si>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</si>
  <si>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</si>
  <si>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</si>
  <si>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</si>
  <si>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</si>
  <si>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</si>
  <si>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</si>
  <si>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</si>
  <si>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</si>
  <si>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</si>
  <si>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</si>
  <si>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</si>
  <si>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</si>
  <si>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</si>
  <si>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</si>
  <si>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</si>
  <si>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</si>
  <si>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</si>
  <si>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</si>
  <si>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</si>
  <si>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</si>
  <si>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</si>
  <si>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</si>
  <si>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</si>
  <si>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</si>
  <si>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</si>
  <si>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</si>
  <si>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</si>
  <si>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</si>
  <si>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</si>
  <si>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</si>
  <si>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</si>
  <si>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</si>
  <si>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</si>
  <si>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</si>
  <si>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</si>
  <si>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</si>
  <si>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</si>
  <si>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</si>
  <si>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</si>
  <si>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</si>
  <si>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</si>
  <si>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</si>
  <si>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</si>
  <si>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</si>
  <si>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</si>
  <si>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</si>
  <si>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</si>
  <si>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</si>
  <si>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</si>
  <si>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</si>
  <si>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</si>
  <si>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</si>
  <si>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</si>
  <si>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</si>
  <si>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</si>
  <si>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</si>
  <si>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</si>
  <si>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</si>
  <si>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</si>
  <si>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</si>
  <si>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</si>
  <si>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</si>
  <si>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</si>
  <si>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</si>
  <si>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</si>
  <si>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</si>
  <si>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</si>
  <si>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</si>
  <si>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</si>
  <si>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</si>
  <si>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</si>
  <si>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</si>
  <si>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</si>
  <si>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</si>
  <si>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</si>
  <si>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</si>
  <si>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</si>
  <si>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</si>
  <si>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</si>
  <si>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</si>
  <si>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</si>
  <si>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</si>
  <si>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</si>
  <si>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</si>
  <si>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</si>
  <si>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</si>
  <si>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</si>
  <si>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</si>
  <si>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</si>
  <si>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</si>
  <si>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</si>
  <si>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</si>
  <si>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</si>
  <si>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</si>
  <si>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</si>
  <si>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</si>
  <si>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</si>
  <si>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</si>
  <si>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</si>
  <si>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</si>
  <si>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</si>
  <si>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</si>
  <si>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</si>
  <si>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</si>
  <si>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</si>
  <si>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</si>
  <si>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</si>
  <si>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</si>
  <si>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</si>
  <si>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</si>
  <si>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</si>
  <si>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</si>
  <si>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</si>
  <si>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</si>
  <si>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</si>
  <si>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</si>
  <si>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</si>
  <si>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</si>
  <si>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</si>
  <si>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</si>
  <si>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</si>
  <si>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</si>
  <si>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</si>
  <si>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</si>
  <si>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</si>
  <si>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</si>
  <si>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</si>
  <si>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</si>
  <si>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</si>
  <si>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</si>
  <si>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</si>
  <si>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</si>
  <si>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</si>
  <si>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</si>
  <si>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</si>
  <si>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</si>
  <si>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</si>
  <si>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</si>
  <si>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</si>
  <si>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</si>
  <si>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</si>
  <si>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</si>
  <si>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</si>
  <si>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</si>
  <si>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</si>
  <si>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</si>
  <si>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</si>
  <si>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</si>
  <si>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</si>
  <si>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</si>
  <si>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</si>
  <si>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</si>
  <si>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</si>
  <si>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</si>
  <si>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</si>
  <si>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</si>
  <si>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</si>
  <si>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</si>
  <si>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</si>
  <si>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</si>
  <si>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</si>
  <si>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</si>
  <si>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</si>
  <si>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</si>
  <si>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</si>
  <si>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</si>
  <si>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</si>
  <si>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</si>
  <si>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</si>
  <si>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</si>
  <si>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</si>
  <si>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</si>
  <si>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</si>
  <si>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</si>
  <si>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</si>
  <si>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</si>
  <si>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</si>
  <si>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</si>
  <si>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</si>
  <si>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</si>
  <si>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</si>
  <si>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</si>
  <si>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</si>
  <si>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</si>
  <si>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</si>
  <si>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</si>
  <si>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</si>
  <si>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</si>
  <si>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</si>
  <si>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</si>
  <si>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</si>
  <si>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</si>
  <si>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</si>
  <si>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</si>
  <si>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</si>
  <si>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</si>
  <si>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</si>
  <si>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</si>
  <si>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</si>
  <si>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</si>
  <si>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</si>
  <si>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</si>
  <si>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</si>
  <si>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</si>
  <si>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</si>
  <si>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</si>
  <si>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</si>
  <si>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</si>
  <si>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</si>
  <si>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</si>
  <si>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</si>
  <si>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</si>
  <si>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</si>
  <si>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</si>
  <si>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</si>
  <si>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</si>
  <si>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</si>
  <si>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</si>
  <si>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</si>
  <si>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</si>
  <si>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</si>
  <si>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</si>
  <si>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</si>
  <si>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</si>
  <si>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</si>
  <si>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</si>
  <si>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</si>
  <si>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</si>
  <si>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</si>
  <si>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</si>
  <si>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</si>
  <si>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</si>
  <si>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</si>
  <si>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</si>
  <si>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</si>
  <si>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</si>
  <si>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</si>
  <si>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</si>
  <si>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</si>
  <si>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</si>
  <si>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</si>
  <si>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</si>
  <si>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</si>
  <si>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</si>
  <si>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</si>
  <si>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Local[LAC]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</si>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</sst>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8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43" fontId="40" fillId="0" borderId="0" applyFont="0" applyFill="0" applyBorder="0" applyAlignment="0" applyProtection="0"/>
    <xf numFmtId="0" fontId="40" fillId="2" borderId="0" applyNumberFormat="0" applyFont="0" applyBorder="0" applyAlignment="0"/>
    <xf numFmtId="0" fontId="40" fillId="3" borderId="0" applyNumberFormat="0" applyFont="0" applyBorder="0" applyAlignment="0"/>
    <xf numFmtId="0" fontId="48" fillId="10" borderId="0" applyNumberFormat="0" applyBorder="0" applyAlignment="0" applyProtection="0"/>
    <xf numFmtId="0" fontId="40" fillId="0" borderId="0"/>
    <xf numFmtId="0" fontId="47" fillId="0" borderId="0"/>
    <xf numFmtId="0" fontId="47" fillId="0" borderId="0"/>
    <xf numFmtId="0" fontId="37" fillId="0" borderId="0" applyFill="0" applyProtection="0"/>
    <xf numFmtId="0" fontId="42" fillId="0" borderId="0"/>
    <xf numFmtId="0" fontId="47" fillId="0" borderId="0"/>
    <xf numFmtId="0" fontId="41" fillId="2" borderId="0">
      <alignment horizontal="left" vertical="center" indent="1"/>
    </xf>
    <xf numFmtId="0" fontId="56" fillId="0" borderId="0" applyNumberFormat="0" applyFill="0" applyBorder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9" fillId="0" borderId="15" applyNumberFormat="0" applyFill="0" applyAlignment="0" applyProtection="0"/>
    <xf numFmtId="0" fontId="59" fillId="0" borderId="0" applyNumberFormat="0" applyFill="0" applyBorder="0" applyAlignment="0" applyProtection="0"/>
    <xf numFmtId="0" fontId="60" fillId="16" borderId="0" applyNumberFormat="0" applyBorder="0" applyAlignment="0" applyProtection="0"/>
    <xf numFmtId="0" fontId="61" fillId="17" borderId="0" applyNumberFormat="0" applyBorder="0" applyAlignment="0" applyProtection="0"/>
    <xf numFmtId="0" fontId="62" fillId="18" borderId="16" applyNumberFormat="0" applyAlignment="0" applyProtection="0"/>
    <xf numFmtId="0" fontId="63" fillId="19" borderId="17" applyNumberFormat="0" applyAlignment="0" applyProtection="0"/>
    <xf numFmtId="0" fontId="64" fillId="19" borderId="16" applyNumberFormat="0" applyAlignment="0" applyProtection="0"/>
    <xf numFmtId="0" fontId="65" fillId="0" borderId="18" applyNumberFormat="0" applyFill="0" applyAlignment="0" applyProtection="0"/>
    <xf numFmtId="0" fontId="66" fillId="20" borderId="19" applyNumberFormat="0" applyAlignment="0" applyProtection="0"/>
    <xf numFmtId="0" fontId="54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53" fillId="0" borderId="21" applyNumberFormat="0" applyFill="0" applyAlignment="0" applyProtection="0"/>
    <xf numFmtId="0" fontId="68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68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68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68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68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68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0" borderId="0"/>
    <xf numFmtId="0" fontId="69" fillId="10" borderId="0" applyNumberFormat="0" applyBorder="0" applyAlignment="0" applyProtection="0"/>
    <xf numFmtId="0" fontId="24" fillId="21" borderId="20" applyNumberFormat="0" applyFont="0" applyAlignment="0" applyProtection="0"/>
    <xf numFmtId="0" fontId="68" fillId="4" borderId="0" applyNumberFormat="0" applyBorder="0" applyAlignment="0" applyProtection="0"/>
    <xf numFmtId="0" fontId="68" fillId="5" borderId="0" applyNumberFormat="0" applyBorder="0" applyAlignment="0" applyProtection="0"/>
    <xf numFmtId="0" fontId="68" fillId="6" borderId="0" applyNumberFormat="0" applyBorder="0" applyAlignment="0" applyProtection="0"/>
    <xf numFmtId="0" fontId="68" fillId="7" borderId="0" applyNumberFormat="0" applyBorder="0" applyAlignment="0" applyProtection="0"/>
    <xf numFmtId="0" fontId="68" fillId="8" borderId="0" applyNumberFormat="0" applyBorder="0" applyAlignment="0" applyProtection="0"/>
    <xf numFmtId="0" fontId="68" fillId="9" borderId="0" applyNumberFormat="0" applyBorder="0" applyAlignment="0" applyProtection="0"/>
    <xf numFmtId="0" fontId="70" fillId="0" borderId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13" applyNumberFormat="0" applyFill="0" applyAlignment="0" applyProtection="0">
      <alignment vertical="center"/>
    </xf>
    <xf numFmtId="0" fontId="73" fillId="0" borderId="14" applyNumberFormat="0" applyFill="0" applyAlignment="0" applyProtection="0">
      <alignment vertical="center"/>
    </xf>
    <xf numFmtId="0" fontId="74" fillId="0" borderId="15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16" borderId="0" applyNumberFormat="0" applyBorder="0" applyAlignment="0" applyProtection="0">
      <alignment vertical="center"/>
    </xf>
    <xf numFmtId="0" fontId="76" fillId="17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8" fillId="18" borderId="16" applyNumberFormat="0" applyAlignment="0" applyProtection="0">
      <alignment vertical="center"/>
    </xf>
    <xf numFmtId="0" fontId="79" fillId="19" borderId="17" applyNumberFormat="0" applyAlignment="0" applyProtection="0">
      <alignment vertical="center"/>
    </xf>
    <xf numFmtId="0" fontId="80" fillId="19" borderId="16" applyNumberFormat="0" applyAlignment="0" applyProtection="0">
      <alignment vertical="center"/>
    </xf>
    <xf numFmtId="0" fontId="81" fillId="0" borderId="18" applyNumberFormat="0" applyFill="0" applyAlignment="0" applyProtection="0">
      <alignment vertical="center"/>
    </xf>
    <xf numFmtId="0" fontId="82" fillId="20" borderId="19" applyNumberFormat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0" fillId="21" borderId="20" applyNumberFormat="0" applyFont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22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4" borderId="0" applyNumberFormat="0" applyBorder="0" applyAlignment="0" applyProtection="0">
      <alignment vertical="center"/>
    </xf>
    <xf numFmtId="0" fontId="70" fillId="4" borderId="0" applyNumberFormat="0" applyBorder="0" applyAlignment="0" applyProtection="0">
      <alignment vertical="center"/>
    </xf>
    <xf numFmtId="0" fontId="86" fillId="25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86" fillId="28" borderId="0" applyNumberFormat="0" applyBorder="0" applyAlignment="0" applyProtection="0">
      <alignment vertical="center"/>
    </xf>
    <xf numFmtId="0" fontId="70" fillId="29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6" borderId="0" applyNumberFormat="0" applyBorder="0" applyAlignment="0" applyProtection="0">
      <alignment vertical="center"/>
    </xf>
    <xf numFmtId="0" fontId="86" fillId="31" borderId="0" applyNumberFormat="0" applyBorder="0" applyAlignment="0" applyProtection="0">
      <alignment vertical="center"/>
    </xf>
    <xf numFmtId="0" fontId="70" fillId="32" borderId="0" applyNumberFormat="0" applyBorder="0" applyAlignment="0" applyProtection="0">
      <alignment vertical="center"/>
    </xf>
    <xf numFmtId="0" fontId="70" fillId="33" borderId="0" applyNumberFormat="0" applyBorder="0" applyAlignment="0" applyProtection="0">
      <alignment vertical="center"/>
    </xf>
    <xf numFmtId="0" fontId="70" fillId="7" borderId="0" applyNumberFormat="0" applyBorder="0" applyAlignment="0" applyProtection="0">
      <alignment vertical="center"/>
    </xf>
    <xf numFmtId="0" fontId="86" fillId="34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6" borderId="0" applyNumberFormat="0" applyBorder="0" applyAlignment="0" applyProtection="0">
      <alignment vertical="center"/>
    </xf>
    <xf numFmtId="0" fontId="70" fillId="8" borderId="0" applyNumberFormat="0" applyBorder="0" applyAlignment="0" applyProtection="0">
      <alignment vertical="center"/>
    </xf>
    <xf numFmtId="0" fontId="86" fillId="37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9" borderId="0" applyNumberFormat="0" applyBorder="0" applyAlignment="0" applyProtection="0">
      <alignment vertical="center"/>
    </xf>
    <xf numFmtId="0" fontId="70" fillId="9" borderId="0" applyNumberFormat="0" applyBorder="0" applyAlignment="0" applyProtection="0">
      <alignment vertical="center"/>
    </xf>
    <xf numFmtId="0" fontId="24" fillId="0" borderId="0"/>
    <xf numFmtId="0" fontId="56" fillId="0" borderId="0" applyNumberFormat="0" applyFill="0" applyBorder="0" applyAlignment="0" applyProtection="0"/>
    <xf numFmtId="0" fontId="57" fillId="0" borderId="13" applyNumberFormat="0" applyFill="0" applyAlignment="0" applyProtection="0"/>
    <xf numFmtId="0" fontId="58" fillId="0" borderId="14" applyNumberFormat="0" applyFill="0" applyAlignment="0" applyProtection="0"/>
    <xf numFmtId="0" fontId="59" fillId="0" borderId="15" applyNumberFormat="0" applyFill="0" applyAlignment="0" applyProtection="0"/>
    <xf numFmtId="0" fontId="59" fillId="0" borderId="0" applyNumberFormat="0" applyFill="0" applyBorder="0" applyAlignment="0" applyProtection="0"/>
    <xf numFmtId="0" fontId="60" fillId="16" borderId="0" applyNumberFormat="0" applyBorder="0" applyAlignment="0" applyProtection="0"/>
    <xf numFmtId="0" fontId="61" fillId="17" borderId="0" applyNumberFormat="0" applyBorder="0" applyAlignment="0" applyProtection="0"/>
    <xf numFmtId="0" fontId="69" fillId="10" borderId="0" applyNumberFormat="0" applyBorder="0" applyAlignment="0" applyProtection="0"/>
    <xf numFmtId="0" fontId="62" fillId="18" borderId="16" applyNumberFormat="0" applyAlignment="0" applyProtection="0"/>
    <xf numFmtId="0" fontId="63" fillId="19" borderId="17" applyNumberFormat="0" applyAlignment="0" applyProtection="0"/>
    <xf numFmtId="0" fontId="64" fillId="19" borderId="16" applyNumberFormat="0" applyAlignment="0" applyProtection="0"/>
    <xf numFmtId="0" fontId="65" fillId="0" borderId="18" applyNumberFormat="0" applyFill="0" applyAlignment="0" applyProtection="0"/>
    <xf numFmtId="0" fontId="66" fillId="20" borderId="19" applyNumberFormat="0" applyAlignment="0" applyProtection="0"/>
    <xf numFmtId="0" fontId="54" fillId="0" borderId="0" applyNumberFormat="0" applyFill="0" applyBorder="0" applyAlignment="0" applyProtection="0"/>
    <xf numFmtId="0" fontId="24" fillId="21" borderId="20" applyNumberFormat="0" applyFont="0" applyAlignment="0" applyProtection="0"/>
    <xf numFmtId="0" fontId="67" fillId="0" borderId="0" applyNumberFormat="0" applyFill="0" applyBorder="0" applyAlignment="0" applyProtection="0"/>
    <xf numFmtId="0" fontId="53" fillId="0" borderId="21" applyNumberFormat="0" applyFill="0" applyAlignment="0" applyProtection="0"/>
    <xf numFmtId="0" fontId="68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68" fillId="4" borderId="0" applyNumberFormat="0" applyBorder="0" applyAlignment="0" applyProtection="0"/>
    <xf numFmtId="0" fontId="68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68" fillId="5" borderId="0" applyNumberFormat="0" applyBorder="0" applyAlignment="0" applyProtection="0"/>
    <xf numFmtId="0" fontId="68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68" fillId="6" borderId="0" applyNumberFormat="0" applyBorder="0" applyAlignment="0" applyProtection="0"/>
    <xf numFmtId="0" fontId="68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68" fillId="7" borderId="0" applyNumberFormat="0" applyBorder="0" applyAlignment="0" applyProtection="0"/>
    <xf numFmtId="0" fontId="68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68" fillId="8" borderId="0" applyNumberFormat="0" applyBorder="0" applyAlignment="0" applyProtection="0"/>
    <xf numFmtId="0" fontId="68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68" fillId="9" borderId="0" applyNumberFormat="0" applyBorder="0" applyAlignment="0" applyProtection="0"/>
    <xf numFmtId="0" fontId="23" fillId="0" borderId="0"/>
    <xf numFmtId="0" fontId="23" fillId="21" borderId="20" applyNumberFormat="0" applyFont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0" borderId="0"/>
    <xf numFmtId="0" fontId="23" fillId="21" borderId="20" applyNumberFormat="0" applyFont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48" fillId="10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69" fillId="10" borderId="0" applyNumberFormat="0" applyBorder="0" applyAlignment="0" applyProtection="0"/>
    <xf numFmtId="0" fontId="68" fillId="4" borderId="0" applyNumberFormat="0" applyBorder="0" applyAlignment="0" applyProtection="0"/>
    <xf numFmtId="0" fontId="68" fillId="5" borderId="0" applyNumberFormat="0" applyBorder="0" applyAlignment="0" applyProtection="0"/>
    <xf numFmtId="0" fontId="68" fillId="6" borderId="0" applyNumberFormat="0" applyBorder="0" applyAlignment="0" applyProtection="0"/>
    <xf numFmtId="0" fontId="68" fillId="7" borderId="0" applyNumberFormat="0" applyBorder="0" applyAlignment="0" applyProtection="0"/>
    <xf numFmtId="0" fontId="68" fillId="8" borderId="0" applyNumberFormat="0" applyBorder="0" applyAlignment="0" applyProtection="0"/>
    <xf numFmtId="0" fontId="68" fillId="9" borderId="0" applyNumberFormat="0" applyBorder="0" applyAlignment="0" applyProtection="0"/>
    <xf numFmtId="0" fontId="14" fillId="0" borderId="0"/>
  </cellStyleXfs>
  <cellXfs count="182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49" fillId="0" borderId="0" xfId="15" applyFont="1" applyAlignment="1">
      <alignment horizontal="center" vertical="center" wrapText="1"/>
    </xf>
    <xf numFmtId="0" fontId="42" fillId="0" borderId="0" xfId="15"/>
    <xf numFmtId="0" fontId="47" fillId="0" borderId="0" xfId="12"/>
    <xf numFmtId="0" fontId="47" fillId="0" borderId="0" xfId="16"/>
    <xf numFmtId="0" fontId="42" fillId="0" borderId="1" xfId="15" applyBorder="1"/>
    <xf numFmtId="0" fontId="47" fillId="0" borderId="1" xfId="16" applyBorder="1"/>
    <xf numFmtId="0" fontId="40" fillId="0" borderId="0" xfId="11"/>
    <xf numFmtId="0" fontId="0" fillId="12" borderId="0" xfId="0" applyFill="1"/>
    <xf numFmtId="0" fontId="47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47" fillId="11" borderId="0" xfId="13" applyFill="1"/>
    <xf numFmtId="0" fontId="0" fillId="11" borderId="2" xfId="0" applyFill="1" applyBorder="1"/>
    <xf numFmtId="165" fontId="50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47" fillId="13" borderId="0" xfId="13" applyFill="1"/>
    <xf numFmtId="0" fontId="49" fillId="13" borderId="0" xfId="15" applyFont="1" applyFill="1" applyAlignment="1">
      <alignment horizontal="center" vertical="center" wrapText="1"/>
    </xf>
    <xf numFmtId="0" fontId="49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51" fillId="0" borderId="5" xfId="0" applyFont="1" applyBorder="1" applyAlignment="1">
      <alignment horizontal="center" vertical="top"/>
    </xf>
    <xf numFmtId="0" fontId="51" fillId="11" borderId="5" xfId="0" applyFont="1" applyFill="1" applyBorder="1" applyAlignment="1">
      <alignment horizontal="center" vertical="top"/>
    </xf>
    <xf numFmtId="1" fontId="52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53" fillId="0" borderId="0" xfId="0" applyFont="1"/>
    <xf numFmtId="0" fontId="36" fillId="0" borderId="0" xfId="0" applyFont="1"/>
    <xf numFmtId="0" fontId="53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54" fillId="0" borderId="0" xfId="0" applyNumberFormat="1" applyFont="1" applyAlignment="1">
      <alignment horizontal="right"/>
    </xf>
    <xf numFmtId="0" fontId="35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5" fillId="0" borderId="0" xfId="0" applyFont="1"/>
    <xf numFmtId="0" fontId="34" fillId="0" borderId="0" xfId="0" applyFont="1"/>
    <xf numFmtId="2" fontId="35" fillId="0" borderId="0" xfId="0" applyNumberFormat="1" applyFont="1" applyAlignment="1">
      <alignment horizontal="right"/>
    </xf>
    <xf numFmtId="2" fontId="35" fillId="0" borderId="0" xfId="0" applyNumberFormat="1" applyFont="1"/>
    <xf numFmtId="2" fontId="55" fillId="0" borderId="0" xfId="0" applyNumberFormat="1" applyFont="1" applyAlignment="1">
      <alignment horizontal="right"/>
    </xf>
    <xf numFmtId="164" fontId="35" fillId="0" borderId="0" xfId="0" applyNumberFormat="1" applyFont="1" applyAlignment="1">
      <alignment horizontal="right"/>
    </xf>
    <xf numFmtId="164" fontId="55" fillId="0" borderId="0" xfId="0" applyNumberFormat="1" applyFont="1" applyAlignment="1">
      <alignment horizontal="right"/>
    </xf>
    <xf numFmtId="166" fontId="35" fillId="0" borderId="0" xfId="0" applyNumberFormat="1" applyFont="1" applyAlignment="1">
      <alignment horizontal="right"/>
    </xf>
    <xf numFmtId="1" fontId="53" fillId="0" borderId="0" xfId="0" applyNumberFormat="1" applyFont="1" applyAlignment="1">
      <alignment horizontal="left"/>
    </xf>
    <xf numFmtId="0" fontId="33" fillId="0" borderId="0" xfId="0" applyFont="1"/>
    <xf numFmtId="167" fontId="35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54" fillId="0" borderId="0" xfId="0" applyNumberFormat="1" applyFont="1" applyAlignment="1">
      <alignment horizontal="right"/>
    </xf>
    <xf numFmtId="0" fontId="32" fillId="0" borderId="0" xfId="0" applyFont="1"/>
    <xf numFmtId="0" fontId="31" fillId="0" borderId="0" xfId="0" applyFont="1"/>
    <xf numFmtId="166" fontId="55" fillId="0" borderId="0" xfId="0" applyNumberFormat="1" applyFont="1" applyAlignment="1">
      <alignment horizontal="right"/>
    </xf>
    <xf numFmtId="0" fontId="30" fillId="0" borderId="0" xfId="0" applyFont="1"/>
    <xf numFmtId="1" fontId="35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168" fontId="35" fillId="0" borderId="0" xfId="0" applyNumberFormat="1" applyFont="1" applyAlignment="1">
      <alignment horizontal="right"/>
    </xf>
    <xf numFmtId="0" fontId="28" fillId="12" borderId="0" xfId="0" applyFont="1" applyFill="1"/>
    <xf numFmtId="0" fontId="28" fillId="0" borderId="0" xfId="0" applyFont="1"/>
    <xf numFmtId="0" fontId="28" fillId="0" borderId="0" xfId="0" applyFont="1" applyAlignment="1">
      <alignment horizontal="left"/>
    </xf>
    <xf numFmtId="1" fontId="55" fillId="0" borderId="0" xfId="0" applyNumberFormat="1" applyFont="1" applyAlignment="1">
      <alignment horizontal="right"/>
    </xf>
    <xf numFmtId="169" fontId="0" fillId="0" borderId="0" xfId="0" applyNumberFormat="1"/>
    <xf numFmtId="0" fontId="27" fillId="0" borderId="0" xfId="0" applyFont="1"/>
    <xf numFmtId="167" fontId="0" fillId="0" borderId="0" xfId="0" applyNumberFormat="1"/>
    <xf numFmtId="167" fontId="54" fillId="0" borderId="0" xfId="0" applyNumberFormat="1" applyFont="1"/>
    <xf numFmtId="0" fontId="35" fillId="15" borderId="0" xfId="0" applyFont="1" applyFill="1"/>
    <xf numFmtId="1" fontId="54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35" fillId="15" borderId="0" xfId="0" applyFont="1" applyFill="1" applyAlignment="1">
      <alignment horizontal="right"/>
    </xf>
    <xf numFmtId="0" fontId="27" fillId="15" borderId="0" xfId="0" applyFont="1" applyFill="1"/>
    <xf numFmtId="1" fontId="54" fillId="15" borderId="0" xfId="0" applyNumberFormat="1" applyFont="1" applyFill="1"/>
    <xf numFmtId="170" fontId="35" fillId="0" borderId="0" xfId="0" applyNumberFormat="1" applyFont="1" applyAlignment="1">
      <alignment horizontal="right"/>
    </xf>
    <xf numFmtId="170" fontId="0" fillId="0" borderId="0" xfId="0" applyNumberFormat="1"/>
    <xf numFmtId="2" fontId="54" fillId="15" borderId="0" xfId="0" applyNumberFormat="1" applyFont="1" applyFill="1" applyAlignment="1">
      <alignment horizontal="right"/>
    </xf>
    <xf numFmtId="0" fontId="26" fillId="0" borderId="0" xfId="0" applyFont="1" applyAlignment="1">
      <alignment horizontal="left"/>
    </xf>
    <xf numFmtId="0" fontId="25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55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4" fillId="0" borderId="0" xfId="0" applyFont="1"/>
    <xf numFmtId="0" fontId="24" fillId="15" borderId="0" xfId="0" applyFont="1" applyFill="1"/>
    <xf numFmtId="0" fontId="24" fillId="0" borderId="0" xfId="51"/>
    <xf numFmtId="0" fontId="24" fillId="0" borderId="22" xfId="51" applyBorder="1"/>
    <xf numFmtId="0" fontId="23" fillId="0" borderId="0" xfId="144"/>
    <xf numFmtId="0" fontId="22" fillId="0" borderId="0" xfId="0" applyFont="1" applyAlignment="1">
      <alignment horizontal="left"/>
    </xf>
    <xf numFmtId="164" fontId="35" fillId="15" borderId="0" xfId="0" applyNumberFormat="1" applyFont="1" applyFill="1" applyAlignment="1">
      <alignment horizontal="right"/>
    </xf>
    <xf numFmtId="170" fontId="35" fillId="15" borderId="0" xfId="0" applyNumberFormat="1" applyFont="1" applyFill="1" applyAlignment="1">
      <alignment horizontal="right"/>
    </xf>
    <xf numFmtId="0" fontId="21" fillId="0" borderId="0" xfId="0" applyFont="1" applyAlignment="1">
      <alignment horizontal="left"/>
    </xf>
    <xf numFmtId="0" fontId="21" fillId="15" borderId="0" xfId="0" applyFont="1" applyFill="1" applyAlignment="1">
      <alignment horizontal="left"/>
    </xf>
    <xf numFmtId="11" fontId="35" fillId="0" borderId="0" xfId="0" applyNumberFormat="1" applyFont="1" applyAlignment="1">
      <alignment horizontal="right"/>
    </xf>
    <xf numFmtId="0" fontId="20" fillId="0" borderId="0" xfId="0" applyFont="1"/>
    <xf numFmtId="0" fontId="20" fillId="15" borderId="0" xfId="0" applyFont="1" applyFill="1" applyAlignment="1">
      <alignment horizontal="left"/>
    </xf>
    <xf numFmtId="0" fontId="19" fillId="0" borderId="0" xfId="0" applyFont="1"/>
    <xf numFmtId="0" fontId="18" fillId="15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2" fontId="35" fillId="15" borderId="0" xfId="0" applyNumberFormat="1" applyFont="1" applyFill="1" applyAlignment="1">
      <alignment horizontal="right"/>
    </xf>
    <xf numFmtId="0" fontId="16" fillId="0" borderId="0" xfId="0" applyFont="1"/>
    <xf numFmtId="164" fontId="16" fillId="0" borderId="0" xfId="0" applyNumberFormat="1" applyFont="1"/>
    <xf numFmtId="170" fontId="16" fillId="0" borderId="0" xfId="0" applyNumberFormat="1" applyFont="1"/>
    <xf numFmtId="172" fontId="16" fillId="0" borderId="0" xfId="0" applyNumberFormat="1" applyFont="1"/>
    <xf numFmtId="0" fontId="15" fillId="0" borderId="0" xfId="0" applyFont="1" applyAlignment="1">
      <alignment horizontal="left"/>
    </xf>
    <xf numFmtId="0" fontId="15" fillId="15" borderId="0" xfId="0" applyFont="1" applyFill="1" applyAlignment="1">
      <alignment horizontal="left"/>
    </xf>
    <xf numFmtId="2" fontId="87" fillId="0" borderId="0" xfId="186" applyNumberFormat="1" applyFont="1" applyAlignment="1">
      <alignment vertical="center"/>
    </xf>
    <xf numFmtId="2" fontId="55" fillId="0" borderId="0" xfId="186" applyNumberFormat="1" applyFont="1" applyAlignment="1">
      <alignment vertical="center"/>
    </xf>
    <xf numFmtId="2" fontId="55" fillId="0" borderId="2" xfId="186" applyNumberFormat="1" applyFont="1" applyBorder="1" applyAlignment="1">
      <alignment vertical="center"/>
    </xf>
    <xf numFmtId="0" fontId="14" fillId="15" borderId="0" xfId="0" applyFont="1" applyFill="1"/>
    <xf numFmtId="2" fontId="87" fillId="15" borderId="0" xfId="186" applyNumberFormat="1" applyFont="1" applyFill="1" applyAlignment="1">
      <alignment vertical="center"/>
    </xf>
    <xf numFmtId="2" fontId="55" fillId="15" borderId="0" xfId="186" applyNumberFormat="1" applyFont="1" applyFill="1" applyAlignment="1">
      <alignment vertical="center"/>
    </xf>
    <xf numFmtId="1" fontId="14" fillId="15" borderId="0" xfId="0" applyNumberFormat="1" applyFont="1" applyFill="1"/>
    <xf numFmtId="169" fontId="16" fillId="0" borderId="0" xfId="0" applyNumberFormat="1" applyFont="1"/>
    <xf numFmtId="0" fontId="16" fillId="15" borderId="0" xfId="0" applyFont="1" applyFill="1"/>
    <xf numFmtId="170" fontId="16" fillId="15" borderId="0" xfId="0" applyNumberFormat="1" applyFont="1" applyFill="1"/>
    <xf numFmtId="172" fontId="16" fillId="15" borderId="0" xfId="0" applyNumberFormat="1" applyFont="1" applyFill="1"/>
    <xf numFmtId="164" fontId="16" fillId="15" borderId="0" xfId="0" applyNumberFormat="1" applyFont="1" applyFill="1"/>
    <xf numFmtId="1" fontId="35" fillId="15" borderId="0" xfId="0" applyNumberFormat="1" applyFont="1" applyFill="1" applyAlignment="1">
      <alignment horizontal="right"/>
    </xf>
    <xf numFmtId="170" fontId="55" fillId="15" borderId="0" xfId="0" applyNumberFormat="1" applyFont="1" applyFill="1" applyAlignment="1">
      <alignment horizontal="right"/>
    </xf>
    <xf numFmtId="170" fontId="54" fillId="0" borderId="0" xfId="0" applyNumberFormat="1" applyFont="1"/>
    <xf numFmtId="0" fontId="13" fillId="15" borderId="0" xfId="0" applyFont="1" applyFill="1"/>
    <xf numFmtId="166" fontId="0" fillId="0" borderId="0" xfId="0" applyNumberFormat="1"/>
    <xf numFmtId="166" fontId="16" fillId="0" borderId="0" xfId="0" applyNumberFormat="1" applyFont="1"/>
    <xf numFmtId="170" fontId="54" fillId="15" borderId="0" xfId="0" applyNumberFormat="1" applyFont="1" applyFill="1"/>
    <xf numFmtId="166" fontId="35" fillId="15" borderId="0" xfId="0" applyNumberFormat="1" applyFont="1" applyFill="1" applyAlignment="1">
      <alignment horizontal="right"/>
    </xf>
    <xf numFmtId="166" fontId="16" fillId="15" borderId="0" xfId="0" applyNumberFormat="1" applyFont="1" applyFill="1"/>
    <xf numFmtId="0" fontId="12" fillId="0" borderId="0" xfId="0" applyFont="1" applyAlignment="1">
      <alignment horizontal="left"/>
    </xf>
    <xf numFmtId="0" fontId="54" fillId="15" borderId="0" xfId="0" applyFont="1" applyFill="1"/>
    <xf numFmtId="0" fontId="55" fillId="15" borderId="0" xfId="0" applyFont="1" applyFill="1"/>
    <xf numFmtId="170" fontId="55" fillId="15" borderId="0" xfId="0" applyNumberFormat="1" applyFont="1" applyFill="1"/>
    <xf numFmtId="0" fontId="11" fillId="15" borderId="0" xfId="0" applyFont="1" applyFill="1" applyAlignment="1">
      <alignment horizontal="left"/>
    </xf>
    <xf numFmtId="0" fontId="35" fillId="15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69" fontId="35" fillId="0" borderId="0" xfId="0" applyNumberFormat="1" applyFont="1" applyAlignment="1">
      <alignment horizontal="right"/>
    </xf>
    <xf numFmtId="169" fontId="35" fillId="15" borderId="0" xfId="0" applyNumberFormat="1" applyFont="1" applyFill="1" applyAlignment="1">
      <alignment horizontal="right"/>
    </xf>
    <xf numFmtId="169" fontId="9" fillId="15" borderId="0" xfId="0" applyNumberFormat="1" applyFont="1" applyFill="1" applyAlignment="1">
      <alignment horizontal="right"/>
    </xf>
    <xf numFmtId="0" fontId="9" fillId="15" borderId="0" xfId="0" applyFont="1" applyFill="1" applyAlignment="1">
      <alignment horizontal="right"/>
    </xf>
    <xf numFmtId="0" fontId="8" fillId="0" borderId="0" xfId="0" applyFont="1" applyAlignment="1">
      <alignment horizontal="left"/>
    </xf>
    <xf numFmtId="0" fontId="8" fillId="15" borderId="0" xfId="0" applyFont="1" applyFill="1" applyAlignment="1">
      <alignment horizontal="left"/>
    </xf>
    <xf numFmtId="0" fontId="7" fillId="15" borderId="0" xfId="0" applyFont="1" applyFill="1" applyAlignment="1">
      <alignment horizontal="left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0" fontId="35" fillId="0" borderId="0" xfId="0" applyFont="1" applyAlignment="1">
      <alignment horizontal="right" wrapText="1"/>
    </xf>
    <xf numFmtId="164" fontId="35" fillId="0" borderId="0" xfId="0" applyNumberFormat="1" applyFont="1" applyAlignment="1">
      <alignment horizontal="right" wrapText="1"/>
    </xf>
    <xf numFmtId="49" fontId="7" fillId="0" borderId="0" xfId="0" applyNumberFormat="1" applyFont="1" applyAlignment="1">
      <alignment horizontal="left" wrapText="1"/>
    </xf>
    <xf numFmtId="0" fontId="9" fillId="0" borderId="0" xfId="0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0" fontId="8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15" borderId="0" xfId="0" applyFont="1" applyFill="1"/>
    <xf numFmtId="0" fontId="3" fillId="0" borderId="0" xfId="0" applyFont="1"/>
    <xf numFmtId="166" fontId="40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2" fillId="0" borderId="0" xfId="0" applyFont="1" applyAlignment="1">
      <alignment horizontal="lef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  <xf numFmtId="174" fontId="35" fillId="15" borderId="0" xfId="0" applyNumberFormat="1" applyFont="1" applyFill="1" applyAlignment="1">
      <alignment horizontal="righ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2072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4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1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3" dT="2024-11-26T09:51:05.00" personId="{DD3F3A34-35D4-48C7-9C29-CB7A208AF4F8}" id="{CAEF476A-3FA4-406C-8FE3-988E0BE11D69}">
    <text>Data from Statistical Review of World Energy Data, BP</text>
  </threadedComment>
  <threadedComment ref="A1868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4" dT="2024-08-22T07:39:42.47" personId="{DD3F3A34-35D4-48C7-9C29-CB7A208AF4F8}" id="{B13E28E2-9DE2-4658-B11F-ECAC5BEA76B5}">
    <text>In Mtoe</text>
  </threadedComment>
  <threadedComment ref="A1893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4" dT="2024-10-16T07:44:32.34" personId="{DD3F3A34-35D4-48C7-9C29-CB7A208AF4F8}" id="{B2F8B6AD-F80C-40B6-9F56-1E2DCCF2758C}">
    <text xml:space="preserve">Use coal production in EJ from BP.
</text>
  </threadedComment>
  <threadedComment ref="A1906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2" dT="2024-08-22T07:39:42.47" personId="{DD3F3A34-35D4-48C7-9C29-CB7A208AF4F8}" id="{DD531719-E30D-42A6-B45B-959610B26CA6}">
    <text>In Mtoe</text>
  </threadedComment>
  <threadedComment ref="A1925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28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1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08" dT="2024-11-08T14:49:18.57" personId="{DD3F3A34-35D4-48C7-9C29-CB7A208AF4F8}" id="{F2DDC96C-A7AD-424C-B819-129927E683BE}">
    <text>Data from IEA</text>
  </threadedComment>
  <threadedComment ref="A2020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1" dT="2024-10-29T03:50:09.64" personId="{DD3F3A34-35D4-48C7-9C29-CB7A208AF4F8}" id="{901544D8-C136-44A0-8EBE-96F9187BEE1B}">
    <text>Use total energy supply from IEA</text>
  </threadedComment>
  <threadedComment ref="A2033" dT="2024-11-08T16:46:37.48" personId="{DD3F3A34-35D4-48C7-9C29-CB7A208AF4F8}" id="{606E6FE1-9DDA-4A42-8ACE-5E3D3644C849}">
    <text xml:space="preserve">Using future projection after 2020
</text>
  </threadedComment>
  <threadedComment ref="A2039" dT="2024-11-21T15:24:16.51" personId="{DD3F3A34-35D4-48C7-9C29-CB7A208AF4F8}" id="{3A42F83A-F4B0-444E-9FDF-5EF00AFFDFB1}">
    <text>Using global average</text>
  </threadedComment>
  <threadedComment ref="A2042" dT="2024-11-21T15:24:21.21" personId="{DD3F3A34-35D4-48C7-9C29-CB7A208AF4F8}" id="{A7F3C49A-B5C3-4418-907B-EFB38B3E158E}">
    <text>Using global average</text>
  </threadedComment>
  <threadedComment ref="A2045" dT="2024-11-20T10:09:41.97" personId="{DD3F3A34-35D4-48C7-9C29-CB7A208AF4F8}" id="{FB994987-071A-4575-8B43-84ABA5251205}">
    <text>Data from IRENA</text>
  </threadedComment>
  <threadedComment ref="A2051" dT="2024-11-20T10:09:45.59" personId="{DD3F3A34-35D4-48C7-9C29-CB7A208AF4F8}" id="{90CF5D52-C9F0-4B8B-BF19-7E4344ACABF7}">
    <text xml:space="preserve">Data from IRENA
</text>
  </threadedComment>
  <threadedComment ref="DT2057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69" dT="2024-11-19T09:17:27.00" personId="{DD3F3A34-35D4-48C7-9C29-CB7A208AF4F8}" id="{95BE9CA7-8FD0-4B57-81C4-461F21F1E2F3}">
    <text xml:space="preserve">Using global average
</text>
  </threadedComment>
  <threadedComment ref="A2070" dT="2024-11-19T09:17:52.48" personId="{DD3F3A34-35D4-48C7-9C29-CB7A208AF4F8}" id="{2D2D4CB1-FB6C-4F6C-8DCB-50407E3F09B3}">
    <text>Data from IRENA</text>
  </threadedComment>
  <threadedComment ref="A2071" dT="2024-11-19T09:17:34.93" personId="{DD3F3A34-35D4-48C7-9C29-CB7A208AF4F8}" id="{FDFE57AA-F472-4A6B-AAF0-128B8C25B6BE}">
    <text>Using global average</text>
  </threadedComment>
  <threadedComment ref="A2081" dT="2024-11-20T10:09:49.90" personId="{DD3F3A34-35D4-48C7-9C29-CB7A208AF4F8}" id="{F6AF27E6-1B90-4FB4-AB9E-DDF20AE84770}">
    <text xml:space="preserve">Data from IRENA
</text>
  </threadedComment>
  <threadedComment ref="DT2087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099" dT="2024-11-19T09:17:27.00" personId="{DD3F3A34-35D4-48C7-9C29-CB7A208AF4F8}" id="{D888BC0C-888E-4472-8D0C-4E75B5770E7F}">
    <text xml:space="preserve">Using global average
</text>
  </threadedComment>
  <threadedComment ref="A2100" dT="2024-11-19T09:17:52.48" personId="{DD3F3A34-35D4-48C7-9C29-CB7A208AF4F8}" id="{01D75E09-8261-4584-9316-23C2F94E05B3}">
    <text>Data from IRENA</text>
  </threadedComment>
  <threadedComment ref="A2101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62"/>
  <sheetViews>
    <sheetView zoomScale="90" zoomScaleNormal="90" workbookViewId="0">
      <pane xSplit="51" ySplit="1" topLeftCell="CI58" activePane="bottomRight" state="frozen"/>
      <selection pane="topRight" activeCell="AZ1" sqref="AZ1"/>
      <selection pane="bottomLeft" activeCell="A2" sqref="A2"/>
      <selection pane="bottomRight" activeCell="A58" sqref="A58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2781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2782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2783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2784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2785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2775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2776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2777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2778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2779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2780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2786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2787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2788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>
      <c r="CX559" s="79"/>
      <c r="CY559" s="79"/>
      <c r="CZ559" s="79"/>
      <c r="DA559" s="79"/>
      <c r="DB559" s="79"/>
      <c r="DC559" s="79"/>
      <c r="DD559" s="79"/>
      <c r="DE559" s="79"/>
      <c r="DF559" s="79"/>
      <c r="DG559" s="79"/>
      <c r="DH559" s="79"/>
      <c r="DI559" s="79"/>
      <c r="DJ559" s="79"/>
      <c r="DK559" s="79"/>
      <c r="DL559" s="79"/>
      <c r="DM559" s="79"/>
    </row>
    <row r="560" spans="1:202">
      <c r="CX560" s="79"/>
      <c r="CY560" s="79"/>
      <c r="CZ560" s="79"/>
      <c r="DA560" s="79"/>
      <c r="DB560" s="79"/>
      <c r="DC560" s="79"/>
      <c r="DD560" s="79"/>
      <c r="DE560" s="79"/>
      <c r="DF560" s="79"/>
      <c r="DG560" s="79"/>
      <c r="DH560" s="79"/>
      <c r="DI560" s="79"/>
      <c r="DJ560" s="79"/>
      <c r="DK560" s="79"/>
      <c r="DL560" s="79"/>
      <c r="DM560" s="79"/>
    </row>
    <row r="561" spans="102:117">
      <c r="CX561" s="79"/>
      <c r="CY561" s="79"/>
      <c r="CZ561" s="79"/>
      <c r="DA561" s="79"/>
      <c r="DB561" s="79"/>
      <c r="DC561" s="79"/>
      <c r="DD561" s="79"/>
      <c r="DE561" s="79"/>
      <c r="DF561" s="79"/>
      <c r="DG561" s="79"/>
      <c r="DH561" s="79"/>
      <c r="DI561" s="79"/>
      <c r="DJ561" s="79"/>
      <c r="DK561" s="79"/>
      <c r="DL561" s="79"/>
      <c r="DM561" s="79"/>
    </row>
    <row r="562" spans="102:117">
      <c r="CX562" s="79"/>
      <c r="CY562" s="79"/>
      <c r="CZ562" s="79"/>
      <c r="DA562" s="79"/>
      <c r="DB562" s="79"/>
      <c r="DC562" s="79"/>
      <c r="DD562" s="79"/>
      <c r="DE562" s="79"/>
      <c r="DF562" s="79"/>
      <c r="DG562" s="79"/>
      <c r="DH562" s="79"/>
      <c r="DI562" s="79"/>
      <c r="DJ562" s="79"/>
      <c r="DK562" s="79"/>
      <c r="DL562" s="79"/>
      <c r="DM562" s="79"/>
    </row>
  </sheetData>
  <autoFilter ref="A1:GT558" xr:uid="{00000000-0001-0000-0000-000000000000}">
    <filterColumn colId="0">
      <filters>
        <filter val="Energy Demand per Capita"/>
      </filters>
    </filterColumn>
  </autoFilter>
  <phoneticPr fontId="4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60"/>
  <sheetViews>
    <sheetView tabSelected="1" zoomScaleNormal="100" workbookViewId="0">
      <pane xSplit="2" ySplit="1" topLeftCell="CL2" activePane="bottomRight" state="frozen"/>
      <selection pane="topRight" activeCell="C1" sqref="C1"/>
      <selection pane="bottomLeft" activeCell="A2" sqref="A2"/>
      <selection pane="bottomRight" activeCell="CQ2119" sqref="CQ2119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 hidden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 hidden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13" t="s">
        <v>2478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 hidden="1">
      <c r="A1831" s="113" t="s">
        <v>2479</v>
      </c>
      <c r="AZ1831" s="110"/>
      <c r="BE1831" s="110"/>
      <c r="BO1831" s="120">
        <v>244.33274216737601</v>
      </c>
      <c r="BP1831" s="120">
        <v>242.38077883454201</v>
      </c>
      <c r="BQ1831" s="120">
        <v>258.75193036342301</v>
      </c>
      <c r="BR1831" s="120">
        <v>266.55947487039299</v>
      </c>
      <c r="BS1831" s="120">
        <v>268.11198698387699</v>
      </c>
      <c r="BT1831" s="120">
        <v>275.93632859554299</v>
      </c>
      <c r="BU1831" s="120">
        <v>269.98518525935998</v>
      </c>
      <c r="BV1831" s="120">
        <v>259.36939186033902</v>
      </c>
      <c r="BW1831" s="120">
        <v>275.17105553044797</v>
      </c>
      <c r="BX1831" s="120">
        <v>259.48630658262499</v>
      </c>
      <c r="BY1831" s="120">
        <v>231.90695435211001</v>
      </c>
      <c r="BZ1831" s="120">
        <v>235.14253532758801</v>
      </c>
      <c r="CA1831" s="120">
        <v>243.11076873097699</v>
      </c>
      <c r="CB1831" s="120">
        <v>255.77605888810101</v>
      </c>
      <c r="CC1831" s="120">
        <v>283.11397125763199</v>
      </c>
      <c r="CD1831" s="120">
        <v>301.918709528801</v>
      </c>
      <c r="CE1831" s="120">
        <v>320.93583645041002</v>
      </c>
      <c r="CF1831" s="120">
        <v>335.80994147641297</v>
      </c>
      <c r="CG1831" s="120">
        <v>330.31668610342598</v>
      </c>
      <c r="CH1831" s="120">
        <v>341.493899382846</v>
      </c>
      <c r="CI1831" s="120">
        <v>338.49401399670199</v>
      </c>
      <c r="CJ1831" s="120">
        <v>343.37734958539801</v>
      </c>
      <c r="CK1831" s="120">
        <v>346.62729119392299</v>
      </c>
      <c r="CL1831" s="120">
        <v>356.68434287551798</v>
      </c>
      <c r="CM1831" s="120">
        <v>359.44759997053598</v>
      </c>
      <c r="CN1831" s="120">
        <v>379.145845037762</v>
      </c>
      <c r="CO1831" s="120">
        <v>399.488490727439</v>
      </c>
      <c r="CP1831" s="120">
        <v>405.22533343451801</v>
      </c>
      <c r="CQ1831" s="120">
        <v>415.18652627093502</v>
      </c>
      <c r="CR1831" s="120">
        <v>431.84098212589902</v>
      </c>
      <c r="CS1831" s="120">
        <v>450.27521304347198</v>
      </c>
      <c r="CT1831" s="120">
        <v>483.130768482061</v>
      </c>
      <c r="CU1831" s="120">
        <v>504.003613645928</v>
      </c>
      <c r="CV1831" s="120">
        <v>527.39070638562202</v>
      </c>
      <c r="CW1831" s="120">
        <v>508.12933316874398</v>
      </c>
      <c r="CX1831" s="120">
        <v>515.16012419015397</v>
      </c>
      <c r="CY1831" s="120">
        <v>525.00443437348099</v>
      </c>
      <c r="CZ1831" s="120">
        <v>523.84549808001498</v>
      </c>
      <c r="DA1831" s="120">
        <v>531.413180030631</v>
      </c>
      <c r="DB1831" s="120">
        <v>557.54995454170796</v>
      </c>
      <c r="DC1831" s="120">
        <v>561.22729702943002</v>
      </c>
      <c r="DD1831" s="120">
        <v>564.49457071924803</v>
      </c>
      <c r="DE1831" s="120">
        <v>547.06467483942595</v>
      </c>
      <c r="DF1831" s="120">
        <v>537.75772365189596</v>
      </c>
      <c r="DG1831" s="120">
        <v>524.554706546989</v>
      </c>
      <c r="DH1831" s="120">
        <v>524.62324712397401</v>
      </c>
      <c r="DI1831" s="120">
        <v>526.35507577666704</v>
      </c>
      <c r="DJ1831" s="120">
        <v>522.86184229788103</v>
      </c>
      <c r="DK1831" s="120">
        <v>521.43656257821499</v>
      </c>
      <c r="DL1831" s="120">
        <v>530.16039542476801</v>
      </c>
      <c r="DM1831" s="120">
        <v>538.16997597590603</v>
      </c>
      <c r="DN1831" s="120">
        <v>512.534583622789</v>
      </c>
      <c r="DO1831" s="120">
        <v>482.802198470451</v>
      </c>
      <c r="DP1831" s="120">
        <v>444.26890517116601</v>
      </c>
      <c r="DQ1831" s="120">
        <v>424.45643935174701</v>
      </c>
      <c r="DR1831" s="120">
        <v>408.10074517298602</v>
      </c>
      <c r="DS1831" s="120">
        <v>409.903779797048</v>
      </c>
      <c r="DT1831" s="120">
        <v>437.316178459095</v>
      </c>
      <c r="DU1831" s="120">
        <v>480.64607057222599</v>
      </c>
    </row>
    <row r="1832" spans="1:125" s="87" customFormat="1" hidden="1">
      <c r="A1832" s="113" t="s">
        <v>2480</v>
      </c>
      <c r="AZ1832" s="110"/>
      <c r="BE1832" s="110"/>
      <c r="BO1832" s="120">
        <v>498.09982550232002</v>
      </c>
      <c r="BP1832" s="120">
        <v>529.74713694243701</v>
      </c>
      <c r="BQ1832" s="120">
        <v>565.42138827221004</v>
      </c>
      <c r="BR1832" s="120">
        <v>589.91781451291604</v>
      </c>
      <c r="BS1832" s="120">
        <v>604.29337664432205</v>
      </c>
      <c r="BT1832" s="120">
        <v>640.57434513754094</v>
      </c>
      <c r="BU1832" s="120">
        <v>643.83680743502396</v>
      </c>
      <c r="BV1832" s="120">
        <v>659.60047855039602</v>
      </c>
      <c r="BW1832" s="120">
        <v>664.120021068038</v>
      </c>
      <c r="BX1832" s="120">
        <v>634.76880775788402</v>
      </c>
      <c r="BY1832" s="120">
        <v>610.32083207421294</v>
      </c>
      <c r="BZ1832" s="120">
        <v>607.24445583591</v>
      </c>
      <c r="CA1832" s="120">
        <v>639.55185017316899</v>
      </c>
      <c r="CB1832" s="120">
        <v>679.98289884053702</v>
      </c>
      <c r="CC1832" s="120">
        <v>711.11956595999095</v>
      </c>
      <c r="CD1832" s="120">
        <v>716.67845408972403</v>
      </c>
      <c r="CE1832" s="120">
        <v>712.74564927864799</v>
      </c>
      <c r="CF1832" s="120">
        <v>730.54806391603995</v>
      </c>
      <c r="CG1832" s="120">
        <v>758.572615474636</v>
      </c>
      <c r="CH1832" s="120">
        <v>799.13836217668597</v>
      </c>
      <c r="CI1832" s="120">
        <v>821.12859204131303</v>
      </c>
      <c r="CJ1832" s="120">
        <v>805.96348034030802</v>
      </c>
      <c r="CK1832" s="120">
        <v>801.80374613649894</v>
      </c>
      <c r="CL1832" s="120">
        <v>795.01386434772496</v>
      </c>
      <c r="CM1832" s="120">
        <v>755.47052702289</v>
      </c>
      <c r="CN1832" s="120">
        <v>754.65776676490304</v>
      </c>
      <c r="CO1832" s="120">
        <v>771.99340033222995</v>
      </c>
      <c r="CP1832" s="120">
        <v>780.95252934867096</v>
      </c>
      <c r="CQ1832" s="120">
        <v>779.67280512218201</v>
      </c>
      <c r="CR1832" s="120">
        <v>818.61279074994002</v>
      </c>
      <c r="CS1832" s="120">
        <v>830.35625533956897</v>
      </c>
      <c r="CT1832" s="120">
        <v>849.88266228747705</v>
      </c>
      <c r="CU1832" s="120">
        <v>854.84528896780296</v>
      </c>
      <c r="CV1832" s="120">
        <v>843.16266063647004</v>
      </c>
      <c r="CW1832" s="120">
        <v>828.21088053587698</v>
      </c>
      <c r="CX1832" s="120">
        <v>840.71730221108601</v>
      </c>
      <c r="CY1832" s="120">
        <v>826.09569621406001</v>
      </c>
      <c r="CZ1832" s="120">
        <v>828.23808785083497</v>
      </c>
      <c r="DA1832" s="120">
        <v>808.11579333928103</v>
      </c>
      <c r="DB1832" s="120">
        <v>788.68220810432695</v>
      </c>
      <c r="DC1832" s="120">
        <v>745.85281240081895</v>
      </c>
      <c r="DD1832" s="120">
        <v>727.17818415811405</v>
      </c>
      <c r="DE1832" s="120">
        <v>722.06384520900394</v>
      </c>
      <c r="DF1832" s="120">
        <v>705.63591158995303</v>
      </c>
      <c r="DG1832" s="120">
        <v>712.67819139472999</v>
      </c>
      <c r="DH1832" s="120">
        <v>715.04705920340098</v>
      </c>
      <c r="DI1832" s="120">
        <v>717.13992378561602</v>
      </c>
      <c r="DJ1832" s="120">
        <v>763.70562098637595</v>
      </c>
      <c r="DK1832" s="120">
        <v>817.00486750927803</v>
      </c>
      <c r="DL1832" s="120">
        <v>909.18206148538695</v>
      </c>
      <c r="DM1832" s="120">
        <v>962.82616126203095</v>
      </c>
      <c r="DN1832" s="120">
        <v>941.25432595690097</v>
      </c>
      <c r="DO1832" s="120">
        <v>986.55309711911104</v>
      </c>
      <c r="DP1832" s="120">
        <v>1102.25518098771</v>
      </c>
      <c r="DQ1832" s="120">
        <v>1190.1038314718201</v>
      </c>
      <c r="DR1832" s="120">
        <v>1149.4236002603</v>
      </c>
      <c r="DS1832" s="120">
        <v>1158.49110558947</v>
      </c>
      <c r="DT1832" s="120">
        <v>1201.3271809714199</v>
      </c>
      <c r="DU1832" s="120">
        <v>1269.7443241209101</v>
      </c>
    </row>
    <row r="1833" spans="1:125" s="87" customFormat="1" hidden="1">
      <c r="A1833" s="113" t="s">
        <v>2481</v>
      </c>
      <c r="AZ1833" s="110"/>
      <c r="BE1833" s="110"/>
      <c r="BO1833" s="120">
        <v>1567.59087379484</v>
      </c>
      <c r="BP1833" s="120">
        <v>1702.2193220752599</v>
      </c>
      <c r="BQ1833" s="120">
        <v>1826.17908112451</v>
      </c>
      <c r="BR1833" s="120">
        <v>1992.26408842973</v>
      </c>
      <c r="BS1833" s="120">
        <v>2144.48265734182</v>
      </c>
      <c r="BT1833" s="120">
        <v>2358.8893722738999</v>
      </c>
      <c r="BU1833" s="120">
        <v>2493.6190628485201</v>
      </c>
      <c r="BV1833" s="120">
        <v>2635.4231757268399</v>
      </c>
      <c r="BW1833" s="120">
        <v>2875.7629804549301</v>
      </c>
      <c r="BX1833" s="120">
        <v>2882.1735027527998</v>
      </c>
      <c r="BY1833" s="120">
        <v>2737.5552686101901</v>
      </c>
      <c r="BZ1833" s="120">
        <v>2974.2681295310199</v>
      </c>
      <c r="CA1833" s="120">
        <v>3078.1483909727099</v>
      </c>
      <c r="CB1833" s="120">
        <v>3106.11940611623</v>
      </c>
      <c r="CC1833" s="120">
        <v>3237.57892166583</v>
      </c>
      <c r="CD1833" s="120">
        <v>3091.1079540863202</v>
      </c>
      <c r="CE1833" s="120">
        <v>2911.29283202847</v>
      </c>
      <c r="CF1833" s="120">
        <v>2796.1077855715198</v>
      </c>
      <c r="CG1833" s="120">
        <v>2762.0355103372699</v>
      </c>
      <c r="CH1833" s="120">
        <v>2816.1837772716499</v>
      </c>
      <c r="CI1833" s="120">
        <v>2791.5461270249398</v>
      </c>
      <c r="CJ1833" s="120">
        <v>2929.4402325337701</v>
      </c>
      <c r="CK1833" s="120">
        <v>2936.2069519625402</v>
      </c>
      <c r="CL1833" s="120">
        <v>3061.69991728573</v>
      </c>
      <c r="CM1833" s="120">
        <v>3098.66561859474</v>
      </c>
      <c r="CN1833" s="120">
        <v>3157.9343630138001</v>
      </c>
      <c r="CO1833" s="120">
        <v>3149.4158547103798</v>
      </c>
      <c r="CP1833" s="120">
        <v>3195.0126208085699</v>
      </c>
      <c r="CQ1833" s="120">
        <v>3190.46894321835</v>
      </c>
      <c r="CR1833" s="120">
        <v>3234.66908268316</v>
      </c>
      <c r="CS1833" s="120">
        <v>3279.0641692166701</v>
      </c>
      <c r="CT1833" s="120">
        <v>3366.40052447466</v>
      </c>
      <c r="CU1833" s="120">
        <v>3441.3754989927702</v>
      </c>
      <c r="CV1833" s="120">
        <v>3528.3494538882101</v>
      </c>
      <c r="CW1833" s="120">
        <v>3448.38253181441</v>
      </c>
      <c r="CX1833" s="120">
        <v>3599.6326242056898</v>
      </c>
      <c r="CY1833" s="120">
        <v>3598.8392621585999</v>
      </c>
      <c r="CZ1833" s="120">
        <v>3555.3962816012699</v>
      </c>
      <c r="DA1833" s="120">
        <v>3713.17511897849</v>
      </c>
      <c r="DB1833" s="120">
        <v>3899.32495938587</v>
      </c>
      <c r="DC1833" s="120">
        <v>3932.51129416292</v>
      </c>
      <c r="DD1833" s="120">
        <v>3967.38266050111</v>
      </c>
      <c r="DE1833" s="120">
        <v>3958.9062589176801</v>
      </c>
      <c r="DF1833" s="120">
        <v>4001.0736408498501</v>
      </c>
      <c r="DG1833" s="120">
        <v>3901.5623184442802</v>
      </c>
      <c r="DH1833" s="120">
        <v>3978.5990448408002</v>
      </c>
      <c r="DI1833" s="120">
        <v>4009.2906683750898</v>
      </c>
      <c r="DJ1833" s="120">
        <v>4120.8826695573598</v>
      </c>
      <c r="DK1833" s="120">
        <v>4125.9646678599102</v>
      </c>
      <c r="DL1833" s="120">
        <v>4222.6797145952096</v>
      </c>
      <c r="DM1833" s="120">
        <v>4363.9024860563004</v>
      </c>
      <c r="DN1833" s="120">
        <v>4380.7478641595899</v>
      </c>
      <c r="DO1833" s="120">
        <v>4386.9578373444301</v>
      </c>
      <c r="DP1833" s="120">
        <v>4490.2312598759299</v>
      </c>
      <c r="DQ1833" s="120">
        <v>4487.4320453647897</v>
      </c>
      <c r="DR1833" s="120">
        <v>4188.2085774143397</v>
      </c>
      <c r="DS1833" s="120">
        <v>4237.8922926997002</v>
      </c>
      <c r="DT1833" s="120">
        <v>4424.13716080021</v>
      </c>
      <c r="DU1833" s="120">
        <v>4514.1037857191004</v>
      </c>
    </row>
    <row r="1834" spans="1:125" customFormat="1" hidden="1">
      <c r="A1834" t="s">
        <v>2543</v>
      </c>
      <c r="BO1834" s="2">
        <v>28.710320117281402</v>
      </c>
      <c r="BP1834" s="2">
        <v>31.1066465319815</v>
      </c>
      <c r="BQ1834" s="2">
        <v>30.9219919947036</v>
      </c>
      <c r="BR1834" s="2">
        <v>32.704256676193999</v>
      </c>
      <c r="BS1834" s="2">
        <v>33.306168176078899</v>
      </c>
      <c r="BT1834" s="2">
        <v>36.432812781985</v>
      </c>
      <c r="BU1834" s="2">
        <v>39.7352486440492</v>
      </c>
      <c r="BV1834" s="2">
        <v>42.758618268348002</v>
      </c>
      <c r="BW1834" s="2">
        <v>46.057355137460704</v>
      </c>
      <c r="BX1834" s="2">
        <v>47.729797201228997</v>
      </c>
      <c r="BY1834" s="2">
        <v>50.057181188112203</v>
      </c>
      <c r="BZ1834" s="2">
        <v>54.638530417437401</v>
      </c>
      <c r="CA1834" s="2">
        <v>58.214855762955999</v>
      </c>
      <c r="CB1834" s="2">
        <v>61.253708137290403</v>
      </c>
      <c r="CC1834" s="2">
        <v>64.545304815546103</v>
      </c>
      <c r="CD1834" s="2">
        <v>68.447355203177295</v>
      </c>
      <c r="CE1834" s="2">
        <v>74.059340167480599</v>
      </c>
      <c r="CF1834" s="2">
        <v>77.471422931182602</v>
      </c>
      <c r="CG1834" s="2">
        <v>80.695650365404404</v>
      </c>
      <c r="CH1834" s="2">
        <v>82.155374075185904</v>
      </c>
      <c r="CI1834" s="2">
        <v>84.264788403060393</v>
      </c>
      <c r="CJ1834" s="2">
        <v>82.325819754981595</v>
      </c>
      <c r="CK1834" s="2">
        <v>86.845216195176306</v>
      </c>
      <c r="CL1834" s="2">
        <v>90.374414619810594</v>
      </c>
      <c r="CM1834" s="2">
        <v>93.354971312169397</v>
      </c>
      <c r="CN1834" s="2">
        <v>94.781723572890797</v>
      </c>
      <c r="CO1834" s="2">
        <v>95.302946123625304</v>
      </c>
      <c r="CP1834" s="2">
        <v>97.157338513635096</v>
      </c>
      <c r="CQ1834" s="2">
        <v>98.081558902652304</v>
      </c>
      <c r="CR1834" s="2">
        <v>101.231243789229</v>
      </c>
      <c r="CS1834" s="2">
        <v>104.713354930427</v>
      </c>
      <c r="CT1834" s="2">
        <v>107.071274910292</v>
      </c>
      <c r="CU1834" s="2">
        <v>110.39227409577801</v>
      </c>
      <c r="CV1834" s="2">
        <v>112.92889886994</v>
      </c>
      <c r="CW1834" s="2">
        <v>117.088386969452</v>
      </c>
      <c r="CX1834" s="2">
        <v>117.278733132375</v>
      </c>
      <c r="CY1834" s="2">
        <v>118.44697040235801</v>
      </c>
      <c r="CZ1834" s="2">
        <v>121.337278311163</v>
      </c>
      <c r="DA1834" s="2">
        <v>124.867709756526</v>
      </c>
      <c r="DB1834" s="2">
        <v>130.88024932348</v>
      </c>
      <c r="DC1834" s="2">
        <v>136.73525064570799</v>
      </c>
      <c r="DD1834" s="2">
        <v>138.038060497153</v>
      </c>
      <c r="DE1834" s="2">
        <v>143.24257110933499</v>
      </c>
      <c r="DF1834" s="2">
        <v>150.27113742038301</v>
      </c>
      <c r="DG1834" s="2">
        <v>155.66028025035001</v>
      </c>
      <c r="DH1834" s="2">
        <v>162.22431551139999</v>
      </c>
      <c r="DI1834" s="2">
        <v>159.54245539700699</v>
      </c>
      <c r="DJ1834" s="2">
        <v>169.84209580285801</v>
      </c>
      <c r="DK1834" s="2">
        <v>176.286758423653</v>
      </c>
      <c r="DL1834" s="2">
        <v>178.071181483168</v>
      </c>
      <c r="DM1834" s="2">
        <v>182.75607572187599</v>
      </c>
      <c r="DN1834" s="2">
        <v>184.16688480022299</v>
      </c>
      <c r="DO1834" s="2">
        <v>187.62120781517399</v>
      </c>
      <c r="DP1834" s="2">
        <v>190.137317793915</v>
      </c>
      <c r="DQ1834" s="2">
        <v>189.64412831984299</v>
      </c>
      <c r="DR1834" s="2">
        <v>169.70039827034901</v>
      </c>
      <c r="DS1834" s="2">
        <v>185.13647541982101</v>
      </c>
      <c r="DT1834" s="2">
        <v>195.04986387239899</v>
      </c>
      <c r="DU1834" s="2">
        <v>194.83452700031299</v>
      </c>
    </row>
    <row r="1835" spans="1:125" customFormat="1" hidden="1">
      <c r="A1835" t="s">
        <v>2544</v>
      </c>
      <c r="BO1835" s="2">
        <v>187.98794093863401</v>
      </c>
      <c r="BP1835" s="2">
        <v>216.046281933914</v>
      </c>
      <c r="BQ1835" s="2">
        <v>243.60242352773599</v>
      </c>
      <c r="BR1835" s="2">
        <v>273.08267677448202</v>
      </c>
      <c r="BS1835" s="2">
        <v>320.538347981166</v>
      </c>
      <c r="BT1835" s="2">
        <v>372.89703642503002</v>
      </c>
      <c r="BU1835" s="2">
        <v>407.989875526373</v>
      </c>
      <c r="BV1835" s="2">
        <v>449.29958530087799</v>
      </c>
      <c r="BW1835" s="2">
        <v>506.10781715561097</v>
      </c>
      <c r="BX1835" s="2">
        <v>499.99003000675901</v>
      </c>
      <c r="BY1835" s="2">
        <v>507.09064553649802</v>
      </c>
      <c r="BZ1835" s="2">
        <v>548.01739314147699</v>
      </c>
      <c r="CA1835" s="2">
        <v>578.24887879372795</v>
      </c>
      <c r="CB1835" s="2">
        <v>606.53963437867503</v>
      </c>
      <c r="CC1835" s="2">
        <v>620.59007349538297</v>
      </c>
      <c r="CD1835" s="2">
        <v>583.89804071612105</v>
      </c>
      <c r="CE1835" s="2">
        <v>577.04816873001903</v>
      </c>
      <c r="CF1835" s="2">
        <v>577.25639246965295</v>
      </c>
      <c r="CG1835" s="2">
        <v>603.70535430956204</v>
      </c>
      <c r="CH1835" s="2">
        <v>616.63094916514103</v>
      </c>
      <c r="CI1835" s="2">
        <v>662.43661251554704</v>
      </c>
      <c r="CJ1835" s="2">
        <v>676.94502018466801</v>
      </c>
      <c r="CK1835" s="2">
        <v>709.83304448778597</v>
      </c>
      <c r="CL1835" s="2">
        <v>759.10767477146703</v>
      </c>
      <c r="CM1835" s="2">
        <v>793.09233635288899</v>
      </c>
      <c r="CN1835" s="2">
        <v>833.657887540709</v>
      </c>
      <c r="CO1835" s="2">
        <v>871.00615667063005</v>
      </c>
      <c r="CP1835" s="2">
        <v>923.75072303113404</v>
      </c>
      <c r="CQ1835" s="2">
        <v>964.15154126663901</v>
      </c>
      <c r="CR1835" s="2">
        <v>1018.26652561387</v>
      </c>
      <c r="CS1835" s="2">
        <v>1066.5505970424999</v>
      </c>
      <c r="CT1835" s="2">
        <v>1114.3479619043801</v>
      </c>
      <c r="CU1835" s="2">
        <v>1168.2458698770699</v>
      </c>
      <c r="CV1835" s="2">
        <v>1143.4267562626001</v>
      </c>
      <c r="CW1835" s="2">
        <v>1176.7186484061499</v>
      </c>
      <c r="CX1835" s="2">
        <v>1226.7514362074901</v>
      </c>
      <c r="CY1835" s="2">
        <v>1240.5837544068499</v>
      </c>
      <c r="CZ1835" s="2">
        <v>1271.40720508187</v>
      </c>
      <c r="DA1835" s="2">
        <v>1323.0821366959301</v>
      </c>
      <c r="DB1835" s="2">
        <v>1408.40075794883</v>
      </c>
      <c r="DC1835" s="2">
        <v>1433.4330949212999</v>
      </c>
      <c r="DD1835" s="2">
        <v>1473.4751362116999</v>
      </c>
      <c r="DE1835" s="2">
        <v>1515.46614661888</v>
      </c>
      <c r="DF1835" s="2">
        <v>1534.1862704917201</v>
      </c>
      <c r="DG1835" s="2">
        <v>1542.4656751779301</v>
      </c>
      <c r="DH1835" s="2">
        <v>1634.6369733972599</v>
      </c>
      <c r="DI1835" s="2">
        <v>1676.4364969368301</v>
      </c>
      <c r="DJ1835" s="2">
        <v>1748.5304300279399</v>
      </c>
      <c r="DK1835" s="2">
        <v>1784.0792829973</v>
      </c>
      <c r="DL1835" s="2">
        <v>1814.4002132473199</v>
      </c>
      <c r="DM1835" s="2">
        <v>1881.6376773700999</v>
      </c>
      <c r="DN1835" s="2">
        <v>1956.5980480021401</v>
      </c>
      <c r="DO1835" s="2">
        <v>2012.05196618122</v>
      </c>
      <c r="DP1835" s="2">
        <v>2044.36580130995</v>
      </c>
      <c r="DQ1835" s="2">
        <v>2060.3551816581498</v>
      </c>
      <c r="DR1835" s="2">
        <v>1952.2789699863399</v>
      </c>
      <c r="DS1835" s="2">
        <v>2013.56433356957</v>
      </c>
      <c r="DT1835" s="2">
        <v>2084.4516728035701</v>
      </c>
      <c r="DU1835" s="2">
        <v>2182.3339532802001</v>
      </c>
    </row>
    <row r="1836" spans="1:125" customFormat="1" hidden="1">
      <c r="A1836" t="s">
        <v>2545</v>
      </c>
      <c r="B1836" s="141"/>
      <c r="C1836" s="141"/>
      <c r="D1836" s="141"/>
      <c r="E1836" s="141"/>
      <c r="F1836" s="141"/>
      <c r="G1836" s="141"/>
      <c r="H1836" s="141"/>
      <c r="I1836" s="141"/>
      <c r="J1836" s="141"/>
      <c r="K1836" s="141"/>
      <c r="L1836" s="141"/>
      <c r="M1836" s="141"/>
      <c r="N1836" s="141"/>
      <c r="O1836" s="141"/>
      <c r="P1836" s="141"/>
      <c r="Q1836" s="141"/>
      <c r="R1836" s="141"/>
      <c r="S1836" s="141"/>
      <c r="T1836" s="141"/>
      <c r="U1836" s="141"/>
      <c r="V1836" s="141"/>
      <c r="W1836" s="141"/>
      <c r="X1836" s="141"/>
      <c r="Y1836" s="141"/>
      <c r="Z1836" s="141"/>
      <c r="AA1836" s="141"/>
      <c r="AB1836" s="141"/>
      <c r="AC1836" s="141"/>
      <c r="AD1836" s="141"/>
      <c r="AE1836" s="141"/>
      <c r="AF1836" s="141"/>
      <c r="AG1836" s="141"/>
      <c r="AH1836" s="141"/>
      <c r="AI1836" s="141"/>
      <c r="AJ1836" s="141"/>
      <c r="AK1836" s="141"/>
      <c r="AL1836" s="141"/>
      <c r="AM1836" s="141"/>
      <c r="AN1836" s="141"/>
      <c r="AO1836" s="141"/>
      <c r="AP1836" s="141"/>
      <c r="AQ1836" s="141"/>
      <c r="AR1836" s="141"/>
      <c r="AS1836" s="141"/>
      <c r="AT1836" s="141"/>
      <c r="AU1836" s="141"/>
      <c r="AV1836" s="141"/>
      <c r="AW1836" s="141"/>
      <c r="AX1836" s="141"/>
      <c r="AY1836" s="141"/>
      <c r="AZ1836" s="141"/>
      <c r="BA1836" s="141"/>
      <c r="BB1836" s="141"/>
      <c r="BC1836" s="141"/>
      <c r="BD1836" s="141"/>
      <c r="BE1836" s="141"/>
      <c r="BF1836" s="141"/>
      <c r="BG1836" s="141"/>
      <c r="BH1836" s="141"/>
      <c r="BI1836" s="141"/>
      <c r="BJ1836" s="141"/>
      <c r="BK1836" s="141"/>
      <c r="BL1836" s="141"/>
      <c r="BM1836" s="141"/>
      <c r="BN1836" s="141"/>
      <c r="BO1836" s="2">
        <v>194.65361802698601</v>
      </c>
      <c r="BP1836" s="2">
        <v>208.64950808327799</v>
      </c>
      <c r="BQ1836" s="2">
        <v>228.347854861282</v>
      </c>
      <c r="BR1836" s="2">
        <v>245.235770699348</v>
      </c>
      <c r="BS1836" s="2">
        <v>262.87828881083101</v>
      </c>
      <c r="BT1836" s="2">
        <v>290.57834823467499</v>
      </c>
      <c r="BU1836" s="2">
        <v>308.86223482448298</v>
      </c>
      <c r="BV1836" s="2">
        <v>334.88815103560398</v>
      </c>
      <c r="BW1836" s="2">
        <v>361.79216171640797</v>
      </c>
      <c r="BX1836" s="2">
        <v>393.027393872586</v>
      </c>
      <c r="BY1836" s="2">
        <v>414.83424211299501</v>
      </c>
      <c r="BZ1836" s="2">
        <v>429.37481207619101</v>
      </c>
      <c r="CA1836" s="2">
        <v>447.34402841178297</v>
      </c>
      <c r="CB1836" s="2">
        <v>475.24762774610701</v>
      </c>
      <c r="CC1836" s="2">
        <v>483.85960426253399</v>
      </c>
      <c r="CD1836" s="2">
        <v>500.683439100199</v>
      </c>
      <c r="CE1836" s="2">
        <v>499.24789372120802</v>
      </c>
      <c r="CF1836" s="2">
        <v>492.56408527378602</v>
      </c>
      <c r="CG1836" s="2">
        <v>483.97811985093301</v>
      </c>
      <c r="CH1836" s="2">
        <v>484.89520604601501</v>
      </c>
      <c r="CI1836" s="2">
        <v>445.72334380990799</v>
      </c>
      <c r="CJ1836" s="2">
        <v>451.66778937538101</v>
      </c>
      <c r="CK1836" s="2">
        <v>457.26099057942298</v>
      </c>
      <c r="CL1836" s="2">
        <v>447.261499349335</v>
      </c>
      <c r="CM1836" s="2">
        <v>446.18486769700797</v>
      </c>
      <c r="CN1836" s="2">
        <v>454.26961078565398</v>
      </c>
      <c r="CO1836" s="2">
        <v>429.02274948342898</v>
      </c>
      <c r="CP1836" s="2">
        <v>376.09760104390199</v>
      </c>
      <c r="CQ1836" s="2">
        <v>317.20028080012298</v>
      </c>
      <c r="CR1836" s="2">
        <v>283.533887046281</v>
      </c>
      <c r="CS1836" s="2">
        <v>262.25787318516302</v>
      </c>
      <c r="CT1836" s="2">
        <v>232.766584201417</v>
      </c>
      <c r="CU1836" s="2">
        <v>232.04803207901799</v>
      </c>
      <c r="CV1836" s="2">
        <v>228.08857910920099</v>
      </c>
      <c r="CW1836" s="2">
        <v>221.480343322008</v>
      </c>
      <c r="CX1836" s="2">
        <v>214.97928693957499</v>
      </c>
      <c r="CY1836" s="2">
        <v>218.440586890026</v>
      </c>
      <c r="CZ1836" s="2">
        <v>214.04291084895999</v>
      </c>
      <c r="DA1836" s="2">
        <v>219.58560862357999</v>
      </c>
      <c r="DB1836" s="2">
        <v>222.26475899673801</v>
      </c>
      <c r="DC1836" s="2">
        <v>226.50110822126001</v>
      </c>
      <c r="DD1836" s="2">
        <v>235.105446818963</v>
      </c>
      <c r="DE1836" s="2">
        <v>235.16357814026699</v>
      </c>
      <c r="DF1836" s="2">
        <v>237.90429170582101</v>
      </c>
      <c r="DG1836" s="2">
        <v>228.95569594896301</v>
      </c>
      <c r="DH1836" s="2">
        <v>231.01667152997001</v>
      </c>
      <c r="DI1836" s="2">
        <v>242.00609770138601</v>
      </c>
      <c r="DJ1836" s="2">
        <v>247.64165656629001</v>
      </c>
      <c r="DK1836" s="2">
        <v>240.47004288478101</v>
      </c>
      <c r="DL1836" s="2">
        <v>248.35675601951201</v>
      </c>
      <c r="DM1836" s="2">
        <v>243.559271630691</v>
      </c>
      <c r="DN1836" s="2">
        <v>249.92843214508599</v>
      </c>
      <c r="DO1836" s="2">
        <v>256.13743102507101</v>
      </c>
      <c r="DP1836" s="2">
        <v>261.76506216705701</v>
      </c>
      <c r="DQ1836" s="2">
        <v>265.58186400582798</v>
      </c>
      <c r="DR1836" s="2">
        <v>252.269449362389</v>
      </c>
      <c r="DS1836" s="2">
        <v>266.73721927754201</v>
      </c>
      <c r="DT1836" s="2">
        <v>271.9842902355</v>
      </c>
      <c r="DU1836" s="2">
        <v>273.90407164951398</v>
      </c>
    </row>
    <row r="1837" spans="1:125" customFormat="1" hidden="1">
      <c r="A1837" t="s">
        <v>2546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101.085135518424</v>
      </c>
      <c r="BP1837" s="2">
        <v>106.543169165736</v>
      </c>
      <c r="BQ1837" s="2">
        <v>110.23766402385699</v>
      </c>
      <c r="BR1837" s="2">
        <v>117.856872562364</v>
      </c>
      <c r="BS1837" s="2">
        <v>122.526410850247</v>
      </c>
      <c r="BT1837" s="2">
        <v>129.69141306821999</v>
      </c>
      <c r="BU1837" s="2">
        <v>137.54967278667499</v>
      </c>
      <c r="BV1837" s="2">
        <v>149.37957910020199</v>
      </c>
      <c r="BW1837" s="2">
        <v>162.448026102585</v>
      </c>
      <c r="BX1837" s="2">
        <v>171.88153878407499</v>
      </c>
      <c r="BY1837" s="2">
        <v>173.71817800372801</v>
      </c>
      <c r="BZ1837" s="2">
        <v>183.23542611686599</v>
      </c>
      <c r="CA1837" s="2">
        <v>190.86956339437901</v>
      </c>
      <c r="CB1837" s="2">
        <v>201.28282099236</v>
      </c>
      <c r="CC1837" s="2">
        <v>212.21252232800799</v>
      </c>
      <c r="CD1837" s="2">
        <v>217.79793445428299</v>
      </c>
      <c r="CE1837" s="2">
        <v>220.89031007316601</v>
      </c>
      <c r="CF1837" s="2">
        <v>217.75936558386601</v>
      </c>
      <c r="CG1837" s="2">
        <v>209.80283809753101</v>
      </c>
      <c r="CH1837" s="2">
        <v>211.61436439006101</v>
      </c>
      <c r="CI1837" s="2">
        <v>213.166956673133</v>
      </c>
      <c r="CJ1837" s="2">
        <v>221.46006049911099</v>
      </c>
      <c r="CK1837" s="2">
        <v>228.544932222657</v>
      </c>
      <c r="CL1837" s="2">
        <v>231.23487287259599</v>
      </c>
      <c r="CM1837" s="2">
        <v>236.94641383204399</v>
      </c>
      <c r="CN1837" s="2">
        <v>243.81616921799699</v>
      </c>
      <c r="CO1837" s="2">
        <v>246.669800119402</v>
      </c>
      <c r="CP1837" s="2">
        <v>255.00202992889501</v>
      </c>
      <c r="CQ1837" s="2">
        <v>256.34217141071099</v>
      </c>
      <c r="CR1837" s="2">
        <v>274.91676443805898</v>
      </c>
      <c r="CS1837" s="2">
        <v>277.02823738345501</v>
      </c>
      <c r="CT1837" s="2">
        <v>282.57466050411199</v>
      </c>
      <c r="CU1837" s="2">
        <v>299.86190989532599</v>
      </c>
      <c r="CV1837" s="2">
        <v>309.61199369429198</v>
      </c>
      <c r="CW1837" s="2">
        <v>309.93649505109101</v>
      </c>
      <c r="CX1837" s="2">
        <v>324.174274904377</v>
      </c>
      <c r="CY1837" s="2">
        <v>327.93668419180398</v>
      </c>
      <c r="CZ1837" s="2">
        <v>321.96774356554403</v>
      </c>
      <c r="DA1837" s="2">
        <v>319.03860879412503</v>
      </c>
      <c r="DB1837" s="2">
        <v>334.485146326245</v>
      </c>
      <c r="DC1837" s="2">
        <v>348.28636834717099</v>
      </c>
      <c r="DD1837" s="2">
        <v>353.15165491868299</v>
      </c>
      <c r="DE1837" s="2">
        <v>369.90648060152398</v>
      </c>
      <c r="DF1837" s="2">
        <v>381.146082678325</v>
      </c>
      <c r="DG1837" s="2">
        <v>372.21244481422201</v>
      </c>
      <c r="DH1837" s="2">
        <v>378.61962111835697</v>
      </c>
      <c r="DI1837" s="2">
        <v>388.87464798751301</v>
      </c>
      <c r="DJ1837" s="2">
        <v>403.17189271611699</v>
      </c>
      <c r="DK1837" s="2">
        <v>405.80771961610299</v>
      </c>
      <c r="DL1837" s="2">
        <v>404.73511949232699</v>
      </c>
      <c r="DM1837" s="2">
        <v>391.48815150425497</v>
      </c>
      <c r="DN1837" s="2">
        <v>388.56520723211702</v>
      </c>
      <c r="DO1837" s="2">
        <v>382.794326220416</v>
      </c>
      <c r="DP1837" s="2">
        <v>367.21838040283399</v>
      </c>
      <c r="DQ1837" s="2">
        <v>360.28846920128598</v>
      </c>
      <c r="DR1837" s="2">
        <v>312.49548614039099</v>
      </c>
      <c r="DS1837" s="2">
        <v>351.14930618119899</v>
      </c>
      <c r="DT1837" s="2">
        <v>378.77520590563302</v>
      </c>
      <c r="DU1837" s="2">
        <v>390.90998637333797</v>
      </c>
    </row>
    <row r="1838" spans="1:125" customFormat="1" hidden="1">
      <c r="A1838" t="s">
        <v>2547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>
        <v>1001.99823139471</v>
      </c>
      <c r="BP1838" s="2">
        <v>1071.1446337550899</v>
      </c>
      <c r="BQ1838" s="2">
        <v>1133.6082144582001</v>
      </c>
      <c r="BR1838" s="2">
        <v>1223.25801136564</v>
      </c>
      <c r="BS1838" s="2">
        <v>1315.8209568073501</v>
      </c>
      <c r="BT1838" s="2">
        <v>1413.8588037120201</v>
      </c>
      <c r="BU1838" s="2">
        <v>1469.63247697355</v>
      </c>
      <c r="BV1838" s="2">
        <v>1573.5905125551899</v>
      </c>
      <c r="BW1838" s="2">
        <v>1675.2093144111</v>
      </c>
      <c r="BX1838" s="2">
        <v>1596.9658124467801</v>
      </c>
      <c r="BY1838" s="2">
        <v>1541.0172854964701</v>
      </c>
      <c r="BZ1838" s="2">
        <v>1645.38945998852</v>
      </c>
      <c r="CA1838" s="2">
        <v>1680.7944864563699</v>
      </c>
      <c r="CB1838" s="2">
        <v>1733.9342571786101</v>
      </c>
      <c r="CC1838" s="2">
        <v>1736.61453388734</v>
      </c>
      <c r="CD1838" s="2">
        <v>1610.96518552988</v>
      </c>
      <c r="CE1838" s="2">
        <v>1502.2482034662901</v>
      </c>
      <c r="CF1838" s="2">
        <v>1419.57989165154</v>
      </c>
      <c r="CG1838" s="2">
        <v>1391.25023175967</v>
      </c>
      <c r="CH1838" s="2">
        <v>1416.2859566792899</v>
      </c>
      <c r="CI1838" s="2">
        <v>1409.78890381465</v>
      </c>
      <c r="CJ1838" s="2">
        <v>1468.2917233738499</v>
      </c>
      <c r="CK1838" s="2">
        <v>1483.4965323500701</v>
      </c>
      <c r="CL1838" s="2">
        <v>1530.84458839639</v>
      </c>
      <c r="CM1838" s="2">
        <v>1536.3912718138299</v>
      </c>
      <c r="CN1838" s="2">
        <v>1514.9745288715901</v>
      </c>
      <c r="CO1838" s="2">
        <v>1504.87871341921</v>
      </c>
      <c r="CP1838" s="2">
        <v>1537.18161286037</v>
      </c>
      <c r="CQ1838" s="2">
        <v>1536.93953271085</v>
      </c>
      <c r="CR1838" s="2">
        <v>1563.30734031208</v>
      </c>
      <c r="CS1838" s="2">
        <v>1576.15450105168</v>
      </c>
      <c r="CT1838" s="2">
        <v>1623.36839350236</v>
      </c>
      <c r="CU1838" s="2">
        <v>1640.8617221392899</v>
      </c>
      <c r="CV1838" s="2">
        <v>1670.0899913652599</v>
      </c>
      <c r="CW1838" s="2">
        <v>1694.3022962437501</v>
      </c>
      <c r="CX1838" s="2">
        <v>1694.2537531656899</v>
      </c>
      <c r="CY1838" s="2">
        <v>1704.3489509610899</v>
      </c>
      <c r="CZ1838" s="2">
        <v>1703.5148111891899</v>
      </c>
      <c r="DA1838" s="2">
        <v>1724.32996636795</v>
      </c>
      <c r="DB1838" s="2">
        <v>1766.4406966081899</v>
      </c>
      <c r="DC1838" s="2">
        <v>1767.4696792710999</v>
      </c>
      <c r="DD1838" s="2">
        <v>1754.0869156819599</v>
      </c>
      <c r="DE1838" s="2">
        <v>1735.17385138798</v>
      </c>
      <c r="DF1838" s="2">
        <v>1662.3526027457799</v>
      </c>
      <c r="DG1838" s="2">
        <v>1574.6268133793899</v>
      </c>
      <c r="DH1838" s="2">
        <v>1588.8520420965799</v>
      </c>
      <c r="DI1838" s="2">
        <v>1555.74991903716</v>
      </c>
      <c r="DJ1838" s="2">
        <v>1517.8494821264701</v>
      </c>
      <c r="DK1838" s="2">
        <v>1517.4514795810701</v>
      </c>
      <c r="DL1838" s="2">
        <v>1508.0402704230801</v>
      </c>
      <c r="DM1838" s="2">
        <v>1535.0328503391599</v>
      </c>
      <c r="DN1838" s="2">
        <v>1547.3745303236799</v>
      </c>
      <c r="DO1838" s="2">
        <v>1564.51369490193</v>
      </c>
      <c r="DP1838" s="2">
        <v>1581.4903989629099</v>
      </c>
      <c r="DQ1838" s="2">
        <v>1575.64955219583</v>
      </c>
      <c r="DR1838" s="2">
        <v>1364.44497732527</v>
      </c>
      <c r="DS1838" s="2">
        <v>1460.9694365069299</v>
      </c>
      <c r="DT1838" s="2">
        <v>1491.8263914571301</v>
      </c>
      <c r="DU1838" s="2">
        <v>1488.5458830034099</v>
      </c>
    </row>
    <row r="1839" spans="1:125" s="121" customFormat="1" hidden="1">
      <c r="A1839" s="121" t="s">
        <v>2548</v>
      </c>
      <c r="BO1839" s="122">
        <v>1514.4352459960401</v>
      </c>
      <c r="BP1839" s="122">
        <v>1633.49023947</v>
      </c>
      <c r="BQ1839" s="122">
        <v>1746.71814886578</v>
      </c>
      <c r="BR1839" s="122">
        <v>1892.1375880780299</v>
      </c>
      <c r="BS1839" s="122">
        <v>2055.0701726256798</v>
      </c>
      <c r="BT1839" s="122">
        <v>2243.4584142219401</v>
      </c>
      <c r="BU1839" s="122">
        <v>2363.7695087551301</v>
      </c>
      <c r="BV1839" s="122">
        <v>2549.9164462602298</v>
      </c>
      <c r="BW1839" s="122">
        <v>2751.6146745231699</v>
      </c>
      <c r="BX1839" s="122">
        <v>2709.5945723114301</v>
      </c>
      <c r="BY1839" s="122">
        <v>2686.7175323378001</v>
      </c>
      <c r="BZ1839" s="122">
        <v>2860.6556217405</v>
      </c>
      <c r="CA1839" s="122">
        <v>2955.4718128192198</v>
      </c>
      <c r="CB1839" s="122">
        <v>3078.2580484330401</v>
      </c>
      <c r="CC1839" s="122">
        <v>3117.82203878882</v>
      </c>
      <c r="CD1839" s="122">
        <v>2981.79195500366</v>
      </c>
      <c r="CE1839" s="122">
        <v>2873.4939161581701</v>
      </c>
      <c r="CF1839" s="122">
        <v>2784.6311579100302</v>
      </c>
      <c r="CG1839" s="122">
        <v>2769.4321943831001</v>
      </c>
      <c r="CH1839" s="122">
        <v>2811.5818503556902</v>
      </c>
      <c r="CI1839" s="122">
        <v>2815.3806052163</v>
      </c>
      <c r="CJ1839" s="122">
        <v>2900.6904131879901</v>
      </c>
      <c r="CK1839" s="122">
        <v>2965.98071583511</v>
      </c>
      <c r="CL1839" s="122">
        <v>3058.8230500096001</v>
      </c>
      <c r="CM1839" s="122">
        <v>3105.9698610079399</v>
      </c>
      <c r="CN1839" s="122">
        <v>3141.4999199888498</v>
      </c>
      <c r="CO1839" s="122">
        <v>3146.8803658162901</v>
      </c>
      <c r="CP1839" s="122">
        <v>3189.1893053779399</v>
      </c>
      <c r="CQ1839" s="122">
        <v>3172.7150850909702</v>
      </c>
      <c r="CR1839" s="122">
        <v>3241.2557611995298</v>
      </c>
      <c r="CS1839" s="122">
        <v>3286.70456359324</v>
      </c>
      <c r="CT1839" s="122">
        <v>3360.1288750225699</v>
      </c>
      <c r="CU1839" s="122">
        <v>3451.4098080864801</v>
      </c>
      <c r="CV1839" s="122">
        <v>3464.1462193012999</v>
      </c>
      <c r="CW1839" s="122">
        <v>3519.5261699924599</v>
      </c>
      <c r="CX1839" s="122">
        <v>3577.4374843495202</v>
      </c>
      <c r="CY1839" s="122">
        <v>3609.7569468521401</v>
      </c>
      <c r="CZ1839" s="122">
        <v>3632.2699489967399</v>
      </c>
      <c r="DA1839" s="122">
        <v>3710.90403023812</v>
      </c>
      <c r="DB1839" s="122">
        <v>3862.4716092034901</v>
      </c>
      <c r="DC1839" s="122">
        <v>3912.4255014065502</v>
      </c>
      <c r="DD1839" s="122">
        <v>3953.8572141284699</v>
      </c>
      <c r="DE1839" s="122">
        <v>3998.9526278579901</v>
      </c>
      <c r="DF1839" s="122">
        <v>3965.86038504203</v>
      </c>
      <c r="DG1839" s="122">
        <v>3873.9209095708602</v>
      </c>
      <c r="DH1839" s="122">
        <v>3995.3496236535798</v>
      </c>
      <c r="DI1839" s="122">
        <v>4022.6096170598998</v>
      </c>
      <c r="DJ1839" s="122">
        <v>4087.0355572396802</v>
      </c>
      <c r="DK1839" s="122">
        <v>4124.0952835029102</v>
      </c>
      <c r="DL1839" s="122">
        <v>4153.60354066541</v>
      </c>
      <c r="DM1839" s="122">
        <v>4234.4740265660903</v>
      </c>
      <c r="DN1839" s="122">
        <v>4326.6331025032496</v>
      </c>
      <c r="DO1839" s="122">
        <v>4403.1186261438197</v>
      </c>
      <c r="DP1839" s="122">
        <v>4444.9769606366799</v>
      </c>
      <c r="DQ1839" s="122">
        <v>4451.5191953809399</v>
      </c>
      <c r="DR1839" s="122">
        <v>4051.1892810847498</v>
      </c>
      <c r="DS1839" s="122">
        <v>4277.5567709550596</v>
      </c>
      <c r="DT1839" s="122">
        <v>4422.0874242742402</v>
      </c>
      <c r="DU1839" s="122">
        <v>4530.5284213067798</v>
      </c>
    </row>
    <row r="1840" spans="1:125" s="121" customFormat="1" hidden="1">
      <c r="A1840" s="121" t="s">
        <v>2536</v>
      </c>
      <c r="BO1840" s="134">
        <f t="shared" ref="BO1840:DT1840" si="199">BO1839/BO1833</f>
        <v>0.96609087952258854</v>
      </c>
      <c r="BP1840" s="134">
        <f t="shared" si="199"/>
        <v>0.95962383829513287</v>
      </c>
      <c r="BQ1840" s="134">
        <f t="shared" si="199"/>
        <v>0.95648787510488831</v>
      </c>
      <c r="BR1840" s="134">
        <f t="shared" si="199"/>
        <v>0.94974235547727104</v>
      </c>
      <c r="BS1840" s="134">
        <f t="shared" si="199"/>
        <v>0.95830580190983183</v>
      </c>
      <c r="BT1840" s="134">
        <f t="shared" si="199"/>
        <v>0.95106554830051748</v>
      </c>
      <c r="BU1840" s="134">
        <f t="shared" si="199"/>
        <v>0.94792726923371373</v>
      </c>
      <c r="BV1840" s="134">
        <f t="shared" si="199"/>
        <v>0.96755483891385763</v>
      </c>
      <c r="BW1840" s="134">
        <f t="shared" si="199"/>
        <v>0.95682943734392167</v>
      </c>
      <c r="BX1840" s="134">
        <f t="shared" si="199"/>
        <v>0.94012194953685557</v>
      </c>
      <c r="BY1840" s="134">
        <f t="shared" si="199"/>
        <v>0.98142951236261267</v>
      </c>
      <c r="BZ1840" s="134">
        <f t="shared" si="199"/>
        <v>0.96180152466333479</v>
      </c>
      <c r="CA1840" s="134">
        <f t="shared" si="199"/>
        <v>0.96014598304835996</v>
      </c>
      <c r="CB1840" s="134">
        <f t="shared" si="199"/>
        <v>0.99103017172220476</v>
      </c>
      <c r="CC1840" s="134">
        <f t="shared" si="199"/>
        <v>0.96301035873578289</v>
      </c>
      <c r="CD1840" s="134">
        <f t="shared" si="199"/>
        <v>0.96463533441523808</v>
      </c>
      <c r="CE1840" s="134">
        <f t="shared" si="199"/>
        <v>0.98701645006147898</v>
      </c>
      <c r="CF1840" s="134">
        <f t="shared" si="199"/>
        <v>0.9958954988356632</v>
      </c>
      <c r="CG1840" s="134">
        <f t="shared" si="199"/>
        <v>1.0026779829651526</v>
      </c>
      <c r="CH1840" s="134">
        <f t="shared" si="199"/>
        <v>0.99836589964294942</v>
      </c>
      <c r="CI1840" s="134">
        <f t="shared" si="199"/>
        <v>1.0085380921922151</v>
      </c>
      <c r="CJ1840" s="134">
        <f t="shared" si="199"/>
        <v>0.99018590001376705</v>
      </c>
      <c r="CK1840" s="134">
        <f t="shared" si="199"/>
        <v>1.0101402129889616</v>
      </c>
      <c r="CL1840" s="134">
        <f t="shared" si="199"/>
        <v>0.99906036928704622</v>
      </c>
      <c r="CM1840" s="134">
        <f t="shared" si="199"/>
        <v>1.0023572218858878</v>
      </c>
      <c r="CN1840" s="134">
        <f t="shared" si="199"/>
        <v>0.99479582501225072</v>
      </c>
      <c r="CO1840" s="134">
        <f t="shared" si="199"/>
        <v>0.99919493359687717</v>
      </c>
      <c r="CP1840" s="134">
        <f t="shared" si="199"/>
        <v>0.99817737326209488</v>
      </c>
      <c r="CQ1840" s="134">
        <f t="shared" si="199"/>
        <v>0.99443534526010124</v>
      </c>
      <c r="CR1840" s="134">
        <f t="shared" si="199"/>
        <v>1.0020362758439902</v>
      </c>
      <c r="CS1840" s="134">
        <f t="shared" si="199"/>
        <v>1.0023300533268902</v>
      </c>
      <c r="CT1840" s="134">
        <f t="shared" si="199"/>
        <v>0.99813698655091887</v>
      </c>
      <c r="CU1840" s="134">
        <f t="shared" si="199"/>
        <v>1.002915784428827</v>
      </c>
      <c r="CV1840" s="134">
        <f t="shared" si="199"/>
        <v>0.98180360663648014</v>
      </c>
      <c r="CW1840" s="134">
        <f t="shared" si="199"/>
        <v>1.0206310168670925</v>
      </c>
      <c r="CX1840" s="134">
        <f t="shared" si="199"/>
        <v>0.99383405414571513</v>
      </c>
      <c r="CY1840" s="134">
        <f t="shared" si="199"/>
        <v>1.0030336683297691</v>
      </c>
      <c r="CZ1840" s="134">
        <f t="shared" si="199"/>
        <v>1.0216216875157578</v>
      </c>
      <c r="DA1840" s="134">
        <f t="shared" si="199"/>
        <v>0.99938837015018167</v>
      </c>
      <c r="DB1840" s="134">
        <f t="shared" si="199"/>
        <v>0.99054878714489492</v>
      </c>
      <c r="DC1840" s="134">
        <f t="shared" si="199"/>
        <v>0.99489237506166017</v>
      </c>
      <c r="DD1840" s="134">
        <f t="shared" si="199"/>
        <v>0.99659083896612788</v>
      </c>
      <c r="DE1840" s="134">
        <f t="shared" si="199"/>
        <v>1.010115513306258</v>
      </c>
      <c r="DF1840" s="134">
        <f t="shared" si="199"/>
        <v>0.99119904831335703</v>
      </c>
      <c r="DG1840" s="134">
        <f t="shared" si="199"/>
        <v>0.99291529735594697</v>
      </c>
      <c r="DH1840" s="134">
        <f t="shared" si="199"/>
        <v>1.0042101701186754</v>
      </c>
      <c r="DI1840" s="134">
        <f t="shared" si="199"/>
        <v>1.0033220212218257</v>
      </c>
      <c r="DJ1840" s="134">
        <f t="shared" si="199"/>
        <v>0.99178644115064907</v>
      </c>
      <c r="DK1840" s="134">
        <f t="shared" si="199"/>
        <v>0.99954692186979643</v>
      </c>
      <c r="DL1840" s="134">
        <f t="shared" si="199"/>
        <v>0.98364162602930894</v>
      </c>
      <c r="DM1840" s="134">
        <f t="shared" si="199"/>
        <v>0.9703411201547778</v>
      </c>
      <c r="DN1840" s="134">
        <f t="shared" si="199"/>
        <v>0.9876471407772468</v>
      </c>
      <c r="DO1840" s="134">
        <f t="shared" si="199"/>
        <v>1.003683825876287</v>
      </c>
      <c r="DP1840" s="134">
        <f t="shared" si="199"/>
        <v>0.98992161057635586</v>
      </c>
      <c r="DQ1840" s="134">
        <f t="shared" si="199"/>
        <v>0.9919970153038985</v>
      </c>
      <c r="DR1840" s="134">
        <f t="shared" si="199"/>
        <v>0.96728450988126746</v>
      </c>
      <c r="DS1840" s="134">
        <f t="shared" si="199"/>
        <v>1.0093594823831853</v>
      </c>
      <c r="DT1840" s="134">
        <f t="shared" si="199"/>
        <v>0.99953669236475506</v>
      </c>
      <c r="DU1840" s="134">
        <f>DU1839/DU1833</f>
        <v>1.0036385152773051</v>
      </c>
    </row>
    <row r="1841" spans="1:225" s="121" customFormat="1" hidden="1">
      <c r="A1841" t="s">
        <v>2518</v>
      </c>
      <c r="BO1841" s="123">
        <f t="shared" ref="BO1841:CT1841" si="200">BO1834*1000000/BO2</f>
        <v>8.9315879172497031E-2</v>
      </c>
      <c r="BP1841" s="123">
        <f t="shared" si="200"/>
        <v>9.4360345012185917E-2</v>
      </c>
      <c r="BQ1841" s="123">
        <f t="shared" si="200"/>
        <v>9.1442007097700728E-2</v>
      </c>
      <c r="BR1841" s="123">
        <f t="shared" si="200"/>
        <v>9.4254008244800624E-2</v>
      </c>
      <c r="BS1841" s="123">
        <f t="shared" si="200"/>
        <v>9.3538195070951818E-2</v>
      </c>
      <c r="BT1841" s="123">
        <f t="shared" si="200"/>
        <v>9.9692986770125683E-2</v>
      </c>
      <c r="BU1841" s="123">
        <f t="shared" si="200"/>
        <v>0.10593640940423467</v>
      </c>
      <c r="BV1841" s="123">
        <f t="shared" si="200"/>
        <v>0.111081429818326</v>
      </c>
      <c r="BW1841" s="123">
        <f t="shared" si="200"/>
        <v>0.11653834572370131</v>
      </c>
      <c r="BX1841" s="123">
        <f t="shared" si="200"/>
        <v>0.11754114798028585</v>
      </c>
      <c r="BY1841" s="123">
        <f t="shared" si="200"/>
        <v>0.11988117920223709</v>
      </c>
      <c r="BZ1841" s="123">
        <f t="shared" si="200"/>
        <v>0.12719267313399693</v>
      </c>
      <c r="CA1841" s="123">
        <f t="shared" si="200"/>
        <v>0.13179685260945656</v>
      </c>
      <c r="CB1841" s="123">
        <f t="shared" si="200"/>
        <v>0.13478270266784745</v>
      </c>
      <c r="CC1841" s="123">
        <f t="shared" si="200"/>
        <v>0.13792442506841632</v>
      </c>
      <c r="CD1841" s="123">
        <f t="shared" si="200"/>
        <v>0.14214179724212639</v>
      </c>
      <c r="CE1841" s="123">
        <f t="shared" si="200"/>
        <v>0.14941701377644526</v>
      </c>
      <c r="CF1841" s="123">
        <f t="shared" si="200"/>
        <v>0.15174401272706486</v>
      </c>
      <c r="CG1841" s="123">
        <f t="shared" si="200"/>
        <v>0.15360797510837307</v>
      </c>
      <c r="CH1841" s="123">
        <f t="shared" si="200"/>
        <v>0.15208810176977799</v>
      </c>
      <c r="CI1841" s="123">
        <f t="shared" si="200"/>
        <v>0.15165012055685823</v>
      </c>
      <c r="CJ1841" s="123">
        <f t="shared" si="200"/>
        <v>0.14401527951998291</v>
      </c>
      <c r="CK1841" s="123">
        <f t="shared" si="200"/>
        <v>0.1476759277851637</v>
      </c>
      <c r="CL1841" s="123">
        <f t="shared" si="200"/>
        <v>0.14949997726768535</v>
      </c>
      <c r="CM1841" s="123">
        <f t="shared" si="200"/>
        <v>0.15028949683151055</v>
      </c>
      <c r="CN1841" s="123">
        <f t="shared" si="200"/>
        <v>0.14852409116713167</v>
      </c>
      <c r="CO1841" s="123">
        <f t="shared" si="200"/>
        <v>0.14549168671984855</v>
      </c>
      <c r="CP1841" s="123">
        <f t="shared" si="200"/>
        <v>0.1445941015908887</v>
      </c>
      <c r="CQ1841" s="123">
        <f t="shared" si="200"/>
        <v>0.14232458543855037</v>
      </c>
      <c r="CR1841" s="123">
        <f t="shared" si="200"/>
        <v>0.14328792797977907</v>
      </c>
      <c r="CS1841" s="123">
        <f t="shared" si="200"/>
        <v>0.14456547914082923</v>
      </c>
      <c r="CT1841" s="123">
        <f t="shared" si="200"/>
        <v>0.14415233786821019</v>
      </c>
      <c r="CU1841" s="123">
        <f t="shared" ref="CU1841:DS1841" si="201">CU1834*1000000/CU2</f>
        <v>0.14501935002993416</v>
      </c>
      <c r="CV1841" s="123">
        <f t="shared" si="201"/>
        <v>0.14479771178397977</v>
      </c>
      <c r="CW1841" s="123">
        <f t="shared" si="201"/>
        <v>0.1465254458134263</v>
      </c>
      <c r="CX1841" s="124">
        <f t="shared" si="201"/>
        <v>0.14320585940279895</v>
      </c>
      <c r="CY1841" s="123">
        <f t="shared" si="201"/>
        <v>0.14109835395448247</v>
      </c>
      <c r="CZ1841" s="123">
        <f t="shared" si="201"/>
        <v>0.14098961463943158</v>
      </c>
      <c r="DA1841" s="123">
        <f t="shared" si="201"/>
        <v>0.14151732773338832</v>
      </c>
      <c r="DB1841" s="123">
        <f t="shared" si="201"/>
        <v>0.14465401115229681</v>
      </c>
      <c r="DC1841" s="123">
        <f t="shared" si="201"/>
        <v>0.14736020105227923</v>
      </c>
      <c r="DD1841" s="123">
        <f t="shared" si="201"/>
        <v>0.14503753243476467</v>
      </c>
      <c r="DE1841" s="123">
        <f t="shared" si="201"/>
        <v>0.14669557314613516</v>
      </c>
      <c r="DF1841" s="123">
        <f t="shared" si="201"/>
        <v>0.14997399679004883</v>
      </c>
      <c r="DG1841" s="123">
        <f t="shared" si="201"/>
        <v>0.15139101104657157</v>
      </c>
      <c r="DH1841" s="123">
        <f t="shared" si="201"/>
        <v>0.15373311342552209</v>
      </c>
      <c r="DI1841" s="123">
        <f t="shared" si="201"/>
        <v>0.14735939904600029</v>
      </c>
      <c r="DJ1841" s="123">
        <f t="shared" si="201"/>
        <v>0.15290107915668255</v>
      </c>
      <c r="DK1841" s="123">
        <f t="shared" si="201"/>
        <v>0.15461301614491013</v>
      </c>
      <c r="DL1841" s="123">
        <f t="shared" si="201"/>
        <v>0.15215870288820132</v>
      </c>
      <c r="DM1841" s="123">
        <f t="shared" si="201"/>
        <v>0.1521562465685076</v>
      </c>
      <c r="DN1841" s="123">
        <f t="shared" si="201"/>
        <v>0.14947256742192244</v>
      </c>
      <c r="DO1841" s="123">
        <f t="shared" si="201"/>
        <v>0.14851278242181948</v>
      </c>
      <c r="DP1841" s="123">
        <f t="shared" si="201"/>
        <v>0.14679413911516345</v>
      </c>
      <c r="DQ1841" s="123">
        <f t="shared" si="201"/>
        <v>0.14283645567601494</v>
      </c>
      <c r="DR1841" s="123">
        <f t="shared" si="201"/>
        <v>0.1247175997393823</v>
      </c>
      <c r="DS1841" s="123">
        <f t="shared" si="201"/>
        <v>0.13284035632292068</v>
      </c>
      <c r="DT1841" s="122"/>
      <c r="DU1841" s="122"/>
    </row>
    <row r="1842" spans="1:225" s="121" customFormat="1" hidden="1">
      <c r="A1842" t="s">
        <v>2519</v>
      </c>
      <c r="BO1842" s="123">
        <f t="shared" ref="BO1842:CT1842" si="202">BO1835*1000000/BO3</f>
        <v>9.9360863711822553E-2</v>
      </c>
      <c r="BP1842" s="123">
        <f t="shared" si="202"/>
        <v>0.11147135811433992</v>
      </c>
      <c r="BQ1842" s="123">
        <f t="shared" si="202"/>
        <v>0.12278091636338767</v>
      </c>
      <c r="BR1842" s="123">
        <f t="shared" si="202"/>
        <v>0.13437119904578471</v>
      </c>
      <c r="BS1842" s="123">
        <f t="shared" si="202"/>
        <v>0.15388762706585482</v>
      </c>
      <c r="BT1842" s="123">
        <f t="shared" si="202"/>
        <v>0.17474572362103738</v>
      </c>
      <c r="BU1842" s="123">
        <f t="shared" si="202"/>
        <v>0.18678701248714982</v>
      </c>
      <c r="BV1842" s="123">
        <f t="shared" si="202"/>
        <v>0.20109959457611951</v>
      </c>
      <c r="BW1842" s="123">
        <f t="shared" si="202"/>
        <v>0.22148663374570315</v>
      </c>
      <c r="BX1842" s="123">
        <f t="shared" si="202"/>
        <v>0.21410859709726809</v>
      </c>
      <c r="BY1842" s="123">
        <f t="shared" si="202"/>
        <v>0.21275384329706001</v>
      </c>
      <c r="BZ1842" s="123">
        <f t="shared" si="202"/>
        <v>0.22546646623767769</v>
      </c>
      <c r="CA1842" s="123">
        <f t="shared" si="202"/>
        <v>0.23338883718530989</v>
      </c>
      <c r="CB1842" s="123">
        <f t="shared" si="202"/>
        <v>0.240273534799364</v>
      </c>
      <c r="CC1842" s="123">
        <f t="shared" si="202"/>
        <v>0.24125259288306647</v>
      </c>
      <c r="CD1842" s="123">
        <f t="shared" si="202"/>
        <v>0.22263482194507841</v>
      </c>
      <c r="CE1842" s="123">
        <f t="shared" si="202"/>
        <v>0.21571742752722137</v>
      </c>
      <c r="CF1842" s="123">
        <f t="shared" si="202"/>
        <v>0.21147250114058083</v>
      </c>
      <c r="CG1842" s="123">
        <f t="shared" si="202"/>
        <v>0.21678191635151933</v>
      </c>
      <c r="CH1842" s="123">
        <f t="shared" si="202"/>
        <v>0.21712425812627606</v>
      </c>
      <c r="CI1842" s="123">
        <f t="shared" si="202"/>
        <v>0.22870047722485559</v>
      </c>
      <c r="CJ1842" s="123">
        <f t="shared" si="202"/>
        <v>0.22909981747342251</v>
      </c>
      <c r="CK1842" s="123">
        <f t="shared" si="202"/>
        <v>0.23543630413412447</v>
      </c>
      <c r="CL1842" s="123">
        <f t="shared" si="202"/>
        <v>0.24683188400096814</v>
      </c>
      <c r="CM1842" s="123">
        <f t="shared" si="202"/>
        <v>0.25292141289118009</v>
      </c>
      <c r="CN1842" s="123">
        <f t="shared" si="202"/>
        <v>0.26080568966316764</v>
      </c>
      <c r="CO1842" s="123">
        <f t="shared" si="202"/>
        <v>0.26759896960360402</v>
      </c>
      <c r="CP1842" s="123">
        <f t="shared" si="202"/>
        <v>0.27905405396201483</v>
      </c>
      <c r="CQ1842" s="123">
        <f t="shared" si="202"/>
        <v>0.28657829339204149</v>
      </c>
      <c r="CR1842" s="123">
        <f t="shared" si="202"/>
        <v>0.29795620986014926</v>
      </c>
      <c r="CS1842" s="123">
        <f t="shared" si="202"/>
        <v>0.30737757236968022</v>
      </c>
      <c r="CT1842" s="123">
        <f t="shared" si="202"/>
        <v>0.31646459676416849</v>
      </c>
      <c r="CU1842" s="123">
        <f t="shared" ref="CU1842:DS1842" si="203">CU1835*1000000/CU3</f>
        <v>0.32704726463411693</v>
      </c>
      <c r="CV1842" s="123">
        <f t="shared" si="203"/>
        <v>0.31563919901055343</v>
      </c>
      <c r="CW1842" s="123">
        <f t="shared" si="203"/>
        <v>0.3204059406357872</v>
      </c>
      <c r="CX1842" s="124">
        <f t="shared" si="203"/>
        <v>0.32953745912530202</v>
      </c>
      <c r="CY1842" s="123">
        <f t="shared" si="203"/>
        <v>0.32880922902667209</v>
      </c>
      <c r="CZ1842" s="123">
        <f t="shared" si="203"/>
        <v>0.33260446830456042</v>
      </c>
      <c r="DA1842" s="123">
        <f t="shared" si="203"/>
        <v>0.34176614994380644</v>
      </c>
      <c r="DB1842" s="123">
        <f t="shared" si="203"/>
        <v>0.35933300226328385</v>
      </c>
      <c r="DC1842" s="123">
        <f t="shared" si="203"/>
        <v>0.36129418040838762</v>
      </c>
      <c r="DD1842" s="123">
        <f t="shared" si="203"/>
        <v>0.3669432307008878</v>
      </c>
      <c r="DE1842" s="123">
        <f t="shared" si="203"/>
        <v>0.37296235681114587</v>
      </c>
      <c r="DF1842" s="123">
        <f t="shared" si="203"/>
        <v>0.37317397395218604</v>
      </c>
      <c r="DG1842" s="123">
        <f t="shared" si="203"/>
        <v>0.37080319562865893</v>
      </c>
      <c r="DH1842" s="123">
        <f t="shared" si="203"/>
        <v>0.38840771398443652</v>
      </c>
      <c r="DI1842" s="123">
        <f t="shared" si="203"/>
        <v>0.39380273002901989</v>
      </c>
      <c r="DJ1842" s="123">
        <f t="shared" si="203"/>
        <v>0.4060901335396534</v>
      </c>
      <c r="DK1842" s="123">
        <f t="shared" si="203"/>
        <v>0.40976389437024413</v>
      </c>
      <c r="DL1842" s="123">
        <f t="shared" si="203"/>
        <v>0.41225606210461435</v>
      </c>
      <c r="DM1842" s="123">
        <f t="shared" si="203"/>
        <v>0.42313384568164886</v>
      </c>
      <c r="DN1842" s="123">
        <f t="shared" si="203"/>
        <v>0.43561092729488055</v>
      </c>
      <c r="DO1842" s="123">
        <f t="shared" si="203"/>
        <v>0.44359566540482487</v>
      </c>
      <c r="DP1842" s="123">
        <f t="shared" si="203"/>
        <v>0.44660937110790611</v>
      </c>
      <c r="DQ1842" s="123">
        <f t="shared" si="203"/>
        <v>0.4463026981190189</v>
      </c>
      <c r="DR1842" s="123">
        <f t="shared" si="203"/>
        <v>0.41967234560391187</v>
      </c>
      <c r="DS1842" s="123">
        <f t="shared" si="203"/>
        <v>0.43004157258984399</v>
      </c>
      <c r="DT1842" s="122"/>
      <c r="DU1842" s="122"/>
    </row>
    <row r="1843" spans="1:225" s="121" customFormat="1" hidden="1">
      <c r="A1843" t="s">
        <v>2520</v>
      </c>
      <c r="B1843" s="141"/>
      <c r="C1843" s="141"/>
      <c r="D1843" s="141"/>
      <c r="E1843" s="141"/>
      <c r="F1843" s="141"/>
      <c r="G1843" s="141"/>
      <c r="H1843" s="141"/>
      <c r="I1843" s="141"/>
      <c r="J1843" s="141"/>
      <c r="K1843" s="141"/>
      <c r="L1843" s="141"/>
      <c r="M1843" s="141"/>
      <c r="N1843" s="141"/>
      <c r="O1843" s="141"/>
      <c r="P1843" s="141"/>
      <c r="Q1843" s="141"/>
      <c r="R1843" s="141"/>
      <c r="S1843" s="141"/>
      <c r="T1843" s="141"/>
      <c r="U1843" s="141"/>
      <c r="V1843" s="141"/>
      <c r="W1843" s="141"/>
      <c r="X1843" s="141"/>
      <c r="Y1843" s="141"/>
      <c r="Z1843" s="141"/>
      <c r="AA1843" s="141"/>
      <c r="AB1843" s="141"/>
      <c r="AC1843" s="141"/>
      <c r="AD1843" s="141"/>
      <c r="AE1843" s="141"/>
      <c r="AF1843" s="141"/>
      <c r="AG1843" s="141"/>
      <c r="AH1843" s="141"/>
      <c r="AI1843" s="141"/>
      <c r="AJ1843" s="141"/>
      <c r="AK1843" s="141"/>
      <c r="AL1843" s="141"/>
      <c r="AM1843" s="141"/>
      <c r="AN1843" s="141"/>
      <c r="AO1843" s="141"/>
      <c r="AP1843" s="141"/>
      <c r="AQ1843" s="141"/>
      <c r="AR1843" s="141"/>
      <c r="AS1843" s="141"/>
      <c r="AT1843" s="141"/>
      <c r="AU1843" s="141"/>
      <c r="AV1843" s="141"/>
      <c r="AW1843" s="141"/>
      <c r="AX1843" s="141"/>
      <c r="AY1843" s="141"/>
      <c r="AZ1843" s="141"/>
      <c r="BA1843" s="141"/>
      <c r="BB1843" s="141"/>
      <c r="BC1843" s="141"/>
      <c r="BD1843" s="141"/>
      <c r="BE1843" s="141"/>
      <c r="BF1843" s="141"/>
      <c r="BG1843" s="141"/>
      <c r="BH1843" s="141"/>
      <c r="BI1843" s="141"/>
      <c r="BJ1843" s="141"/>
      <c r="BK1843" s="141"/>
      <c r="BL1843" s="141"/>
      <c r="BM1843" s="141"/>
      <c r="BN1843" s="141"/>
      <c r="BO1843" s="123">
        <f t="shared" ref="BO1843:CT1843" si="204">BO1836*1000000/BO4</f>
        <v>0.63694329479575496</v>
      </c>
      <c r="BP1843" s="123">
        <f t="shared" si="204"/>
        <v>0.67705753270693447</v>
      </c>
      <c r="BQ1843" s="123">
        <f t="shared" si="204"/>
        <v>0.73506916601892647</v>
      </c>
      <c r="BR1843" s="123">
        <f t="shared" si="204"/>
        <v>0.78350062955363842</v>
      </c>
      <c r="BS1843" s="123">
        <f t="shared" si="204"/>
        <v>0.8338160910115141</v>
      </c>
      <c r="BT1843" s="123">
        <f t="shared" si="204"/>
        <v>0.91560827382935439</v>
      </c>
      <c r="BU1843" s="123">
        <f t="shared" si="204"/>
        <v>0.96672939028976579</v>
      </c>
      <c r="BV1843" s="123">
        <f t="shared" si="204"/>
        <v>1.0404919323994106</v>
      </c>
      <c r="BW1843" s="123">
        <f t="shared" si="204"/>
        <v>1.1158775094040638</v>
      </c>
      <c r="BX1843" s="123">
        <f t="shared" si="204"/>
        <v>1.2031184796329637</v>
      </c>
      <c r="BY1843" s="123">
        <f t="shared" si="204"/>
        <v>1.259928655907987</v>
      </c>
      <c r="BZ1843" s="123">
        <f t="shared" si="204"/>
        <v>1.2939132722293736</v>
      </c>
      <c r="CA1843" s="123">
        <f t="shared" si="204"/>
        <v>1.3379815908197732</v>
      </c>
      <c r="CB1843" s="123">
        <f t="shared" si="204"/>
        <v>1.4115341357269213</v>
      </c>
      <c r="CC1843" s="123">
        <f t="shared" si="204"/>
        <v>1.4277234232746436</v>
      </c>
      <c r="CD1843" s="123">
        <f t="shared" si="204"/>
        <v>1.4684843826585416</v>
      </c>
      <c r="CE1843" s="123">
        <f t="shared" si="204"/>
        <v>1.4559971057402885</v>
      </c>
      <c r="CF1843" s="123">
        <f t="shared" si="204"/>
        <v>1.4282791869912521</v>
      </c>
      <c r="CG1843" s="123">
        <f t="shared" si="204"/>
        <v>1.3948459878858144</v>
      </c>
      <c r="CH1843" s="123">
        <f t="shared" si="204"/>
        <v>1.3890275684393885</v>
      </c>
      <c r="CI1843" s="123">
        <f t="shared" si="204"/>
        <v>1.2695970301995123</v>
      </c>
      <c r="CJ1843" s="123">
        <f t="shared" si="204"/>
        <v>1.2789644790502204</v>
      </c>
      <c r="CK1843" s="123">
        <f t="shared" si="204"/>
        <v>1.2870020139413516</v>
      </c>
      <c r="CL1843" s="123">
        <f t="shared" si="204"/>
        <v>1.252171211784558</v>
      </c>
      <c r="CM1843" s="123">
        <f t="shared" si="204"/>
        <v>1.2439240465358679</v>
      </c>
      <c r="CN1843" s="123">
        <f t="shared" si="204"/>
        <v>1.2624380494948144</v>
      </c>
      <c r="CO1843" s="123">
        <f t="shared" si="204"/>
        <v>1.1899201101806178</v>
      </c>
      <c r="CP1843" s="123">
        <f t="shared" si="204"/>
        <v>1.0429749534897439</v>
      </c>
      <c r="CQ1843" s="123">
        <f t="shared" si="204"/>
        <v>0.880699284719755</v>
      </c>
      <c r="CR1843" s="123">
        <f t="shared" si="204"/>
        <v>0.78906187234429637</v>
      </c>
      <c r="CS1843" s="123">
        <f t="shared" si="204"/>
        <v>0.73208379899849896</v>
      </c>
      <c r="CT1843" s="123">
        <f t="shared" si="204"/>
        <v>0.65173644308012768</v>
      </c>
      <c r="CU1843" s="123">
        <f t="shared" ref="CU1843:DS1843" si="205">CU1836*1000000/CU4</f>
        <v>0.65181194563655753</v>
      </c>
      <c r="CV1843" s="123">
        <f t="shared" si="205"/>
        <v>0.64292250502462256</v>
      </c>
      <c r="CW1843" s="123">
        <f t="shared" si="205"/>
        <v>0.62668649479329885</v>
      </c>
      <c r="CX1843" s="124">
        <f t="shared" si="205"/>
        <v>0.61059505664935276</v>
      </c>
      <c r="CY1843" s="123">
        <f t="shared" si="205"/>
        <v>0.62297533120005921</v>
      </c>
      <c r="CZ1843" s="123">
        <f t="shared" si="205"/>
        <v>0.61323825624910222</v>
      </c>
      <c r="DA1843" s="123">
        <f t="shared" si="205"/>
        <v>0.63191835839337773</v>
      </c>
      <c r="DB1843" s="123">
        <f t="shared" si="205"/>
        <v>0.64234652489434485</v>
      </c>
      <c r="DC1843" s="123">
        <f t="shared" si="205"/>
        <v>0.6573015789019403</v>
      </c>
      <c r="DD1843" s="123">
        <f t="shared" si="205"/>
        <v>0.68482232529343212</v>
      </c>
      <c r="DE1843" s="123">
        <f t="shared" si="205"/>
        <v>0.68692841299415563</v>
      </c>
      <c r="DF1843" s="123">
        <f t="shared" si="205"/>
        <v>0.69630528613501541</v>
      </c>
      <c r="DG1843" s="123">
        <f t="shared" si="205"/>
        <v>0.67096094613860569</v>
      </c>
      <c r="DH1843" s="123">
        <f t="shared" si="205"/>
        <v>0.67780704114048163</v>
      </c>
      <c r="DI1843" s="123">
        <f t="shared" si="205"/>
        <v>0.71085414456740881</v>
      </c>
      <c r="DJ1843" s="123">
        <f t="shared" si="205"/>
        <v>0.72778897356852357</v>
      </c>
      <c r="DK1843" s="123">
        <f t="shared" si="205"/>
        <v>0.70691385032695364</v>
      </c>
      <c r="DL1843" s="123">
        <f t="shared" si="205"/>
        <v>0.7303668233515862</v>
      </c>
      <c r="DM1843" s="123">
        <f t="shared" si="205"/>
        <v>0.71639840780210373</v>
      </c>
      <c r="DN1843" s="123">
        <f t="shared" si="205"/>
        <v>0.73513854421081826</v>
      </c>
      <c r="DO1843" s="123">
        <f t="shared" si="205"/>
        <v>0.75364746833095986</v>
      </c>
      <c r="DP1843" s="123">
        <f t="shared" si="205"/>
        <v>0.77090021458994629</v>
      </c>
      <c r="DQ1843" s="123">
        <f t="shared" si="205"/>
        <v>0.78317436675085728</v>
      </c>
      <c r="DR1843" s="123">
        <f t="shared" si="205"/>
        <v>0.74584187880362018</v>
      </c>
      <c r="DS1843" s="123">
        <f t="shared" si="205"/>
        <v>0.79233144580902215</v>
      </c>
      <c r="DT1843" s="122"/>
      <c r="DU1843" s="122"/>
    </row>
    <row r="1844" spans="1:225" s="121" customFormat="1" hidden="1">
      <c r="A1844" t="s">
        <v>2521</v>
      </c>
      <c r="B1844" s="141"/>
      <c r="C1844" s="141"/>
      <c r="D1844" s="141"/>
      <c r="E1844" s="141"/>
      <c r="F1844" s="141"/>
      <c r="G1844" s="141"/>
      <c r="H1844" s="141"/>
      <c r="I1844" s="141"/>
      <c r="J1844" s="141"/>
      <c r="K1844" s="141"/>
      <c r="L1844" s="141"/>
      <c r="M1844" s="141"/>
      <c r="N1844" s="141"/>
      <c r="O1844" s="141"/>
      <c r="P1844" s="141"/>
      <c r="Q1844" s="141"/>
      <c r="R1844" s="141"/>
      <c r="S1844" s="141"/>
      <c r="T1844" s="141"/>
      <c r="U1844" s="141"/>
      <c r="V1844" s="141"/>
      <c r="W1844" s="141"/>
      <c r="X1844" s="141"/>
      <c r="Y1844" s="141"/>
      <c r="Z1844" s="141"/>
      <c r="AA1844" s="141"/>
      <c r="AB1844" s="141"/>
      <c r="AC1844" s="141"/>
      <c r="AD1844" s="141"/>
      <c r="AE1844" s="141"/>
      <c r="AF1844" s="141"/>
      <c r="AG1844" s="141"/>
      <c r="AH1844" s="141"/>
      <c r="AI1844" s="141"/>
      <c r="AJ1844" s="141"/>
      <c r="AK1844" s="141"/>
      <c r="AL1844" s="141"/>
      <c r="AM1844" s="141"/>
      <c r="AN1844" s="141"/>
      <c r="AO1844" s="141"/>
      <c r="AP1844" s="141"/>
      <c r="AQ1844" s="141"/>
      <c r="AR1844" s="141"/>
      <c r="AS1844" s="141"/>
      <c r="AT1844" s="141"/>
      <c r="AU1844" s="141"/>
      <c r="AV1844" s="141"/>
      <c r="AW1844" s="141"/>
      <c r="AX1844" s="141"/>
      <c r="AY1844" s="141"/>
      <c r="AZ1844" s="141"/>
      <c r="BA1844" s="141"/>
      <c r="BB1844" s="141"/>
      <c r="BC1844" s="141"/>
      <c r="BD1844" s="141"/>
      <c r="BE1844" s="141"/>
      <c r="BF1844" s="141"/>
      <c r="BG1844" s="141"/>
      <c r="BH1844" s="141"/>
      <c r="BI1844" s="141"/>
      <c r="BJ1844" s="141"/>
      <c r="BK1844" s="141"/>
      <c r="BL1844" s="141"/>
      <c r="BM1844" s="141"/>
      <c r="BN1844" s="141"/>
      <c r="BO1844" s="123">
        <f t="shared" ref="BO1844:CT1844" si="206">BO1837*1000000/BO5</f>
        <v>0.40098263251056077</v>
      </c>
      <c r="BP1844" s="123">
        <f t="shared" si="206"/>
        <v>0.41155399559042322</v>
      </c>
      <c r="BQ1844" s="123">
        <f t="shared" si="206"/>
        <v>0.4148741730754098</v>
      </c>
      <c r="BR1844" s="123">
        <f t="shared" si="206"/>
        <v>0.43235028217286547</v>
      </c>
      <c r="BS1844" s="123">
        <f t="shared" si="206"/>
        <v>0.43833334117183576</v>
      </c>
      <c r="BT1844" s="123">
        <f t="shared" si="206"/>
        <v>0.45263475103469181</v>
      </c>
      <c r="BU1844" s="123">
        <f t="shared" si="206"/>
        <v>0.46847847444911206</v>
      </c>
      <c r="BV1844" s="123">
        <f t="shared" si="206"/>
        <v>0.49660882784918875</v>
      </c>
      <c r="BW1844" s="123">
        <f t="shared" si="206"/>
        <v>0.52723997530651556</v>
      </c>
      <c r="BX1844" s="123">
        <f t="shared" si="206"/>
        <v>0.54474048008636089</v>
      </c>
      <c r="BY1844" s="123">
        <f t="shared" si="206"/>
        <v>0.53777327594951208</v>
      </c>
      <c r="BZ1844" s="123">
        <f t="shared" si="206"/>
        <v>0.55425106726654916</v>
      </c>
      <c r="CA1844" s="123">
        <f t="shared" si="206"/>
        <v>0.56413147105399319</v>
      </c>
      <c r="CB1844" s="123">
        <f t="shared" si="206"/>
        <v>0.58125682040180071</v>
      </c>
      <c r="CC1844" s="123">
        <f t="shared" si="206"/>
        <v>0.59893489673401901</v>
      </c>
      <c r="CD1844" s="123">
        <f t="shared" si="206"/>
        <v>0.60109946510439616</v>
      </c>
      <c r="CE1844" s="123">
        <f t="shared" si="206"/>
        <v>0.59665553332116927</v>
      </c>
      <c r="CF1844" s="123">
        <f t="shared" si="206"/>
        <v>0.57597031230420392</v>
      </c>
      <c r="CG1844" s="123">
        <f t="shared" si="206"/>
        <v>0.54343064713857447</v>
      </c>
      <c r="CH1844" s="123">
        <f t="shared" si="206"/>
        <v>0.53692151280145417</v>
      </c>
      <c r="CI1844" s="123">
        <f t="shared" si="206"/>
        <v>0.53004972263648398</v>
      </c>
      <c r="CJ1844" s="123">
        <f t="shared" si="206"/>
        <v>0.53990972017398398</v>
      </c>
      <c r="CK1844" s="123">
        <f t="shared" si="206"/>
        <v>0.54650483219959123</v>
      </c>
      <c r="CL1844" s="123">
        <f t="shared" si="206"/>
        <v>0.54247565003293619</v>
      </c>
      <c r="CM1844" s="123">
        <f t="shared" si="206"/>
        <v>0.54552512523471974</v>
      </c>
      <c r="CN1844" s="123">
        <f t="shared" si="206"/>
        <v>0.55091592514903243</v>
      </c>
      <c r="CO1844" s="123">
        <f t="shared" si="206"/>
        <v>0.54713427129270575</v>
      </c>
      <c r="CP1844" s="123">
        <f t="shared" si="206"/>
        <v>0.5555274645731737</v>
      </c>
      <c r="CQ1844" s="123">
        <f t="shared" si="206"/>
        <v>0.54869732229672141</v>
      </c>
      <c r="CR1844" s="123">
        <f t="shared" si="206"/>
        <v>0.57836984229632249</v>
      </c>
      <c r="CS1844" s="123">
        <f t="shared" si="206"/>
        <v>0.57304534602465396</v>
      </c>
      <c r="CT1844" s="123">
        <f t="shared" si="206"/>
        <v>0.57501194135160927</v>
      </c>
      <c r="CU1844" s="123">
        <f t="shared" ref="CU1844:DS1844" si="207">CU1837*1000000/CU5</f>
        <v>0.60050744537591338</v>
      </c>
      <c r="CV1844" s="123">
        <f t="shared" si="207"/>
        <v>0.61043445641237992</v>
      </c>
      <c r="CW1844" s="123">
        <f t="shared" si="207"/>
        <v>0.60189201098623812</v>
      </c>
      <c r="CX1844" s="124">
        <f t="shared" si="207"/>
        <v>0.62041483114349327</v>
      </c>
      <c r="CY1844" s="123">
        <f t="shared" si="207"/>
        <v>0.6188504075865856</v>
      </c>
      <c r="CZ1844" s="123">
        <f t="shared" si="207"/>
        <v>0.599389479578739</v>
      </c>
      <c r="DA1844" s="123">
        <f t="shared" si="207"/>
        <v>0.58625030623691154</v>
      </c>
      <c r="DB1844" s="123">
        <f t="shared" si="207"/>
        <v>0.60691656928276627</v>
      </c>
      <c r="DC1844" s="123">
        <f t="shared" si="207"/>
        <v>0.62420936754141665</v>
      </c>
      <c r="DD1844" s="123">
        <f t="shared" si="207"/>
        <v>0.62541828456019433</v>
      </c>
      <c r="DE1844" s="123">
        <f t="shared" si="207"/>
        <v>0.64754256344719108</v>
      </c>
      <c r="DF1844" s="123">
        <f t="shared" si="207"/>
        <v>0.65977314899673234</v>
      </c>
      <c r="DG1844" s="123">
        <f t="shared" si="207"/>
        <v>0.63727113095607246</v>
      </c>
      <c r="DH1844" s="123">
        <f t="shared" si="207"/>
        <v>0.64113375020721175</v>
      </c>
      <c r="DI1844" s="123">
        <f t="shared" si="207"/>
        <v>0.65118515501987262</v>
      </c>
      <c r="DJ1844" s="123">
        <f t="shared" si="207"/>
        <v>0.66770345019836119</v>
      </c>
      <c r="DK1844" s="123">
        <f t="shared" si="207"/>
        <v>0.66490607641147959</v>
      </c>
      <c r="DL1844" s="123">
        <f t="shared" si="207"/>
        <v>0.6562555014724738</v>
      </c>
      <c r="DM1844" s="123">
        <f t="shared" si="207"/>
        <v>0.62831475596340425</v>
      </c>
      <c r="DN1844" s="123">
        <f t="shared" si="207"/>
        <v>0.61741599861455243</v>
      </c>
      <c r="DO1844" s="123">
        <f t="shared" si="207"/>
        <v>0.60240052064293559</v>
      </c>
      <c r="DP1844" s="123">
        <f t="shared" si="207"/>
        <v>0.57261226167764445</v>
      </c>
      <c r="DQ1844" s="123">
        <f t="shared" si="207"/>
        <v>0.55699200093505608</v>
      </c>
      <c r="DR1844" s="123">
        <f t="shared" si="207"/>
        <v>0.47940805339427789</v>
      </c>
      <c r="DS1844" s="123">
        <f t="shared" si="207"/>
        <v>0.53520854242197113</v>
      </c>
      <c r="DT1844" s="122"/>
      <c r="DU1844" s="122"/>
    </row>
    <row r="1845" spans="1:225" s="121" customFormat="1" hidden="1">
      <c r="A1845" t="s">
        <v>2522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8">BO1838*1000000/BO6</f>
        <v>1.7738213024175786</v>
      </c>
      <c r="BP1845" s="123">
        <f t="shared" si="208"/>
        <v>1.8777557702915577</v>
      </c>
      <c r="BQ1845" s="123">
        <f t="shared" si="208"/>
        <v>1.9690094769735156</v>
      </c>
      <c r="BR1845" s="123">
        <f t="shared" si="208"/>
        <v>2.1063460896911934</v>
      </c>
      <c r="BS1845" s="123">
        <f t="shared" si="208"/>
        <v>2.246822835016391</v>
      </c>
      <c r="BT1845" s="123">
        <f t="shared" si="208"/>
        <v>2.3928267366785287</v>
      </c>
      <c r="BU1845" s="123">
        <f t="shared" si="208"/>
        <v>2.4639423303461463</v>
      </c>
      <c r="BV1845" s="123">
        <f t="shared" si="208"/>
        <v>2.615241865336678</v>
      </c>
      <c r="BW1845" s="123">
        <f t="shared" si="208"/>
        <v>2.7629039813041105</v>
      </c>
      <c r="BX1845" s="123">
        <f t="shared" si="208"/>
        <v>2.6151619764299645</v>
      </c>
      <c r="BY1845" s="123">
        <f t="shared" si="208"/>
        <v>2.5068332245507947</v>
      </c>
      <c r="BZ1845" s="123">
        <f t="shared" si="208"/>
        <v>2.6604929898224876</v>
      </c>
      <c r="CA1845" s="123">
        <f t="shared" si="208"/>
        <v>2.7010038116520643</v>
      </c>
      <c r="CB1845" s="123">
        <f t="shared" si="208"/>
        <v>2.7684079646975039</v>
      </c>
      <c r="CC1845" s="123">
        <f t="shared" si="208"/>
        <v>2.7544813201067195</v>
      </c>
      <c r="CD1845" s="123">
        <f t="shared" si="208"/>
        <v>2.5372806289884826</v>
      </c>
      <c r="CE1845" s="123">
        <f t="shared" si="208"/>
        <v>2.3501264984634731</v>
      </c>
      <c r="CF1845" s="123">
        <f t="shared" si="208"/>
        <v>2.2072675198262188</v>
      </c>
      <c r="CG1845" s="123">
        <f t="shared" si="208"/>
        <v>2.1504945394043817</v>
      </c>
      <c r="CH1845" s="123">
        <f t="shared" si="208"/>
        <v>2.1765587177699373</v>
      </c>
      <c r="CI1845" s="123">
        <f t="shared" si="208"/>
        <v>2.1539073202925372</v>
      </c>
      <c r="CJ1845" s="123">
        <f t="shared" si="208"/>
        <v>2.2299069542179453</v>
      </c>
      <c r="CK1845" s="123">
        <f t="shared" si="208"/>
        <v>2.2389526264552022</v>
      </c>
      <c r="CL1845" s="123">
        <f t="shared" si="208"/>
        <v>2.2950088407946274</v>
      </c>
      <c r="CM1845" s="123">
        <f t="shared" si="208"/>
        <v>2.2868354169732612</v>
      </c>
      <c r="CN1845" s="123">
        <f t="shared" si="208"/>
        <v>2.2371767804943334</v>
      </c>
      <c r="CO1845" s="123">
        <f t="shared" si="208"/>
        <v>2.2035878745994744</v>
      </c>
      <c r="CP1845" s="123">
        <f t="shared" si="208"/>
        <v>2.2317000009553944</v>
      </c>
      <c r="CQ1845" s="123">
        <f t="shared" si="208"/>
        <v>2.2129822959798084</v>
      </c>
      <c r="CR1845" s="123">
        <f t="shared" si="208"/>
        <v>2.2334035154847474</v>
      </c>
      <c r="CS1845" s="123">
        <f t="shared" si="208"/>
        <v>2.2349173771302362</v>
      </c>
      <c r="CT1845" s="123">
        <f t="shared" si="208"/>
        <v>2.2851684381018109</v>
      </c>
      <c r="CU1845" s="123">
        <f t="shared" ref="CU1845:DS1845" si="209">CU1838*1000000/CU6</f>
        <v>2.2929932230558876</v>
      </c>
      <c r="CV1845" s="123">
        <f t="shared" si="209"/>
        <v>2.3170906796426611</v>
      </c>
      <c r="CW1845" s="123">
        <f t="shared" si="209"/>
        <v>2.3342928491642838</v>
      </c>
      <c r="CX1845" s="124">
        <f t="shared" si="209"/>
        <v>2.3180921009146847</v>
      </c>
      <c r="CY1845" s="123">
        <f t="shared" si="209"/>
        <v>2.3159128931095072</v>
      </c>
      <c r="CZ1845" s="123">
        <f t="shared" si="209"/>
        <v>2.2984074161664414</v>
      </c>
      <c r="DA1845" s="123">
        <f t="shared" si="209"/>
        <v>2.3092419664077131</v>
      </c>
      <c r="DB1845" s="123">
        <f t="shared" si="209"/>
        <v>2.3474017697376208</v>
      </c>
      <c r="DC1845" s="123">
        <f t="shared" si="209"/>
        <v>2.3305234857280079</v>
      </c>
      <c r="DD1845" s="123">
        <f t="shared" si="209"/>
        <v>2.2948905510006719</v>
      </c>
      <c r="DE1845" s="123">
        <f t="shared" si="209"/>
        <v>2.2512302314821437</v>
      </c>
      <c r="DF1845" s="123">
        <f t="shared" si="209"/>
        <v>2.1387058071887126</v>
      </c>
      <c r="DG1845" s="123">
        <f t="shared" si="209"/>
        <v>2.0104947601937058</v>
      </c>
      <c r="DH1845" s="123">
        <f t="shared" si="209"/>
        <v>2.0146721722947962</v>
      </c>
      <c r="DI1845" s="123">
        <f t="shared" si="209"/>
        <v>1.9594337284180541</v>
      </c>
      <c r="DJ1845" s="123">
        <f t="shared" si="209"/>
        <v>1.8991282394410016</v>
      </c>
      <c r="DK1845" s="123">
        <f t="shared" si="209"/>
        <v>1.8869217072064461</v>
      </c>
      <c r="DL1845" s="123">
        <f t="shared" si="209"/>
        <v>1.8640576919486269</v>
      </c>
      <c r="DM1845" s="123">
        <f t="shared" si="209"/>
        <v>1.8863294829381942</v>
      </c>
      <c r="DN1845" s="123">
        <f t="shared" si="209"/>
        <v>1.8900907631646235</v>
      </c>
      <c r="DO1845" s="123">
        <f t="shared" si="209"/>
        <v>1.8994529755674208</v>
      </c>
      <c r="DP1845" s="123">
        <f t="shared" si="209"/>
        <v>1.9090272313287358</v>
      </c>
      <c r="DQ1845" s="123">
        <f t="shared" si="209"/>
        <v>1.891288656549545</v>
      </c>
      <c r="DR1845" s="123">
        <f t="shared" si="209"/>
        <v>1.6308988474655213</v>
      </c>
      <c r="DS1845" s="123">
        <f t="shared" si="209"/>
        <v>1.7414167991423333</v>
      </c>
      <c r="DT1845" s="122"/>
      <c r="DU1845" s="122"/>
    </row>
    <row r="1846" spans="1:225" s="121" customFormat="1" hidden="1">
      <c r="A1846" s="121" t="s">
        <v>2523</v>
      </c>
      <c r="BO1846" s="123">
        <f t="shared" ref="BO1846:CT1846" si="210">BO1839*1000000/BO7</f>
        <v>0.45381613014813837</v>
      </c>
      <c r="BP1846" s="123">
        <f t="shared" si="210"/>
        <v>0.47953325215521264</v>
      </c>
      <c r="BQ1846" s="123">
        <f t="shared" si="210"/>
        <v>0.50258788663682807</v>
      </c>
      <c r="BR1846" s="123">
        <f t="shared" si="210"/>
        <v>0.53347575907071887</v>
      </c>
      <c r="BS1846" s="123">
        <f t="shared" si="210"/>
        <v>0.56759619917852566</v>
      </c>
      <c r="BT1846" s="123">
        <f t="shared" si="210"/>
        <v>0.60709646620181557</v>
      </c>
      <c r="BU1846" s="123">
        <f t="shared" si="210"/>
        <v>0.62696744174565544</v>
      </c>
      <c r="BV1846" s="123">
        <f t="shared" si="210"/>
        <v>0.66321157389668817</v>
      </c>
      <c r="BW1846" s="123">
        <f t="shared" si="210"/>
        <v>0.70189748584129874</v>
      </c>
      <c r="BX1846" s="123">
        <f t="shared" si="210"/>
        <v>0.67815867635983329</v>
      </c>
      <c r="BY1846" s="123">
        <f t="shared" si="210"/>
        <v>0.66021844786572159</v>
      </c>
      <c r="BZ1846" s="123">
        <f t="shared" si="210"/>
        <v>0.69056163166358986</v>
      </c>
      <c r="CA1846" s="123">
        <f t="shared" si="210"/>
        <v>0.70105106948482887</v>
      </c>
      <c r="CB1846" s="123">
        <f t="shared" si="210"/>
        <v>0.71759992474276924</v>
      </c>
      <c r="CC1846" s="123">
        <f t="shared" si="210"/>
        <v>0.71418230529996507</v>
      </c>
      <c r="CD1846" s="123">
        <f t="shared" si="210"/>
        <v>0.67096912342835158</v>
      </c>
      <c r="CE1846" s="123">
        <f t="shared" si="210"/>
        <v>0.63507853744439358</v>
      </c>
      <c r="CF1846" s="123">
        <f t="shared" si="210"/>
        <v>0.60430562075732785</v>
      </c>
      <c r="CG1846" s="123">
        <f t="shared" si="210"/>
        <v>0.590260128745977</v>
      </c>
      <c r="CH1846" s="123">
        <f t="shared" si="210"/>
        <v>0.58870987336901004</v>
      </c>
      <c r="CI1846" s="123">
        <f t="shared" si="210"/>
        <v>0.57909021073445066</v>
      </c>
      <c r="CJ1846" s="123">
        <f t="shared" si="210"/>
        <v>0.58599056495870827</v>
      </c>
      <c r="CK1846" s="123">
        <f t="shared" si="210"/>
        <v>0.58837330659853782</v>
      </c>
      <c r="CL1846" s="123">
        <f t="shared" si="210"/>
        <v>0.5959952928467227</v>
      </c>
      <c r="CM1846" s="123">
        <f t="shared" si="210"/>
        <v>0.59459143892413824</v>
      </c>
      <c r="CN1846" s="123">
        <f t="shared" si="210"/>
        <v>0.59093227943121229</v>
      </c>
      <c r="CO1846" s="123">
        <f t="shared" si="210"/>
        <v>0.58208236226230947</v>
      </c>
      <c r="CP1846" s="123">
        <f t="shared" si="210"/>
        <v>0.58062471646473901</v>
      </c>
      <c r="CQ1846" s="123">
        <f t="shared" si="210"/>
        <v>0.56884857022633317</v>
      </c>
      <c r="CR1846" s="123">
        <f t="shared" si="210"/>
        <v>0.57258638203560286</v>
      </c>
      <c r="CS1846" s="123">
        <f t="shared" si="210"/>
        <v>0.57227563562874784</v>
      </c>
      <c r="CT1846" s="123">
        <f t="shared" si="210"/>
        <v>0.57683177038969891</v>
      </c>
      <c r="CU1846" s="123">
        <f t="shared" ref="CU1846:DS1846" si="211">CU1839*1000000/CU7</f>
        <v>0.58434280167379005</v>
      </c>
      <c r="CV1846" s="123">
        <f t="shared" si="211"/>
        <v>0.57858116323023445</v>
      </c>
      <c r="CW1846" s="123">
        <f t="shared" si="211"/>
        <v>0.58003728961098666</v>
      </c>
      <c r="CX1846" s="124">
        <f t="shared" si="211"/>
        <v>0.58180131091672715</v>
      </c>
      <c r="CY1846" s="123">
        <f t="shared" si="211"/>
        <v>0.57934577614867333</v>
      </c>
      <c r="CZ1846" s="123">
        <f t="shared" si="211"/>
        <v>0.57541754545396451</v>
      </c>
      <c r="DA1846" s="123">
        <f t="shared" si="211"/>
        <v>0.58038207966387034</v>
      </c>
      <c r="DB1846" s="123">
        <f t="shared" si="211"/>
        <v>0.59645148865354436</v>
      </c>
      <c r="DC1846" s="123">
        <f t="shared" si="211"/>
        <v>0.59657219178235832</v>
      </c>
      <c r="DD1846" s="123">
        <f t="shared" si="211"/>
        <v>0.59533344761806495</v>
      </c>
      <c r="DE1846" s="123">
        <f t="shared" si="211"/>
        <v>0.5945559352860007</v>
      </c>
      <c r="DF1846" s="123">
        <f t="shared" si="211"/>
        <v>0.58222179419564923</v>
      </c>
      <c r="DG1846" s="123">
        <f t="shared" si="211"/>
        <v>0.5615756913705805</v>
      </c>
      <c r="DH1846" s="123">
        <f t="shared" si="211"/>
        <v>0.57194054165400221</v>
      </c>
      <c r="DI1846" s="123">
        <f t="shared" si="211"/>
        <v>0.56871741632658801</v>
      </c>
      <c r="DJ1846" s="123">
        <f t="shared" si="211"/>
        <v>0.57067969109048944</v>
      </c>
      <c r="DK1846" s="123">
        <f t="shared" si="211"/>
        <v>0.56879417629000339</v>
      </c>
      <c r="DL1846" s="123">
        <f t="shared" si="211"/>
        <v>0.56596211282461073</v>
      </c>
      <c r="DM1846" s="123">
        <f t="shared" si="211"/>
        <v>0.57017685494192283</v>
      </c>
      <c r="DN1846" s="123">
        <f t="shared" si="211"/>
        <v>0.57584986192152687</v>
      </c>
      <c r="DO1846" s="123">
        <f t="shared" si="211"/>
        <v>0.57937125265273759</v>
      </c>
      <c r="DP1846" s="123">
        <f t="shared" si="211"/>
        <v>0.57848757711188659</v>
      </c>
      <c r="DQ1846" s="123">
        <f t="shared" si="211"/>
        <v>0.57328361459880173</v>
      </c>
      <c r="DR1846" s="123">
        <f t="shared" si="211"/>
        <v>0.51667053011097164</v>
      </c>
      <c r="DS1846" s="123">
        <f t="shared" si="211"/>
        <v>0.54082654506494254</v>
      </c>
      <c r="DT1846" s="122"/>
      <c r="DU1846" s="122"/>
    </row>
    <row r="1847" spans="1:225" s="135" customFormat="1" hidden="1">
      <c r="A1847" s="85" t="s">
        <v>2537</v>
      </c>
      <c r="BO1847" s="136"/>
      <c r="BP1847" s="136"/>
      <c r="BQ1847" s="136"/>
      <c r="BR1847" s="136"/>
      <c r="BS1847" s="136"/>
      <c r="BT1847" s="136"/>
      <c r="BU1847" s="136"/>
      <c r="BV1847" s="136"/>
      <c r="BW1847" s="136"/>
      <c r="BX1847" s="136"/>
      <c r="BY1847" s="136"/>
      <c r="BZ1847" s="136"/>
      <c r="CA1847" s="136"/>
      <c r="CB1847" s="136"/>
      <c r="CC1847" s="136"/>
      <c r="CD1847" s="136"/>
      <c r="CE1847" s="136"/>
      <c r="CF1847" s="136"/>
      <c r="CG1847" s="136"/>
      <c r="CH1847" s="136"/>
      <c r="CI1847" s="136"/>
      <c r="CJ1847" s="136"/>
      <c r="CK1847" s="136"/>
      <c r="CL1847" s="136"/>
      <c r="CM1847" s="136"/>
      <c r="CN1847" s="136"/>
      <c r="CO1847" s="136"/>
      <c r="CP1847" s="136"/>
      <c r="CQ1847" s="136"/>
      <c r="CR1847" s="136"/>
      <c r="CS1847" s="136"/>
      <c r="CT1847" s="136"/>
      <c r="CU1847" s="136"/>
      <c r="CV1847" s="136"/>
      <c r="CW1847" s="136"/>
      <c r="CX1847" s="137"/>
      <c r="CY1847" s="136"/>
      <c r="CZ1847" s="136"/>
      <c r="DA1847" s="136"/>
      <c r="DB1847" s="136"/>
      <c r="DC1847" s="136"/>
      <c r="DD1847" s="136"/>
      <c r="DE1847" s="136"/>
      <c r="DF1847" s="136"/>
      <c r="DG1847" s="136"/>
      <c r="DH1847" s="136"/>
      <c r="DI1847" s="136"/>
      <c r="DJ1847" s="136"/>
      <c r="DK1847" s="136"/>
      <c r="DL1847" s="136"/>
      <c r="DM1847" s="136"/>
      <c r="DN1847" s="136"/>
      <c r="DO1847" s="136"/>
      <c r="DP1847" s="136"/>
      <c r="DQ1847" s="136"/>
      <c r="DR1847" s="136"/>
      <c r="DS1847" s="136"/>
      <c r="DT1847" s="138"/>
      <c r="DU1847" s="138"/>
    </row>
    <row r="1848" spans="1:225" s="135" customFormat="1" hidden="1">
      <c r="A1848" s="85" t="s">
        <v>2538</v>
      </c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  <c r="CO1848" s="136"/>
      <c r="CP1848" s="136"/>
      <c r="CQ1848" s="136"/>
      <c r="CR1848" s="136"/>
      <c r="CS1848" s="136"/>
      <c r="CT1848" s="136"/>
      <c r="CU1848" s="136"/>
      <c r="CV1848" s="136"/>
      <c r="CW1848" s="136"/>
      <c r="CX1848" s="137"/>
      <c r="CY1848" s="136"/>
      <c r="CZ1848" s="136"/>
      <c r="DA1848" s="136"/>
      <c r="DB1848" s="136"/>
      <c r="DC1848" s="136"/>
      <c r="DD1848" s="136"/>
      <c r="DE1848" s="136"/>
      <c r="DF1848" s="136"/>
      <c r="DG1848" s="136"/>
      <c r="DH1848" s="136"/>
      <c r="DI1848" s="136"/>
      <c r="DJ1848" s="136"/>
      <c r="DK1848" s="136"/>
      <c r="DL1848" s="136"/>
      <c r="DM1848" s="136"/>
      <c r="DN1848" s="136"/>
      <c r="DO1848" s="136"/>
      <c r="DP1848" s="136"/>
      <c r="DQ1848" s="136"/>
      <c r="DR1848" s="136"/>
      <c r="DS1848" s="136"/>
      <c r="DT1848" s="138"/>
      <c r="DU1848" s="138"/>
    </row>
    <row r="1849" spans="1:225" s="135" customFormat="1" hidden="1">
      <c r="A1849" s="85" t="s">
        <v>2539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2540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2541</v>
      </c>
      <c r="BO1851" s="135">
        <f t="shared" ref="BO1851:CT1851" si="212">BO1845*BO602/1000000</f>
        <v>989.82066788984753</v>
      </c>
      <c r="BP1851" s="135">
        <f t="shared" si="212"/>
        <v>1058.8308015077739</v>
      </c>
      <c r="BQ1851" s="135">
        <f t="shared" si="212"/>
        <v>1121.8510255435683</v>
      </c>
      <c r="BR1851" s="135">
        <f t="shared" si="212"/>
        <v>1212.3138109600354</v>
      </c>
      <c r="BS1851" s="135">
        <f t="shared" si="212"/>
        <v>1305.797261140651</v>
      </c>
      <c r="BT1851" s="135">
        <f t="shared" si="212"/>
        <v>1403.6943772307786</v>
      </c>
      <c r="BU1851" s="135">
        <f t="shared" si="212"/>
        <v>1458.4739917748034</v>
      </c>
      <c r="BV1851" s="135">
        <f t="shared" si="212"/>
        <v>1561.8093657697375</v>
      </c>
      <c r="BW1851" s="135">
        <f t="shared" si="212"/>
        <v>1664.7850310308106</v>
      </c>
      <c r="BX1851" s="135">
        <f t="shared" si="212"/>
        <v>1589.6157467250482</v>
      </c>
      <c r="BY1851" s="135">
        <f t="shared" si="212"/>
        <v>1536.6260958190235</v>
      </c>
      <c r="BZ1851" s="135">
        <f t="shared" si="212"/>
        <v>1643.9638467921422</v>
      </c>
      <c r="CA1851" s="135">
        <f t="shared" si="212"/>
        <v>1682.0609277215694</v>
      </c>
      <c r="CB1851" s="135">
        <f t="shared" si="212"/>
        <v>1737.2784289423776</v>
      </c>
      <c r="CC1851" s="135">
        <f t="shared" si="212"/>
        <v>1741.6172214836772</v>
      </c>
      <c r="CD1851" s="135">
        <f t="shared" si="212"/>
        <v>1616.3340282070492</v>
      </c>
      <c r="CE1851" s="135">
        <f t="shared" si="212"/>
        <v>1508.2994360813645</v>
      </c>
      <c r="CF1851" s="135">
        <f t="shared" si="212"/>
        <v>1427.2876036127477</v>
      </c>
      <c r="CG1851" s="135">
        <f t="shared" si="212"/>
        <v>1401.0966537963609</v>
      </c>
      <c r="CH1851" s="135">
        <f t="shared" si="212"/>
        <v>1428.8542076893018</v>
      </c>
      <c r="CI1851" s="135">
        <f t="shared" si="212"/>
        <v>1424.770922041748</v>
      </c>
      <c r="CJ1851" s="135">
        <f t="shared" si="212"/>
        <v>1486.268663497528</v>
      </c>
      <c r="CK1851" s="135">
        <f t="shared" si="212"/>
        <v>1503.7410356482283</v>
      </c>
      <c r="CL1851" s="135">
        <f t="shared" si="212"/>
        <v>1553.2550984232814</v>
      </c>
      <c r="CM1851" s="135">
        <f t="shared" si="212"/>
        <v>1559.6148938695133</v>
      </c>
      <c r="CN1851" s="135">
        <f t="shared" si="212"/>
        <v>1537.4818449804866</v>
      </c>
      <c r="CO1851" s="135">
        <f t="shared" si="212"/>
        <v>1525.9934175116343</v>
      </c>
      <c r="CP1851" s="135">
        <f t="shared" si="212"/>
        <v>1557.2467851666597</v>
      </c>
      <c r="CQ1851" s="135">
        <f t="shared" si="212"/>
        <v>1555.8128603833484</v>
      </c>
      <c r="CR1851" s="135">
        <f t="shared" si="212"/>
        <v>1581.7589049647318</v>
      </c>
      <c r="CS1851" s="135">
        <f t="shared" si="212"/>
        <v>1594.3431235797909</v>
      </c>
      <c r="CT1851" s="135">
        <f t="shared" si="212"/>
        <v>1641.8066863755032</v>
      </c>
      <c r="CU1851" s="135">
        <f t="shared" ref="CU1851:DS1851" si="213">CU1845*CU602/1000000</f>
        <v>1659.0287497386189</v>
      </c>
      <c r="CV1851" s="135">
        <f t="shared" si="213"/>
        <v>1688.0886095655051</v>
      </c>
      <c r="CW1851" s="135">
        <f t="shared" si="213"/>
        <v>1712.0917588052423</v>
      </c>
      <c r="CX1851" s="135">
        <f t="shared" si="213"/>
        <v>1711.3964000790916</v>
      </c>
      <c r="CY1851" s="135">
        <f t="shared" si="213"/>
        <v>1720.8552866152711</v>
      </c>
      <c r="CZ1851" s="135">
        <f t="shared" si="213"/>
        <v>1718.6847104016124</v>
      </c>
      <c r="DA1851" s="135">
        <f t="shared" si="213"/>
        <v>1737.4736555251634</v>
      </c>
      <c r="DB1851" s="135">
        <f t="shared" si="213"/>
        <v>1777.091120172787</v>
      </c>
      <c r="DC1851" s="135">
        <f t="shared" si="213"/>
        <v>1775.2133411191955</v>
      </c>
      <c r="DD1851" s="135">
        <f t="shared" si="213"/>
        <v>1758.7054379932217</v>
      </c>
      <c r="DE1851" s="135">
        <f t="shared" si="213"/>
        <v>1735.6850010913438</v>
      </c>
      <c r="DF1851" s="135">
        <f t="shared" si="213"/>
        <v>1658.7288951161931</v>
      </c>
      <c r="DG1851" s="135">
        <f t="shared" si="213"/>
        <v>1568.4533087541961</v>
      </c>
      <c r="DH1851" s="135">
        <f t="shared" si="213"/>
        <v>1580.9112389275545</v>
      </c>
      <c r="DI1851" s="135">
        <f t="shared" si="213"/>
        <v>1546.4634758166649</v>
      </c>
      <c r="DJ1851" s="135">
        <f t="shared" si="213"/>
        <v>1507.3532766702385</v>
      </c>
      <c r="DK1851" s="135">
        <f t="shared" si="213"/>
        <v>1505.9314583826854</v>
      </c>
      <c r="DL1851" s="135">
        <f t="shared" si="213"/>
        <v>1495.7403966541897</v>
      </c>
      <c r="DM1851" s="135">
        <f t="shared" si="213"/>
        <v>1521.4586573829422</v>
      </c>
      <c r="DN1851" s="135">
        <f t="shared" si="213"/>
        <v>1531.9110031818748</v>
      </c>
      <c r="DO1851" s="135">
        <f t="shared" si="213"/>
        <v>1546.6409820736258</v>
      </c>
      <c r="DP1851" s="135">
        <f t="shared" si="213"/>
        <v>1561.3742822314596</v>
      </c>
      <c r="DQ1851" s="135">
        <f t="shared" si="213"/>
        <v>1553.6822836235119</v>
      </c>
      <c r="DR1851" s="135">
        <f t="shared" si="213"/>
        <v>1345.036528380612</v>
      </c>
      <c r="DS1851" s="135">
        <f t="shared" si="213"/>
        <v>1440.8917950303453</v>
      </c>
      <c r="DT1851" s="138"/>
      <c r="DU1851" s="138"/>
    </row>
    <row r="1852" spans="1:225" s="135" customFormat="1" hidden="1">
      <c r="A1852" s="135" t="s">
        <v>2542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72" customFormat="1" hidden="1">
      <c r="A1853" s="172" t="s">
        <v>2771</v>
      </c>
      <c r="B1853" s="128">
        <v>44.553138029912638</v>
      </c>
      <c r="C1853" s="128">
        <v>35.505837666328361</v>
      </c>
      <c r="D1853" s="128">
        <v>29.23342349825597</v>
      </c>
      <c r="E1853" s="128">
        <v>33.584165717603675</v>
      </c>
      <c r="F1853" s="128">
        <v>30.369902476664414</v>
      </c>
      <c r="G1853" s="128">
        <v>22.151258239270515</v>
      </c>
      <c r="H1853" s="128">
        <v>25.513034538715878</v>
      </c>
      <c r="I1853" s="128">
        <v>24.08628724236107</v>
      </c>
      <c r="J1853" s="128">
        <v>24.599335961649029</v>
      </c>
      <c r="K1853" s="128">
        <v>24.187177775342739</v>
      </c>
      <c r="L1853" s="128">
        <v>20.184869531084068</v>
      </c>
      <c r="M1853" s="128">
        <v>20.184869531084068</v>
      </c>
      <c r="N1853" s="128">
        <v>23.991621869925069</v>
      </c>
      <c r="O1853" s="128">
        <v>30.158387288630475</v>
      </c>
      <c r="P1853" s="128">
        <v>25.475163712605575</v>
      </c>
      <c r="Q1853" s="128">
        <v>20.025195234123597</v>
      </c>
      <c r="R1853" s="128">
        <v>31.506981575775409</v>
      </c>
      <c r="S1853" s="128">
        <v>37.084490355080881</v>
      </c>
      <c r="T1853" s="128">
        <v>40.067842705129522</v>
      </c>
      <c r="U1853" s="128">
        <v>35.408350539787868</v>
      </c>
      <c r="V1853" s="128">
        <v>46.687046442405574</v>
      </c>
      <c r="W1853" s="128">
        <v>29.454307326643629</v>
      </c>
      <c r="X1853" s="128">
        <v>29.258264063840354</v>
      </c>
      <c r="Y1853" s="128">
        <v>23.923626804855694</v>
      </c>
      <c r="Z1853" s="128">
        <v>25.485647319071653</v>
      </c>
      <c r="AA1853" s="128">
        <v>29.206741537276375</v>
      </c>
      <c r="AB1853" s="128">
        <v>32.369823002390881</v>
      </c>
      <c r="AC1853" s="128">
        <v>22.808633964312833</v>
      </c>
      <c r="AD1853" s="128">
        <v>20.815375059200381</v>
      </c>
      <c r="AE1853" s="128">
        <v>22.594466944602122</v>
      </c>
      <c r="AF1853" s="128">
        <v>21.716319973861609</v>
      </c>
      <c r="AG1853" s="128">
        <v>13.006762047278853</v>
      </c>
      <c r="AH1853" s="128">
        <v>19.409944566127891</v>
      </c>
      <c r="AI1853" s="128">
        <v>15.755258856438529</v>
      </c>
      <c r="AJ1853" s="128">
        <v>22.760152350210486</v>
      </c>
      <c r="AK1853" s="128">
        <v>21.530639968699116</v>
      </c>
      <c r="AL1853" s="128">
        <v>23.967294341021436</v>
      </c>
      <c r="AM1853" s="128">
        <v>25.042824454303322</v>
      </c>
      <c r="AN1853" s="128">
        <v>24.441237556091536</v>
      </c>
      <c r="AO1853" s="128">
        <v>22.379669457790119</v>
      </c>
      <c r="AP1853" s="128">
        <v>22.156351302117233</v>
      </c>
      <c r="AQ1853" s="128">
        <v>23.586192910049078</v>
      </c>
      <c r="AR1853" s="128">
        <v>22.249235801441035</v>
      </c>
      <c r="AS1853" s="128">
        <v>21.139313755097231</v>
      </c>
      <c r="AT1853" s="128">
        <v>20.95214274789064</v>
      </c>
      <c r="AU1853" s="128">
        <v>17.777575664876906</v>
      </c>
      <c r="AV1853" s="128">
        <v>17.468242209090921</v>
      </c>
      <c r="AW1853" s="128">
        <v>25.919473408312665</v>
      </c>
      <c r="AX1853" s="128">
        <v>25.185601974208623</v>
      </c>
      <c r="AY1853" s="128">
        <v>22.745074345718521</v>
      </c>
      <c r="AZ1853" s="128">
        <v>21.641899183867711</v>
      </c>
      <c r="BA1853" s="128">
        <v>20.059158288973613</v>
      </c>
      <c r="BB1853" s="128">
        <v>19.628509692939151</v>
      </c>
      <c r="BC1853" s="128">
        <v>21.988179033300355</v>
      </c>
      <c r="BD1853" s="128">
        <v>21.881837393630374</v>
      </c>
      <c r="BE1853" s="128">
        <v>21.963547017953115</v>
      </c>
      <c r="BF1853" s="128">
        <v>21.633622591279895</v>
      </c>
      <c r="BG1853" s="128">
        <v>20.60870706956451</v>
      </c>
      <c r="BH1853" s="128">
        <v>21.961739663392621</v>
      </c>
      <c r="BI1853" s="128">
        <v>21.741996780650076</v>
      </c>
      <c r="BJ1853" s="128">
        <v>19.575077890848558</v>
      </c>
      <c r="BK1853" s="128">
        <v>18.348350441652599</v>
      </c>
      <c r="BL1853" s="128">
        <v>18.131000898254566</v>
      </c>
      <c r="BM1853" s="128">
        <v>17.908988716917442</v>
      </c>
      <c r="BN1853" s="128">
        <v>17.682840744692676</v>
      </c>
      <c r="BO1853" s="128">
        <v>17.406911775372127</v>
      </c>
      <c r="BP1853" s="128">
        <v>16.897441248644554</v>
      </c>
      <c r="BQ1853" s="128">
        <v>16.441552191301454</v>
      </c>
      <c r="BR1853" s="128">
        <v>15.76797640591273</v>
      </c>
      <c r="BS1853" s="128">
        <v>14.951279791747487</v>
      </c>
      <c r="BT1853" s="128">
        <v>14.126536564446843</v>
      </c>
      <c r="BU1853" s="128">
        <v>16.856096978294939</v>
      </c>
      <c r="BV1853" s="128">
        <v>18.070781172103647</v>
      </c>
      <c r="BW1853" s="128">
        <v>22.578110024436999</v>
      </c>
      <c r="BX1853" s="128">
        <v>71.558777439677669</v>
      </c>
      <c r="BY1853" s="128">
        <v>65.281058568623109</v>
      </c>
      <c r="BZ1853" s="128">
        <v>68.534426204820321</v>
      </c>
      <c r="CA1853" s="128">
        <v>69.981230059932287</v>
      </c>
      <c r="CB1853" s="128">
        <v>65.4867021182001</v>
      </c>
      <c r="CC1853" s="128">
        <v>132.71259252565966</v>
      </c>
      <c r="CD1853" s="128">
        <v>136.17747504447394</v>
      </c>
      <c r="CE1853" s="128">
        <v>120.40613554561209</v>
      </c>
      <c r="CF1853" s="128">
        <v>104.10374289174786</v>
      </c>
      <c r="CG1853" s="128">
        <v>90.400921644464589</v>
      </c>
      <c r="CH1853" s="128">
        <v>84.41499950860053</v>
      </c>
      <c r="CI1853" s="128">
        <v>78.068567844574417</v>
      </c>
      <c r="CJ1853" s="128">
        <v>40.114138133384337</v>
      </c>
      <c r="CK1853" s="128">
        <v>49.436177483087874</v>
      </c>
      <c r="CL1853" s="128">
        <v>38.452412246225066</v>
      </c>
      <c r="CM1853" s="128">
        <v>44.798539101791462</v>
      </c>
      <c r="CN1853" s="128">
        <v>55.329766167615901</v>
      </c>
      <c r="CO1853" s="128">
        <v>44.748041091578251</v>
      </c>
      <c r="CP1853" s="128">
        <v>41.955739318426986</v>
      </c>
      <c r="CQ1853" s="128">
        <v>35.797753564214055</v>
      </c>
      <c r="CR1853" s="128">
        <v>32.515809073853632</v>
      </c>
      <c r="CS1853" s="128">
        <v>34.0260912135181</v>
      </c>
      <c r="CT1853" s="128">
        <v>40.151234238713549</v>
      </c>
      <c r="CU1853" s="128">
        <v>36.242601685461331</v>
      </c>
      <c r="CV1853" s="128">
        <v>23.768614046564274</v>
      </c>
      <c r="CW1853" s="128">
        <v>32.871145975795194</v>
      </c>
      <c r="CX1853" s="128">
        <v>50.421652031722182</v>
      </c>
      <c r="CY1853" s="128">
        <v>42.063774294694952</v>
      </c>
      <c r="CZ1853" s="128">
        <v>42.388467738015144</v>
      </c>
      <c r="DA1853" s="128">
        <v>47.754079372909032</v>
      </c>
      <c r="DB1853" s="128">
        <v>61.728082585282223</v>
      </c>
      <c r="DC1853" s="128">
        <v>85.065903877609756</v>
      </c>
      <c r="DD1853" s="128">
        <v>98.463885724368012</v>
      </c>
      <c r="DE1853" s="128">
        <v>106.37990470524048</v>
      </c>
      <c r="DF1853" s="128">
        <v>137.63912907419453</v>
      </c>
      <c r="DG1853" s="128">
        <v>87.590167907573615</v>
      </c>
      <c r="DH1853" s="128">
        <v>111.083714108256</v>
      </c>
      <c r="DI1853" s="128">
        <v>150.70633060740158</v>
      </c>
      <c r="DJ1853" s="128">
        <v>148.20050713423274</v>
      </c>
      <c r="DK1853" s="128">
        <v>142.12240980913359</v>
      </c>
      <c r="DL1853" s="128">
        <v>127.35276310009594</v>
      </c>
      <c r="DM1853" s="128">
        <v>67.346765065013585</v>
      </c>
      <c r="DN1853" s="128">
        <v>55.522803369026278</v>
      </c>
      <c r="DO1853" s="128">
        <v>67.365169508768815</v>
      </c>
      <c r="DP1853" s="128">
        <v>86.530054604745956</v>
      </c>
      <c r="DQ1853" s="128">
        <v>76.52843974394132</v>
      </c>
      <c r="DR1853" s="128">
        <v>49.256802032131993</v>
      </c>
      <c r="DS1853" s="128">
        <v>79.739407518352408</v>
      </c>
      <c r="DT1853" s="128">
        <v>105.4906736616</v>
      </c>
      <c r="DU1853" s="128">
        <v>82.642290836653416</v>
      </c>
      <c r="DV1853" s="127"/>
      <c r="DW1853" s="127"/>
      <c r="DX1853" s="127"/>
      <c r="DY1853" s="127"/>
      <c r="DZ1853" s="127"/>
      <c r="EA1853" s="127"/>
      <c r="EB1853" s="127"/>
      <c r="EC1853" s="127"/>
      <c r="ED1853" s="127"/>
      <c r="EE1853" s="127"/>
      <c r="EF1853" s="127"/>
      <c r="EG1853" s="127"/>
      <c r="EH1853" s="127"/>
      <c r="EI1853" s="127"/>
      <c r="EJ1853" s="127"/>
      <c r="EK1853" s="127"/>
      <c r="EL1853" s="127"/>
      <c r="EM1853" s="127"/>
      <c r="EN1853" s="127"/>
      <c r="EO1853" s="127"/>
      <c r="EP1853" s="127"/>
      <c r="EQ1853" s="127"/>
      <c r="ER1853" s="127"/>
      <c r="ES1853" s="127"/>
      <c r="ET1853" s="127"/>
      <c r="EU1853" s="127"/>
      <c r="EV1853" s="127"/>
      <c r="EW1853" s="127"/>
      <c r="EX1853" s="127"/>
      <c r="EY1853" s="127"/>
      <c r="EZ1853" s="127"/>
      <c r="FA1853" s="127"/>
      <c r="FB1853" s="127"/>
      <c r="FC1853" s="127"/>
      <c r="FD1853" s="127"/>
      <c r="FE1853" s="127"/>
      <c r="FF1853" s="127"/>
      <c r="FG1853" s="127"/>
      <c r="FH1853" s="127"/>
      <c r="FI1853" s="127"/>
      <c r="FJ1853" s="127"/>
      <c r="FK1853" s="127"/>
      <c r="FL1853" s="127"/>
      <c r="FM1853" s="127"/>
      <c r="FN1853" s="127"/>
      <c r="FO1853" s="127"/>
      <c r="FP1853" s="127"/>
      <c r="FQ1853" s="127"/>
      <c r="FR1853" s="127"/>
      <c r="FS1853" s="127"/>
      <c r="FT1853" s="127"/>
      <c r="FU1853" s="127"/>
      <c r="FV1853" s="127"/>
      <c r="FW1853" s="127"/>
      <c r="FX1853" s="127"/>
      <c r="FY1853" s="127"/>
      <c r="FZ1853" s="127"/>
      <c r="GA1853" s="127"/>
      <c r="GB1853" s="127"/>
      <c r="GC1853" s="127"/>
      <c r="GD1853" s="127"/>
      <c r="GE1853" s="127"/>
      <c r="GF1853" s="127"/>
      <c r="GG1853" s="127"/>
      <c r="GH1853" s="127"/>
      <c r="GI1853" s="127"/>
      <c r="GJ1853" s="127"/>
      <c r="GK1853" s="127"/>
      <c r="GL1853" s="127"/>
      <c r="GM1853" s="127"/>
      <c r="GN1853" s="127"/>
      <c r="GO1853" s="127"/>
      <c r="GP1853" s="127"/>
      <c r="GQ1853" s="127"/>
      <c r="GR1853" s="127"/>
      <c r="GS1853" s="127"/>
      <c r="GT1853" s="127"/>
      <c r="GU1853" s="127"/>
      <c r="GV1853" s="127"/>
      <c r="GW1853" s="127"/>
      <c r="GX1853" s="127"/>
      <c r="GY1853" s="127"/>
      <c r="GZ1853" s="127"/>
      <c r="HA1853" s="127"/>
      <c r="HB1853" s="127"/>
      <c r="HC1853" s="127"/>
      <c r="HD1853" s="127"/>
      <c r="HE1853" s="127"/>
      <c r="HF1853" s="127"/>
      <c r="HG1853" s="127"/>
      <c r="HH1853" s="127"/>
      <c r="HI1853" s="127"/>
      <c r="HJ1853" s="127"/>
      <c r="HK1853" s="128"/>
      <c r="HL1853" s="128"/>
      <c r="HM1853" s="128"/>
      <c r="HN1853" s="128"/>
      <c r="HO1853" s="128"/>
      <c r="HP1853" s="128"/>
      <c r="HQ1853" s="129"/>
    </row>
    <row r="1854" spans="1:225" s="130" customFormat="1" hidden="1">
      <c r="A1854" s="173" t="s">
        <v>2772</v>
      </c>
      <c r="B1854" s="131">
        <f t="shared" ref="B1854:BM1854" si="214">B1853/$DU$597</f>
        <v>29.717021380443089</v>
      </c>
      <c r="C1854" s="131">
        <f t="shared" si="214"/>
        <v>23.682456134793846</v>
      </c>
      <c r="D1854" s="131">
        <f t="shared" si="214"/>
        <v>19.498744859182786</v>
      </c>
      <c r="E1854" s="131">
        <f t="shared" si="214"/>
        <v>22.400697567123292</v>
      </c>
      <c r="F1854" s="131">
        <f t="shared" si="214"/>
        <v>20.256778335458083</v>
      </c>
      <c r="G1854" s="131">
        <f t="shared" si="214"/>
        <v>14.774928182570687</v>
      </c>
      <c r="H1854" s="131">
        <f t="shared" si="214"/>
        <v>17.017238883554562</v>
      </c>
      <c r="I1854" s="131">
        <f t="shared" si="214"/>
        <v>16.065595928981999</v>
      </c>
      <c r="J1854" s="131">
        <f t="shared" si="214"/>
        <v>16.407800326572421</v>
      </c>
      <c r="K1854" s="131">
        <f t="shared" si="214"/>
        <v>16.132890091823853</v>
      </c>
      <c r="L1854" s="131">
        <f t="shared" si="214"/>
        <v>13.463343457737038</v>
      </c>
      <c r="M1854" s="131">
        <f t="shared" si="214"/>
        <v>13.463343457737038</v>
      </c>
      <c r="N1854" s="131">
        <f t="shared" si="214"/>
        <v>16.002453959166552</v>
      </c>
      <c r="O1854" s="131">
        <f t="shared" si="214"/>
        <v>20.115697333242867</v>
      </c>
      <c r="P1854" s="131">
        <f t="shared" si="214"/>
        <v>16.991978975970511</v>
      </c>
      <c r="Q1854" s="131">
        <f t="shared" si="214"/>
        <v>13.356840420992562</v>
      </c>
      <c r="R1854" s="131">
        <f t="shared" si="214"/>
        <v>21.01521209329686</v>
      </c>
      <c r="S1854" s="131">
        <f t="shared" si="214"/>
        <v>24.735420253111521</v>
      </c>
      <c r="T1854" s="131">
        <f t="shared" si="214"/>
        <v>26.725321514662781</v>
      </c>
      <c r="U1854" s="131">
        <f t="shared" si="214"/>
        <v>23.617432050030686</v>
      </c>
      <c r="V1854" s="131">
        <f t="shared" si="214"/>
        <v>31.140342042511488</v>
      </c>
      <c r="W1854" s="131">
        <f t="shared" si="214"/>
        <v>19.646074760981918</v>
      </c>
      <c r="X1854" s="131">
        <f t="shared" si="214"/>
        <v>19.515313560091752</v>
      </c>
      <c r="Y1854" s="131">
        <f t="shared" si="214"/>
        <v>15.9571011312451</v>
      </c>
      <c r="Z1854" s="131">
        <f t="shared" si="214"/>
        <v>16.998971559911229</v>
      </c>
      <c r="AA1854" s="131">
        <f t="shared" si="214"/>
        <v>19.480947944308454</v>
      </c>
      <c r="AB1854" s="131">
        <f t="shared" si="214"/>
        <v>21.590728841532389</v>
      </c>
      <c r="AC1854" s="131">
        <f t="shared" si="214"/>
        <v>15.213398946693991</v>
      </c>
      <c r="AD1854" s="131">
        <f t="shared" si="214"/>
        <v>13.883891753278876</v>
      </c>
      <c r="AE1854" s="131">
        <f t="shared" si="214"/>
        <v>15.070549168089036</v>
      </c>
      <c r="AF1854" s="131">
        <f t="shared" si="214"/>
        <v>14.484823595018367</v>
      </c>
      <c r="AG1854" s="131">
        <f t="shared" si="214"/>
        <v>8.6755331485251013</v>
      </c>
      <c r="AH1854" s="131">
        <f t="shared" si="214"/>
        <v>12.946467143965812</v>
      </c>
      <c r="AI1854" s="131">
        <f t="shared" si="214"/>
        <v>10.5087853514797</v>
      </c>
      <c r="AJ1854" s="131">
        <f t="shared" si="214"/>
        <v>15.181061624867848</v>
      </c>
      <c r="AK1854" s="131">
        <f t="shared" si="214"/>
        <v>14.360974705190902</v>
      </c>
      <c r="AL1854" s="131">
        <f t="shared" si="214"/>
        <v>15.986227454625451</v>
      </c>
      <c r="AM1854" s="131">
        <f t="shared" si="214"/>
        <v>16.703607930726807</v>
      </c>
      <c r="AN1854" s="131">
        <f t="shared" si="214"/>
        <v>16.302348412163798</v>
      </c>
      <c r="AO1854" s="131">
        <f t="shared" si="214"/>
        <v>14.9272788668193</v>
      </c>
      <c r="AP1854" s="131">
        <f t="shared" si="214"/>
        <v>14.778325264441918</v>
      </c>
      <c r="AQ1854" s="131">
        <f t="shared" si="214"/>
        <v>15.732032130275472</v>
      </c>
      <c r="AR1854" s="131">
        <f t="shared" si="214"/>
        <v>14.84027938876115</v>
      </c>
      <c r="AS1854" s="131">
        <f t="shared" si="214"/>
        <v>14.099959432854137</v>
      </c>
      <c r="AT1854" s="131">
        <f t="shared" si="214"/>
        <v>13.975116042042409</v>
      </c>
      <c r="AU1854" s="131">
        <f t="shared" si="214"/>
        <v>11.857674217490528</v>
      </c>
      <c r="AV1854" s="131">
        <f t="shared" si="214"/>
        <v>11.651348258741972</v>
      </c>
      <c r="AW1854" s="131">
        <f t="shared" si="214"/>
        <v>17.288334324004605</v>
      </c>
      <c r="AX1854" s="131">
        <f t="shared" si="214"/>
        <v>16.798840787474717</v>
      </c>
      <c r="AY1854" s="131">
        <f t="shared" si="214"/>
        <v>15.171004569367934</v>
      </c>
      <c r="AZ1854" s="131">
        <f t="shared" si="214"/>
        <v>14.435184797277268</v>
      </c>
      <c r="BA1854" s="131">
        <f t="shared" si="214"/>
        <v>13.379493838277007</v>
      </c>
      <c r="BB1854" s="131">
        <f t="shared" si="214"/>
        <v>13.092250467737726</v>
      </c>
      <c r="BC1854" s="131">
        <f t="shared" si="214"/>
        <v>14.666154065531675</v>
      </c>
      <c r="BD1854" s="131">
        <f t="shared" si="214"/>
        <v>14.595224004946886</v>
      </c>
      <c r="BE1854" s="131">
        <f t="shared" si="214"/>
        <v>14.649724467997471</v>
      </c>
      <c r="BF1854" s="131">
        <f t="shared" si="214"/>
        <v>14.42966429547279</v>
      </c>
      <c r="BG1854" s="131">
        <f t="shared" si="214"/>
        <v>13.746043840915465</v>
      </c>
      <c r="BH1854" s="131">
        <f t="shared" si="214"/>
        <v>14.648518959328694</v>
      </c>
      <c r="BI1854" s="131">
        <f t="shared" si="214"/>
        <v>14.501950070280383</v>
      </c>
      <c r="BJ1854" s="131">
        <f t="shared" si="214"/>
        <v>13.056611361822096</v>
      </c>
      <c r="BK1854" s="131">
        <f t="shared" si="214"/>
        <v>12.238381996894818</v>
      </c>
      <c r="BL1854" s="131">
        <f t="shared" si="214"/>
        <v>12.093409469396253</v>
      </c>
      <c r="BM1854" s="131">
        <f t="shared" si="214"/>
        <v>11.945326954196435</v>
      </c>
      <c r="BN1854" s="131">
        <f t="shared" ref="BN1854:DR1854" si="215">BN1853/$DU$597</f>
        <v>11.794485859204761</v>
      </c>
      <c r="BO1854" s="131">
        <f t="shared" si="215"/>
        <v>11.610440751646296</v>
      </c>
      <c r="BP1854" s="131">
        <f t="shared" si="215"/>
        <v>11.270623014783316</v>
      </c>
      <c r="BQ1854" s="131">
        <f t="shared" si="215"/>
        <v>10.966544212184067</v>
      </c>
      <c r="BR1854" s="131">
        <f t="shared" si="215"/>
        <v>10.517267979333612</v>
      </c>
      <c r="BS1854" s="131">
        <f t="shared" si="215"/>
        <v>9.9725299021146867</v>
      </c>
      <c r="BT1854" s="131">
        <f t="shared" si="215"/>
        <v>9.4224247197902944</v>
      </c>
      <c r="BU1854" s="131">
        <f t="shared" si="215"/>
        <v>11.243046313786106</v>
      </c>
      <c r="BV1854" s="131">
        <f t="shared" si="215"/>
        <v>12.053242806200727</v>
      </c>
      <c r="BW1854" s="131">
        <f t="shared" si="215"/>
        <v>15.059639073587078</v>
      </c>
      <c r="BX1854" s="131">
        <f t="shared" si="215"/>
        <v>47.729830336654288</v>
      </c>
      <c r="BY1854" s="131">
        <f t="shared" si="215"/>
        <v>43.542580814829634</v>
      </c>
      <c r="BZ1854" s="131">
        <f t="shared" si="215"/>
        <v>45.712582746868712</v>
      </c>
      <c r="CA1854" s="131">
        <f t="shared" si="215"/>
        <v>46.677603461387257</v>
      </c>
      <c r="CB1854" s="131">
        <f t="shared" si="215"/>
        <v>43.679745423873037</v>
      </c>
      <c r="CC1854" s="131">
        <f t="shared" si="215"/>
        <v>88.519532493787693</v>
      </c>
      <c r="CD1854" s="131">
        <f t="shared" si="215"/>
        <v>90.830615224328398</v>
      </c>
      <c r="CE1854" s="131">
        <f t="shared" si="215"/>
        <v>80.311104056086151</v>
      </c>
      <c r="CF1854" s="131">
        <f t="shared" si="215"/>
        <v>69.437379499984175</v>
      </c>
      <c r="CG1854" s="131">
        <f t="shared" si="215"/>
        <v>60.297573641539124</v>
      </c>
      <c r="CH1854" s="131">
        <f t="shared" si="215"/>
        <v>56.304953055000198</v>
      </c>
      <c r="CI1854" s="131">
        <f t="shared" si="215"/>
        <v>52.071871979481735</v>
      </c>
      <c r="CJ1854" s="131">
        <f t="shared" si="215"/>
        <v>26.756200646685791</v>
      </c>
      <c r="CK1854" s="131">
        <f t="shared" si="215"/>
        <v>32.974017279006517</v>
      </c>
      <c r="CL1854" s="131">
        <f t="shared" si="215"/>
        <v>25.647826559006639</v>
      </c>
      <c r="CM1854" s="131">
        <f t="shared" si="215"/>
        <v>29.880704326746681</v>
      </c>
      <c r="CN1854" s="131">
        <f t="shared" si="215"/>
        <v>36.905051291202675</v>
      </c>
      <c r="CO1854" s="131">
        <f t="shared" si="215"/>
        <v>29.847022065170218</v>
      </c>
      <c r="CP1854" s="131">
        <f t="shared" si="215"/>
        <v>27.984551874233858</v>
      </c>
      <c r="CQ1854" s="131">
        <f t="shared" si="215"/>
        <v>23.877164551806718</v>
      </c>
      <c r="CR1854" s="131">
        <f t="shared" si="215"/>
        <v>21.688101807809037</v>
      </c>
      <c r="CS1854" s="131">
        <f t="shared" si="215"/>
        <v>22.695462649704787</v>
      </c>
      <c r="CT1854" s="131">
        <f t="shared" si="215"/>
        <v>26.780943814147065</v>
      </c>
      <c r="CU1854" s="131">
        <f t="shared" si="215"/>
        <v>24.173879030622548</v>
      </c>
      <c r="CV1854" s="131">
        <f t="shared" si="215"/>
        <v>15.853707348986827</v>
      </c>
      <c r="CW1854" s="131">
        <f t="shared" si="215"/>
        <v>21.925112146007173</v>
      </c>
      <c r="CX1854" s="131">
        <f t="shared" si="215"/>
        <v>33.631330535190315</v>
      </c>
      <c r="CY1854" s="131">
        <f t="shared" si="215"/>
        <v>28.056611393306014</v>
      </c>
      <c r="CZ1854" s="131">
        <f t="shared" si="215"/>
        <v>28.273182490739323</v>
      </c>
      <c r="DA1854" s="131">
        <f t="shared" si="215"/>
        <v>31.852054882763479</v>
      </c>
      <c r="DB1854" s="131">
        <f t="shared" si="215"/>
        <v>41.172739588600997</v>
      </c>
      <c r="DC1854" s="131">
        <f t="shared" si="215"/>
        <v>56.739107413274226</v>
      </c>
      <c r="DD1854" s="131">
        <f t="shared" si="215"/>
        <v>65.67558485572934</v>
      </c>
      <c r="DE1854" s="131">
        <f t="shared" si="215"/>
        <v>70.955583430569163</v>
      </c>
      <c r="DF1854" s="131">
        <f t="shared" si="215"/>
        <v>91.805541031414194</v>
      </c>
      <c r="DG1854" s="131">
        <f t="shared" si="215"/>
        <v>58.422795958353944</v>
      </c>
      <c r="DH1854" s="131">
        <f t="shared" si="215"/>
        <v>74.09303257062956</v>
      </c>
      <c r="DI1854" s="131">
        <f t="shared" si="215"/>
        <v>100.52138742329257</v>
      </c>
      <c r="DJ1854" s="131">
        <f t="shared" si="215"/>
        <v>98.849998762009506</v>
      </c>
      <c r="DK1854" s="131">
        <f t="shared" si="215"/>
        <v>94.79589716222732</v>
      </c>
      <c r="DL1854" s="131">
        <f t="shared" si="215"/>
        <v>84.944516845550595</v>
      </c>
      <c r="DM1854" s="131">
        <f t="shared" si="215"/>
        <v>44.920410678973916</v>
      </c>
      <c r="DN1854" s="131">
        <f t="shared" si="215"/>
        <v>37.033807443859793</v>
      </c>
      <c r="DO1854" s="131">
        <f t="shared" si="215"/>
        <v>44.932686475309566</v>
      </c>
      <c r="DP1854" s="131">
        <f t="shared" si="215"/>
        <v>57.715698521924871</v>
      </c>
      <c r="DQ1854" s="131">
        <f t="shared" si="215"/>
        <v>51.04460382915736</v>
      </c>
      <c r="DR1854" s="131">
        <f t="shared" si="215"/>
        <v>32.854373537916864</v>
      </c>
      <c r="DS1854" s="131">
        <f>DS1853/$DU$597</f>
        <v>53.186324978855581</v>
      </c>
      <c r="DT1854" s="131">
        <f>DT1853/$DU$597</f>
        <v>70.362464761390882</v>
      </c>
      <c r="DU1854" s="131"/>
      <c r="DV1854" s="131"/>
      <c r="DW1854" s="131"/>
      <c r="DX1854" s="131"/>
      <c r="DY1854" s="131"/>
      <c r="DZ1854" s="131"/>
      <c r="EA1854" s="131"/>
      <c r="EB1854" s="131"/>
      <c r="EC1854" s="131"/>
      <c r="ED1854" s="131"/>
      <c r="EE1854" s="131"/>
      <c r="EF1854" s="131"/>
      <c r="EG1854" s="131"/>
      <c r="EH1854" s="131"/>
      <c r="EI1854" s="131"/>
      <c r="EJ1854" s="131"/>
      <c r="EK1854" s="131"/>
      <c r="EL1854" s="131"/>
      <c r="EM1854" s="131"/>
      <c r="EN1854" s="131"/>
      <c r="EO1854" s="131"/>
      <c r="EP1854" s="131"/>
      <c r="EQ1854" s="131"/>
      <c r="ER1854" s="131"/>
      <c r="ES1854" s="131"/>
      <c r="ET1854" s="131"/>
      <c r="EU1854" s="131"/>
      <c r="EV1854" s="131"/>
      <c r="EW1854" s="131"/>
      <c r="EX1854" s="131"/>
      <c r="EY1854" s="131"/>
      <c r="EZ1854" s="131"/>
      <c r="FA1854" s="131"/>
      <c r="FB1854" s="131"/>
      <c r="FC1854" s="131"/>
      <c r="FD1854" s="131"/>
      <c r="FE1854" s="131"/>
      <c r="FF1854" s="131"/>
      <c r="FG1854" s="131"/>
      <c r="FH1854" s="131"/>
      <c r="FI1854" s="131"/>
      <c r="FJ1854" s="131"/>
      <c r="FK1854" s="131"/>
      <c r="FL1854" s="131"/>
      <c r="FM1854" s="131"/>
      <c r="FN1854" s="131"/>
      <c r="FO1854" s="131"/>
      <c r="FP1854" s="131"/>
      <c r="FQ1854" s="131"/>
      <c r="FR1854" s="131"/>
      <c r="FS1854" s="131"/>
      <c r="FT1854" s="131"/>
      <c r="FU1854" s="131"/>
      <c r="FV1854" s="131"/>
      <c r="FW1854" s="131"/>
      <c r="FX1854" s="131"/>
      <c r="FY1854" s="131"/>
      <c r="FZ1854" s="131"/>
      <c r="GA1854" s="131"/>
      <c r="GB1854" s="131"/>
      <c r="GC1854" s="131"/>
      <c r="GD1854" s="131"/>
      <c r="GE1854" s="131"/>
      <c r="GF1854" s="131"/>
      <c r="GG1854" s="131"/>
      <c r="GH1854" s="131"/>
      <c r="GI1854" s="131"/>
      <c r="GJ1854" s="131"/>
      <c r="GK1854" s="131"/>
      <c r="GL1854" s="131"/>
      <c r="GM1854" s="131"/>
      <c r="GN1854" s="131"/>
      <c r="GO1854" s="131"/>
      <c r="GP1854" s="131"/>
      <c r="GQ1854" s="131"/>
      <c r="GR1854" s="131"/>
      <c r="GS1854" s="131"/>
      <c r="GT1854" s="131"/>
      <c r="GU1854" s="131"/>
      <c r="GV1854" s="131"/>
      <c r="GW1854" s="131"/>
      <c r="GX1854" s="131"/>
      <c r="GY1854" s="131"/>
      <c r="GZ1854" s="131"/>
      <c r="HA1854" s="131"/>
      <c r="HB1854" s="131"/>
      <c r="HC1854" s="131"/>
      <c r="HD1854" s="131"/>
      <c r="HE1854" s="131"/>
      <c r="HF1854" s="131"/>
      <c r="HG1854" s="131"/>
      <c r="HH1854" s="131"/>
      <c r="HI1854" s="131"/>
      <c r="HJ1854" s="131"/>
      <c r="HK1854" s="132"/>
      <c r="HL1854" s="132"/>
      <c r="HM1854" s="132"/>
      <c r="HN1854" s="132"/>
      <c r="HO1854" s="132"/>
      <c r="HP1854" s="132"/>
      <c r="HQ1854" s="132"/>
    </row>
    <row r="1855" spans="1:225" s="130" customFormat="1" hidden="1">
      <c r="A1855" s="173" t="s">
        <v>2773</v>
      </c>
      <c r="B1855" s="133">
        <f>B1854/1.364*10000000</f>
        <v>217866725.6630725</v>
      </c>
      <c r="C1855" s="133">
        <f t="shared" ref="C1855:BN1855" si="216">C1854/1.364*10000000</f>
        <v>173625044.97649446</v>
      </c>
      <c r="D1855" s="133">
        <f t="shared" si="216"/>
        <v>142952674.92069489</v>
      </c>
      <c r="E1855" s="133">
        <f t="shared" si="216"/>
        <v>164227988.02876312</v>
      </c>
      <c r="F1855" s="133">
        <f t="shared" si="216"/>
        <v>148510105.09866628</v>
      </c>
      <c r="G1855" s="133">
        <f t="shared" si="216"/>
        <v>108320587.8487587</v>
      </c>
      <c r="H1855" s="133">
        <f t="shared" si="216"/>
        <v>124759815.86183695</v>
      </c>
      <c r="I1855" s="133">
        <f t="shared" si="216"/>
        <v>117782961.35617299</v>
      </c>
      <c r="J1855" s="133">
        <f t="shared" si="216"/>
        <v>120291791.25053094</v>
      </c>
      <c r="K1855" s="133">
        <f t="shared" si="216"/>
        <v>118276320.32128923</v>
      </c>
      <c r="L1855" s="133">
        <f t="shared" si="216"/>
        <v>98704864.059655696</v>
      </c>
      <c r="M1855" s="133">
        <f t="shared" si="216"/>
        <v>98704864.059655696</v>
      </c>
      <c r="N1855" s="133">
        <f t="shared" si="216"/>
        <v>117320043.68890433</v>
      </c>
      <c r="O1855" s="133">
        <f t="shared" si="216"/>
        <v>147475786.90060753</v>
      </c>
      <c r="P1855" s="133">
        <f t="shared" si="216"/>
        <v>124574625.92353746</v>
      </c>
      <c r="Q1855" s="133">
        <f t="shared" si="216"/>
        <v>97924050.007276833</v>
      </c>
      <c r="R1855" s="133">
        <f t="shared" si="216"/>
        <v>154070469.89220572</v>
      </c>
      <c r="S1855" s="133">
        <f t="shared" si="216"/>
        <v>181344723.26328093</v>
      </c>
      <c r="T1855" s="133">
        <f t="shared" si="216"/>
        <v>195933442.18960983</v>
      </c>
      <c r="U1855" s="133">
        <f t="shared" si="216"/>
        <v>173148328.81254169</v>
      </c>
      <c r="V1855" s="133">
        <f t="shared" si="216"/>
        <v>228301627.8776502</v>
      </c>
      <c r="W1855" s="133">
        <f t="shared" si="216"/>
        <v>144032806.16555658</v>
      </c>
      <c r="X1855" s="133">
        <f t="shared" si="216"/>
        <v>143074146.3349835</v>
      </c>
      <c r="Y1855" s="133">
        <f t="shared" si="216"/>
        <v>116987544.95047726</v>
      </c>
      <c r="Z1855" s="133">
        <f t="shared" si="216"/>
        <v>124625891.20169522</v>
      </c>
      <c r="AA1855" s="133">
        <f t="shared" si="216"/>
        <v>142822199.00519395</v>
      </c>
      <c r="AB1855" s="133">
        <f t="shared" si="216"/>
        <v>158289800.89099991</v>
      </c>
      <c r="AC1855" s="133">
        <f t="shared" si="216"/>
        <v>111535182.89365095</v>
      </c>
      <c r="AD1855" s="133">
        <f t="shared" si="216"/>
        <v>101788062.70732313</v>
      </c>
      <c r="AE1855" s="133">
        <f t="shared" si="216"/>
        <v>110487897.12675247</v>
      </c>
      <c r="AF1855" s="133">
        <f t="shared" si="216"/>
        <v>106193721.37110239</v>
      </c>
      <c r="AG1855" s="133">
        <f t="shared" si="216"/>
        <v>63603615.458395168</v>
      </c>
      <c r="AH1855" s="133">
        <f t="shared" si="216"/>
        <v>94915448.269544065</v>
      </c>
      <c r="AI1855" s="133">
        <f t="shared" si="216"/>
        <v>77043880.875950873</v>
      </c>
      <c r="AJ1855" s="133">
        <f t="shared" si="216"/>
        <v>111298105.75416309</v>
      </c>
      <c r="AK1855" s="133">
        <f t="shared" si="216"/>
        <v>105285738.30785118</v>
      </c>
      <c r="AL1855" s="133">
        <f t="shared" si="216"/>
        <v>117201081.04564114</v>
      </c>
      <c r="AM1855" s="133">
        <f t="shared" si="216"/>
        <v>122460468.70034315</v>
      </c>
      <c r="AN1855" s="133">
        <f t="shared" si="216"/>
        <v>119518683.37363487</v>
      </c>
      <c r="AO1855" s="133">
        <f t="shared" si="216"/>
        <v>109437528.34911509</v>
      </c>
      <c r="AP1855" s="133">
        <f t="shared" si="216"/>
        <v>108345493.14106978</v>
      </c>
      <c r="AQ1855" s="133">
        <f t="shared" si="216"/>
        <v>115337478.96096386</v>
      </c>
      <c r="AR1855" s="133">
        <f t="shared" si="216"/>
        <v>108799702.2636448</v>
      </c>
      <c r="AS1855" s="133">
        <f t="shared" si="216"/>
        <v>103372136.60450245</v>
      </c>
      <c r="AT1855" s="133">
        <f t="shared" si="216"/>
        <v>102456862.47831678</v>
      </c>
      <c r="AU1855" s="133">
        <f t="shared" si="216"/>
        <v>86933095.436147556</v>
      </c>
      <c r="AV1855" s="133">
        <f t="shared" si="216"/>
        <v>85420441.779633224</v>
      </c>
      <c r="AW1855" s="133">
        <f t="shared" si="216"/>
        <v>126747319.09094284</v>
      </c>
      <c r="AX1855" s="133">
        <f t="shared" si="216"/>
        <v>123158656.799668</v>
      </c>
      <c r="AY1855" s="133">
        <f t="shared" si="216"/>
        <v>111224373.67571798</v>
      </c>
      <c r="AZ1855" s="133">
        <f t="shared" si="216"/>
        <v>105829800.56654888</v>
      </c>
      <c r="BA1855" s="133">
        <f t="shared" si="216"/>
        <v>98090130.779156938</v>
      </c>
      <c r="BB1855" s="133">
        <f t="shared" si="216"/>
        <v>95984240.965819106</v>
      </c>
      <c r="BC1855" s="133">
        <f t="shared" si="216"/>
        <v>107523123.64759292</v>
      </c>
      <c r="BD1855" s="133">
        <f t="shared" si="216"/>
        <v>107003108.54066631</v>
      </c>
      <c r="BE1855" s="133">
        <f t="shared" si="216"/>
        <v>107402672.05276737</v>
      </c>
      <c r="BF1855" s="133">
        <f t="shared" si="216"/>
        <v>105789327.67941926</v>
      </c>
      <c r="BG1855" s="133">
        <f t="shared" si="216"/>
        <v>100777447.514043</v>
      </c>
      <c r="BH1855" s="133">
        <f t="shared" si="216"/>
        <v>107393834.01267369</v>
      </c>
      <c r="BI1855" s="133">
        <f t="shared" si="216"/>
        <v>106319282.04017875</v>
      </c>
      <c r="BJ1855" s="133">
        <f t="shared" si="216"/>
        <v>95722957.19810921</v>
      </c>
      <c r="BK1855" s="133">
        <f t="shared" si="216"/>
        <v>89724208.188378409</v>
      </c>
      <c r="BL1855" s="133">
        <f t="shared" si="216"/>
        <v>88661359.746306837</v>
      </c>
      <c r="BM1855" s="133">
        <f t="shared" si="216"/>
        <v>87575710.807891756</v>
      </c>
      <c r="BN1855" s="133">
        <f t="shared" si="216"/>
        <v>86469837.677454248</v>
      </c>
      <c r="BO1855" s="133">
        <f t="shared" ref="BO1855:DS1855" si="217">BO1854/1.364*10000000</f>
        <v>85120533.36984086</v>
      </c>
      <c r="BP1855" s="133">
        <f t="shared" si="217"/>
        <v>82629200.988147482</v>
      </c>
      <c r="BQ1855" s="133">
        <f t="shared" si="217"/>
        <v>80399884.253548861</v>
      </c>
      <c r="BR1855" s="133">
        <f t="shared" si="217"/>
        <v>77106070.229718566</v>
      </c>
      <c r="BS1855" s="133">
        <f t="shared" si="217"/>
        <v>73112389.311691239</v>
      </c>
      <c r="BT1855" s="133">
        <f t="shared" si="217"/>
        <v>69079360.115764618</v>
      </c>
      <c r="BU1855" s="133">
        <f t="shared" si="217"/>
        <v>82427025.760895208</v>
      </c>
      <c r="BV1855" s="133">
        <f t="shared" si="217"/>
        <v>88366882.743407071</v>
      </c>
      <c r="BW1855" s="133">
        <f t="shared" si="217"/>
        <v>110407911.09667945</v>
      </c>
      <c r="BX1855" s="133">
        <f t="shared" si="217"/>
        <v>349925442.35083783</v>
      </c>
      <c r="BY1855" s="133">
        <f t="shared" si="217"/>
        <v>319227132.07353103</v>
      </c>
      <c r="BZ1855" s="133">
        <f t="shared" si="217"/>
        <v>335136237.14713126</v>
      </c>
      <c r="CA1855" s="133">
        <f t="shared" si="217"/>
        <v>342211169.0717541</v>
      </c>
      <c r="CB1855" s="133">
        <f t="shared" si="217"/>
        <v>320232737.71167916</v>
      </c>
      <c r="CC1855" s="133">
        <f t="shared" si="217"/>
        <v>648970179.57322347</v>
      </c>
      <c r="CD1855" s="133">
        <f t="shared" si="217"/>
        <v>665913601.35138118</v>
      </c>
      <c r="CE1855" s="133">
        <f t="shared" si="217"/>
        <v>588791085.45517707</v>
      </c>
      <c r="CF1855" s="133">
        <f t="shared" si="217"/>
        <v>509071697.21396017</v>
      </c>
      <c r="CG1855" s="133">
        <f t="shared" si="217"/>
        <v>442064322.88518417</v>
      </c>
      <c r="CH1855" s="133">
        <f t="shared" si="217"/>
        <v>412792910.96041197</v>
      </c>
      <c r="CI1855" s="133">
        <f t="shared" si="217"/>
        <v>381758592.22493941</v>
      </c>
      <c r="CJ1855" s="133">
        <f t="shared" si="217"/>
        <v>196159828.78801897</v>
      </c>
      <c r="CK1855" s="133">
        <f t="shared" si="217"/>
        <v>241744994.71412399</v>
      </c>
      <c r="CL1855" s="133">
        <f t="shared" si="217"/>
        <v>188033919.05430087</v>
      </c>
      <c r="CM1855" s="133">
        <f t="shared" si="217"/>
        <v>219066747.26353869</v>
      </c>
      <c r="CN1855" s="133">
        <f t="shared" si="217"/>
        <v>270564892.16424245</v>
      </c>
      <c r="CO1855" s="133">
        <f t="shared" si="217"/>
        <v>218819809.86195174</v>
      </c>
      <c r="CP1855" s="133">
        <f t="shared" si="217"/>
        <v>205165336.32136258</v>
      </c>
      <c r="CQ1855" s="133">
        <f t="shared" si="217"/>
        <v>175052526.03963867</v>
      </c>
      <c r="CR1855" s="133">
        <f t="shared" si="217"/>
        <v>159003678.94288149</v>
      </c>
      <c r="CS1855" s="133">
        <f t="shared" si="217"/>
        <v>166389022.35853949</v>
      </c>
      <c r="CT1855" s="133">
        <f t="shared" si="217"/>
        <v>196341230.30899605</v>
      </c>
      <c r="CU1855" s="133">
        <f t="shared" si="217"/>
        <v>177227852.13066384</v>
      </c>
      <c r="CV1855" s="133">
        <f t="shared" si="217"/>
        <v>116229526.01896501</v>
      </c>
      <c r="CW1855" s="133">
        <f t="shared" si="217"/>
        <v>160741291.39301443</v>
      </c>
      <c r="CX1855" s="133">
        <f t="shared" si="217"/>
        <v>246564006.85623395</v>
      </c>
      <c r="CY1855" s="133">
        <f t="shared" si="217"/>
        <v>205693631.91573325</v>
      </c>
      <c r="CZ1855" s="133">
        <f t="shared" si="217"/>
        <v>207281396.55967245</v>
      </c>
      <c r="DA1855" s="133">
        <f t="shared" si="217"/>
        <v>233519463.94987887</v>
      </c>
      <c r="DB1855" s="133">
        <f t="shared" si="217"/>
        <v>301852929.53519791</v>
      </c>
      <c r="DC1855" s="133">
        <f t="shared" si="217"/>
        <v>415975860.80113065</v>
      </c>
      <c r="DD1855" s="133">
        <f t="shared" si="217"/>
        <v>481492557.59332353</v>
      </c>
      <c r="DE1855" s="133">
        <f t="shared" si="217"/>
        <v>520202224.56429005</v>
      </c>
      <c r="DF1855" s="133">
        <f t="shared" si="217"/>
        <v>673061151.2567023</v>
      </c>
      <c r="DG1855" s="133">
        <f t="shared" si="217"/>
        <v>428319618.46300542</v>
      </c>
      <c r="DH1855" s="133">
        <f t="shared" si="217"/>
        <v>543204051.10432231</v>
      </c>
      <c r="DI1855" s="133">
        <f t="shared" si="217"/>
        <v>736960318.35258484</v>
      </c>
      <c r="DJ1855" s="133">
        <f t="shared" si="217"/>
        <v>724706735.79185843</v>
      </c>
      <c r="DK1855" s="133">
        <f t="shared" si="217"/>
        <v>694984583.30078673</v>
      </c>
      <c r="DL1855" s="133">
        <f t="shared" si="217"/>
        <v>622760387.43072271</v>
      </c>
      <c r="DM1855" s="133">
        <f t="shared" si="217"/>
        <v>329328524.03939819</v>
      </c>
      <c r="DN1855" s="133">
        <f t="shared" si="217"/>
        <v>271508852.22771108</v>
      </c>
      <c r="DO1855" s="133">
        <f t="shared" si="217"/>
        <v>329418522.54625779</v>
      </c>
      <c r="DP1855" s="133">
        <f t="shared" si="217"/>
        <v>423135619.66220576</v>
      </c>
      <c r="DQ1855" s="133">
        <f t="shared" si="217"/>
        <v>374227300.80027384</v>
      </c>
      <c r="DR1855" s="133">
        <f t="shared" si="217"/>
        <v>240867841.18707377</v>
      </c>
      <c r="DS1855" s="133">
        <f t="shared" si="217"/>
        <v>389929068.75993824</v>
      </c>
      <c r="DT1855" s="133">
        <f>DT1854/1.364*10000000</f>
        <v>515853847.22427326</v>
      </c>
      <c r="DU1855" s="131"/>
      <c r="DV1855" s="131"/>
      <c r="DW1855" s="131"/>
      <c r="DX1855" s="131"/>
      <c r="DY1855" s="131"/>
      <c r="DZ1855" s="131"/>
      <c r="EA1855" s="131"/>
      <c r="EB1855" s="131"/>
      <c r="EC1855" s="131"/>
      <c r="ED1855" s="131"/>
      <c r="EE1855" s="131"/>
      <c r="EF1855" s="131"/>
      <c r="EG1855" s="131"/>
      <c r="EH1855" s="131"/>
      <c r="EI1855" s="131"/>
      <c r="EJ1855" s="131"/>
      <c r="EK1855" s="131"/>
      <c r="EL1855" s="131"/>
      <c r="EM1855" s="131"/>
      <c r="EN1855" s="131"/>
      <c r="EO1855" s="131"/>
      <c r="EP1855" s="131"/>
      <c r="EQ1855" s="131"/>
      <c r="ER1855" s="131"/>
      <c r="ES1855" s="131"/>
      <c r="ET1855" s="131"/>
      <c r="EU1855" s="131"/>
      <c r="EV1855" s="131"/>
      <c r="EW1855" s="131"/>
      <c r="EX1855" s="131"/>
      <c r="EY1855" s="131"/>
      <c r="EZ1855" s="131"/>
      <c r="FA1855" s="131"/>
      <c r="FB1855" s="131"/>
      <c r="FC1855" s="131"/>
      <c r="FD1855" s="131"/>
      <c r="FE1855" s="131"/>
      <c r="FF1855" s="131"/>
      <c r="FG1855" s="131"/>
      <c r="FH1855" s="131"/>
      <c r="FI1855" s="131"/>
      <c r="FJ1855" s="131"/>
      <c r="FK1855" s="131"/>
      <c r="FL1855" s="131"/>
      <c r="FM1855" s="131"/>
      <c r="FN1855" s="131"/>
      <c r="FO1855" s="131"/>
      <c r="FP1855" s="131"/>
      <c r="FQ1855" s="131"/>
      <c r="FR1855" s="131"/>
      <c r="FS1855" s="131"/>
      <c r="FT1855" s="131"/>
      <c r="FU1855" s="131"/>
      <c r="FV1855" s="131"/>
      <c r="FW1855" s="131"/>
      <c r="FX1855" s="131"/>
      <c r="FY1855" s="131"/>
      <c r="FZ1855" s="131"/>
      <c r="GA1855" s="131"/>
      <c r="GB1855" s="131"/>
      <c r="GC1855" s="131"/>
      <c r="GD1855" s="131"/>
      <c r="GE1855" s="131"/>
      <c r="GF1855" s="131"/>
      <c r="GG1855" s="131"/>
      <c r="GH1855" s="131"/>
      <c r="GI1855" s="131"/>
      <c r="GJ1855" s="131"/>
      <c r="GK1855" s="131"/>
      <c r="GL1855" s="131"/>
      <c r="GM1855" s="131"/>
      <c r="GN1855" s="131"/>
      <c r="GO1855" s="131"/>
      <c r="GP1855" s="131"/>
      <c r="GQ1855" s="131"/>
      <c r="GR1855" s="131"/>
      <c r="GS1855" s="131"/>
      <c r="GT1855" s="131"/>
      <c r="GU1855" s="131"/>
      <c r="GV1855" s="131"/>
      <c r="GW1855" s="131"/>
      <c r="GX1855" s="131"/>
      <c r="GY1855" s="131"/>
      <c r="GZ1855" s="131"/>
      <c r="HA1855" s="131"/>
      <c r="HB1855" s="131"/>
      <c r="HC1855" s="131"/>
      <c r="HD1855" s="131"/>
      <c r="HE1855" s="131"/>
      <c r="HF1855" s="131"/>
      <c r="HG1855" s="131"/>
      <c r="HH1855" s="131"/>
      <c r="HI1855" s="131"/>
      <c r="HJ1855" s="131"/>
      <c r="HK1855" s="132"/>
      <c r="HL1855" s="132"/>
      <c r="HM1855" s="132"/>
      <c r="HN1855" s="132"/>
      <c r="HO1855" s="132"/>
      <c r="HP1855" s="132"/>
      <c r="HQ1855" s="132"/>
    </row>
    <row r="1856" spans="1:225" hidden="1">
      <c r="A1856" s="112" t="s">
        <v>2655</v>
      </c>
      <c r="BT1856" s="90">
        <v>0.108271836</v>
      </c>
      <c r="BU1856" s="90">
        <v>0.133282447</v>
      </c>
      <c r="BV1856" s="90">
        <v>0.23448545300000001</v>
      </c>
      <c r="BW1856" s="90">
        <v>0.35395974400000002</v>
      </c>
      <c r="BX1856" s="90">
        <v>0.36937798700000002</v>
      </c>
      <c r="BY1856" s="90">
        <v>0.41519213700000002</v>
      </c>
      <c r="BZ1856" s="90">
        <v>0.49421568399999999</v>
      </c>
      <c r="CA1856" s="90">
        <v>0.50391666000000002</v>
      </c>
      <c r="CB1856" s="90">
        <v>0.67208500699999996</v>
      </c>
      <c r="CC1856" s="90">
        <v>1.0199878389999999</v>
      </c>
      <c r="CD1856" s="90">
        <v>0.89389218500000001</v>
      </c>
      <c r="CE1856" s="90">
        <v>0.95309295000000005</v>
      </c>
      <c r="CF1856" s="90">
        <v>1.1704064080000001</v>
      </c>
      <c r="CG1856" s="90">
        <v>1.573044605</v>
      </c>
      <c r="CH1856" s="90">
        <v>1.651142511</v>
      </c>
      <c r="CI1856" s="90">
        <v>1.820441526</v>
      </c>
      <c r="CJ1856" s="90">
        <v>1.9085152830000001</v>
      </c>
      <c r="CK1856" s="90">
        <v>2.0843215289999999</v>
      </c>
      <c r="CL1856" s="90">
        <v>2.2231161670000001</v>
      </c>
      <c r="CM1856" s="90">
        <v>2.4386687349999998</v>
      </c>
      <c r="CN1856" s="90">
        <v>2.5977261669999998</v>
      </c>
      <c r="CO1856" s="90">
        <v>2.7844263229999999</v>
      </c>
      <c r="CP1856" s="90">
        <v>2.9098180180000002</v>
      </c>
      <c r="CQ1856" s="90">
        <v>3.0002640810000001</v>
      </c>
      <c r="CR1856" s="90">
        <v>2.8427264480000001</v>
      </c>
      <c r="CS1856" s="90">
        <v>3.141738734</v>
      </c>
      <c r="CT1856" s="90">
        <v>3.359970004</v>
      </c>
      <c r="CU1856" s="90">
        <v>3.7497995799999999</v>
      </c>
      <c r="CV1856" s="90">
        <v>3.9935388820000002</v>
      </c>
      <c r="CW1856" s="90">
        <v>4.3802125729999997</v>
      </c>
      <c r="CX1856" s="90">
        <v>4.8636448330000004</v>
      </c>
      <c r="CY1856" s="90">
        <v>4.9982872409999999</v>
      </c>
      <c r="CZ1856" s="90">
        <v>5.2175480629999997</v>
      </c>
      <c r="DA1856" s="90">
        <v>5.6022526429999999</v>
      </c>
      <c r="DB1856" s="90">
        <v>5.8886406249999999</v>
      </c>
      <c r="DC1856" s="90">
        <v>6.1221302719999997</v>
      </c>
      <c r="DD1856" s="90">
        <v>6.6291897659999997</v>
      </c>
      <c r="DE1856" s="90">
        <v>7.0443602729999997</v>
      </c>
      <c r="DF1856" s="90">
        <v>7.3026804099999998</v>
      </c>
      <c r="DG1856" s="90">
        <v>6.8867116380000004</v>
      </c>
      <c r="DH1856" s="90">
        <v>7.2527846409999999</v>
      </c>
      <c r="DI1856" s="90">
        <v>7.219907869</v>
      </c>
      <c r="DJ1856" s="90">
        <v>7.4392273390000003</v>
      </c>
      <c r="DK1856" s="90">
        <v>7.1636339270000002</v>
      </c>
      <c r="DL1856" s="90">
        <v>7.182140789</v>
      </c>
      <c r="DM1856" s="90">
        <v>7.422959155</v>
      </c>
      <c r="DN1856" s="90">
        <v>7.5521109949999996</v>
      </c>
      <c r="DO1856" s="90">
        <v>8.2846856249999998</v>
      </c>
      <c r="DP1856" s="90">
        <v>8.7341378630000008</v>
      </c>
      <c r="DQ1856" s="90">
        <v>8.8406686749999999</v>
      </c>
      <c r="DR1856" s="90">
        <v>8.3487258569999998</v>
      </c>
      <c r="DS1856" s="90">
        <v>9.6024882359999992</v>
      </c>
      <c r="DT1856" s="90">
        <v>9.2071153369999994</v>
      </c>
      <c r="DU1856" s="90">
        <v>9.1313863439999992</v>
      </c>
    </row>
    <row r="1857" spans="1:125" hidden="1">
      <c r="A1857" s="112" t="s">
        <v>2656</v>
      </c>
      <c r="BT1857" s="90">
        <v>0.84893311900000001</v>
      </c>
      <c r="BU1857" s="90">
        <v>1.133767838</v>
      </c>
      <c r="BV1857" s="90">
        <v>1.334111652</v>
      </c>
      <c r="BW1857" s="90">
        <v>1.5849871</v>
      </c>
      <c r="BX1857" s="90">
        <v>1.808294573</v>
      </c>
      <c r="BY1857" s="90">
        <v>2.0126722890000002</v>
      </c>
      <c r="BZ1857" s="90">
        <v>2.2102129490000002</v>
      </c>
      <c r="CA1857" s="90">
        <v>2.6297352420000002</v>
      </c>
      <c r="CB1857" s="90">
        <v>2.910059876</v>
      </c>
      <c r="CC1857" s="90">
        <v>3.3990533850000002</v>
      </c>
      <c r="CD1857" s="90">
        <v>3.418330203</v>
      </c>
      <c r="CE1857" s="90">
        <v>3.5000180919999999</v>
      </c>
      <c r="CF1857" s="90">
        <v>3.7693570850000002</v>
      </c>
      <c r="CG1857" s="90">
        <v>4.0931287230000004</v>
      </c>
      <c r="CH1857" s="90">
        <v>5.0158081120000002</v>
      </c>
      <c r="CI1857" s="90">
        <v>9.5893899890000007</v>
      </c>
      <c r="CJ1857" s="90">
        <v>10.54667368</v>
      </c>
      <c r="CK1857" s="90">
        <v>11.20310916</v>
      </c>
      <c r="CL1857" s="90">
        <v>11.83385352</v>
      </c>
      <c r="CM1857" s="90">
        <v>12.42855269</v>
      </c>
      <c r="CN1857" s="90">
        <v>12.61519081</v>
      </c>
      <c r="CO1857" s="90">
        <v>13.192768129999999</v>
      </c>
      <c r="CP1857" s="90">
        <v>12.821869489999999</v>
      </c>
      <c r="CQ1857" s="90">
        <v>13.202559369999999</v>
      </c>
      <c r="CR1857" s="90">
        <v>13.33617827</v>
      </c>
      <c r="CS1857" s="90">
        <v>14.1808788</v>
      </c>
      <c r="CT1857" s="90">
        <v>15.39148769</v>
      </c>
      <c r="CU1857" s="90">
        <v>15.83206485</v>
      </c>
      <c r="CV1857" s="90">
        <v>16.394928369999999</v>
      </c>
      <c r="CW1857" s="90">
        <v>17.837979449999999</v>
      </c>
      <c r="CX1857" s="90">
        <v>19.86711541</v>
      </c>
      <c r="CY1857" s="90">
        <v>20.92153519</v>
      </c>
      <c r="CZ1857" s="90">
        <v>22.558662940000001</v>
      </c>
      <c r="DA1857" s="90">
        <v>23.94657376</v>
      </c>
      <c r="DB1857" s="90">
        <v>25.769210959999999</v>
      </c>
      <c r="DC1857" s="90">
        <v>27.81328972</v>
      </c>
      <c r="DD1857" s="90">
        <v>29.206823679999999</v>
      </c>
      <c r="DE1857" s="90">
        <v>31.224573339999999</v>
      </c>
      <c r="DF1857" s="90">
        <v>33.16945432</v>
      </c>
      <c r="DG1857" s="90">
        <v>33.365141010000002</v>
      </c>
      <c r="DH1857" s="90">
        <v>37.135325639999998</v>
      </c>
      <c r="DI1857" s="90">
        <v>39.452516340000003</v>
      </c>
      <c r="DJ1857" s="90">
        <v>40.742265719999999</v>
      </c>
      <c r="DK1857" s="90">
        <v>41.53420431</v>
      </c>
      <c r="DL1857" s="90">
        <v>43.067538759999998</v>
      </c>
      <c r="DM1857" s="90">
        <v>44.118945359999998</v>
      </c>
      <c r="DN1857" s="90">
        <v>43.670536089999999</v>
      </c>
      <c r="DO1857" s="90">
        <v>45.640237300000003</v>
      </c>
      <c r="DP1857" s="90">
        <v>46.596725749999997</v>
      </c>
      <c r="DQ1857" s="90">
        <v>47.436768829999998</v>
      </c>
      <c r="DR1857" s="90">
        <v>47.072052970000001</v>
      </c>
      <c r="DS1857" s="90">
        <v>48.887607119999998</v>
      </c>
      <c r="DT1857" s="90">
        <v>49.290673480000002</v>
      </c>
      <c r="DU1857" s="90">
        <v>49.702353649999999</v>
      </c>
    </row>
    <row r="1858" spans="1:125" hidden="1">
      <c r="A1858" s="112" t="s">
        <v>2657</v>
      </c>
      <c r="BT1858" s="90">
        <v>7.7170885650000001</v>
      </c>
      <c r="BU1858" s="90">
        <v>8.2695208939999993</v>
      </c>
      <c r="BV1858" s="90">
        <v>8.6065803320000001</v>
      </c>
      <c r="BW1858" s="90">
        <v>9.1678038540000006</v>
      </c>
      <c r="BX1858" s="90">
        <v>10.01900949</v>
      </c>
      <c r="BY1858" s="90">
        <v>11.083038569999999</v>
      </c>
      <c r="BZ1858" s="90">
        <v>12.273700160000001</v>
      </c>
      <c r="CA1858" s="90">
        <v>13.204926479999999</v>
      </c>
      <c r="CB1858" s="90">
        <v>14.122900660000001</v>
      </c>
      <c r="CC1858" s="90">
        <v>15.21785626</v>
      </c>
      <c r="CD1858" s="90">
        <v>16.196245569999999</v>
      </c>
      <c r="CE1858" s="90">
        <v>17.262775349999998</v>
      </c>
      <c r="CF1858" s="90">
        <v>18.470272049999998</v>
      </c>
      <c r="CG1858" s="90">
        <v>19.650821449999999</v>
      </c>
      <c r="CH1858" s="90">
        <v>21.42002235</v>
      </c>
      <c r="CI1858" s="90">
        <v>18.618251310000002</v>
      </c>
      <c r="CJ1858" s="90">
        <v>19.8510411</v>
      </c>
      <c r="CK1858" s="90">
        <v>20.982073379999999</v>
      </c>
      <c r="CL1858" s="90">
        <v>22.33040321</v>
      </c>
      <c r="CM1858" s="90">
        <v>22.983007669999999</v>
      </c>
      <c r="CN1858" s="90">
        <v>23.97114101</v>
      </c>
      <c r="CO1858" s="90">
        <v>23.392440700000002</v>
      </c>
      <c r="CP1858" s="90">
        <v>23.177992249999999</v>
      </c>
      <c r="CQ1858" s="90">
        <v>22.218421660000001</v>
      </c>
      <c r="CR1858" s="90">
        <v>21.717498979999998</v>
      </c>
      <c r="CS1858" s="90">
        <v>21.046308069999998</v>
      </c>
      <c r="CT1858" s="90">
        <v>21.397236800000002</v>
      </c>
      <c r="CU1858" s="90">
        <v>20.284298</v>
      </c>
      <c r="CV1858" s="90">
        <v>20.85764176</v>
      </c>
      <c r="CW1858" s="90">
        <v>20.984149850000001</v>
      </c>
      <c r="CX1858" s="90">
        <v>20.700682180000001</v>
      </c>
      <c r="CY1858" s="90">
        <v>20.627462990000001</v>
      </c>
      <c r="CZ1858" s="90">
        <v>21.123717930000002</v>
      </c>
      <c r="DA1858" s="90">
        <v>21.97133397</v>
      </c>
      <c r="DB1858" s="90">
        <v>22.44667711</v>
      </c>
      <c r="DC1858" s="90">
        <v>22.712515790000001</v>
      </c>
      <c r="DD1858" s="90">
        <v>23.303150460000001</v>
      </c>
      <c r="DE1858" s="90">
        <v>23.318414369999999</v>
      </c>
      <c r="DF1858" s="90">
        <v>23.85915327</v>
      </c>
      <c r="DG1858" s="90">
        <v>21.14817575</v>
      </c>
      <c r="DH1858" s="90">
        <v>23.354754410000002</v>
      </c>
      <c r="DI1858" s="90">
        <v>24.020889199999999</v>
      </c>
      <c r="DJ1858" s="90">
        <v>23.510038260000002</v>
      </c>
      <c r="DK1858" s="90">
        <v>24.009017910000001</v>
      </c>
      <c r="DL1858" s="90">
        <v>23.20623677</v>
      </c>
      <c r="DM1858" s="90">
        <v>22.928156340000001</v>
      </c>
      <c r="DN1858" s="90">
        <v>23.042869979999999</v>
      </c>
      <c r="DO1858" s="90">
        <v>24.734618080000001</v>
      </c>
      <c r="DP1858" s="90">
        <v>25.98476453</v>
      </c>
      <c r="DQ1858" s="90">
        <v>26.506471229999999</v>
      </c>
      <c r="DR1858" s="90">
        <v>25.065720450000001</v>
      </c>
      <c r="DS1858" s="90">
        <v>27.55849349</v>
      </c>
      <c r="DT1858" s="90">
        <v>24.584323130000001</v>
      </c>
      <c r="DU1858" s="90">
        <v>23.486101269999999</v>
      </c>
    </row>
    <row r="1859" spans="1:125" hidden="1">
      <c r="A1859" s="112" t="s">
        <v>2658</v>
      </c>
      <c r="BT1859" s="90">
        <v>1.0702796059999999</v>
      </c>
      <c r="BU1859" s="90">
        <v>1.084592861</v>
      </c>
      <c r="BV1859" s="90">
        <v>1.1382368309999999</v>
      </c>
      <c r="BW1859" s="90">
        <v>1.2771580039999999</v>
      </c>
      <c r="BX1859" s="90">
        <v>1.3470457490000001</v>
      </c>
      <c r="BY1859" s="90">
        <v>1.353888268</v>
      </c>
      <c r="BZ1859" s="90">
        <v>1.4512197499999999</v>
      </c>
      <c r="CA1859" s="90">
        <v>1.5595944289999999</v>
      </c>
      <c r="CB1859" s="90">
        <v>1.7441866450000001</v>
      </c>
      <c r="CC1859" s="90">
        <v>1.9204788829999999</v>
      </c>
      <c r="CD1859" s="90">
        <v>2.1732984719999999</v>
      </c>
      <c r="CE1859" s="90">
        <v>2.2844291920000002</v>
      </c>
      <c r="CF1859" s="90">
        <v>2.4779935640000001</v>
      </c>
      <c r="CG1859" s="90">
        <v>2.6169321669999999</v>
      </c>
      <c r="CH1859" s="90">
        <v>2.7020184540000001</v>
      </c>
      <c r="CI1859" s="90">
        <v>2.7064869709999999</v>
      </c>
      <c r="CJ1859" s="90">
        <v>2.7369037619999999</v>
      </c>
      <c r="CK1859" s="90">
        <v>2.7519806610000002</v>
      </c>
      <c r="CL1859" s="90">
        <v>2.9168159569999998</v>
      </c>
      <c r="CM1859" s="90">
        <v>2.9641241680000001</v>
      </c>
      <c r="CN1859" s="90">
        <v>3.117995219</v>
      </c>
      <c r="CO1859" s="90">
        <v>3.2113131369999999</v>
      </c>
      <c r="CP1859" s="90">
        <v>3.1849922570000002</v>
      </c>
      <c r="CQ1859" s="90">
        <v>3.3961661890000001</v>
      </c>
      <c r="CR1859" s="90">
        <v>3.6123066779999999</v>
      </c>
      <c r="CS1859" s="90">
        <v>3.857503806</v>
      </c>
      <c r="CT1859" s="90">
        <v>4.2091318930000003</v>
      </c>
      <c r="CU1859" s="90">
        <v>4.2663790840000004</v>
      </c>
      <c r="CV1859" s="90">
        <v>4.5144784080000004</v>
      </c>
      <c r="CW1859" s="90">
        <v>4.6394606290000002</v>
      </c>
      <c r="CX1859" s="90">
        <v>4.8635326650000001</v>
      </c>
      <c r="CY1859" s="90">
        <v>5.0160124430000002</v>
      </c>
      <c r="CZ1859" s="90">
        <v>5.1460273340000002</v>
      </c>
      <c r="DA1859" s="90">
        <v>5.5610632999999998</v>
      </c>
      <c r="DB1859" s="90">
        <v>6.1941105649999999</v>
      </c>
      <c r="DC1859" s="90">
        <v>6.6128675240000003</v>
      </c>
      <c r="DD1859" s="90">
        <v>7.2093130390000004</v>
      </c>
      <c r="DE1859" s="90">
        <v>7.3480130949999998</v>
      </c>
      <c r="DF1859" s="90">
        <v>7.3842075229999997</v>
      </c>
      <c r="DG1859" s="90">
        <v>7.376224562</v>
      </c>
      <c r="DH1859" s="90">
        <v>7.617632875</v>
      </c>
      <c r="DI1859" s="90">
        <v>7.7825210399999998</v>
      </c>
      <c r="DJ1859" s="90">
        <v>7.9610577310000004</v>
      </c>
      <c r="DK1859" s="90">
        <v>8.1454179060000005</v>
      </c>
      <c r="DL1859" s="90">
        <v>8.1899445919999998</v>
      </c>
      <c r="DM1859" s="90">
        <v>8.1547129720000004</v>
      </c>
      <c r="DN1859" s="90">
        <v>7.9781616580000003</v>
      </c>
      <c r="DO1859" s="90">
        <v>7.904626199</v>
      </c>
      <c r="DP1859" s="90">
        <v>7.6911309030000004</v>
      </c>
      <c r="DQ1859" s="90">
        <v>7.5121756270000004</v>
      </c>
      <c r="DR1859" s="90">
        <v>6.9171993909999996</v>
      </c>
      <c r="DS1859" s="90">
        <v>6.859634314</v>
      </c>
      <c r="DT1859" s="90">
        <v>7.1045258990000004</v>
      </c>
      <c r="DU1859" s="90">
        <v>7.1139639719999996</v>
      </c>
    </row>
    <row r="1860" spans="1:125" hidden="1">
      <c r="A1860" s="112" t="s">
        <v>2659</v>
      </c>
      <c r="BT1860" s="90">
        <v>25.394595209999999</v>
      </c>
      <c r="BU1860" s="90">
        <v>26.9670925</v>
      </c>
      <c r="BV1860" s="90">
        <v>28.126280909999998</v>
      </c>
      <c r="BW1860" s="90">
        <v>28.95379539</v>
      </c>
      <c r="BX1860" s="90">
        <v>28.666621549999999</v>
      </c>
      <c r="BY1860" s="90">
        <v>27.435554280000002</v>
      </c>
      <c r="BZ1860" s="90">
        <v>27.695036900000002</v>
      </c>
      <c r="CA1860" s="90">
        <v>28.08878352</v>
      </c>
      <c r="CB1860" s="90">
        <v>28.094529260000002</v>
      </c>
      <c r="CC1860" s="90">
        <v>29.19188501</v>
      </c>
      <c r="CD1860" s="90">
        <v>28.738250820000001</v>
      </c>
      <c r="CE1860" s="90">
        <v>28.31121465</v>
      </c>
      <c r="CF1860" s="90">
        <v>26.66291296</v>
      </c>
      <c r="CG1860" s="90">
        <v>25.087062499999998</v>
      </c>
      <c r="CH1860" s="90">
        <v>26.770013590000001</v>
      </c>
      <c r="CI1860" s="90">
        <v>26.342649550000001</v>
      </c>
      <c r="CJ1860" s="90">
        <v>25.56208036</v>
      </c>
      <c r="CK1860" s="90">
        <v>26.621378</v>
      </c>
      <c r="CL1860" s="90">
        <v>27.143760289999999</v>
      </c>
      <c r="CM1860" s="90">
        <v>27.934819009999998</v>
      </c>
      <c r="CN1860" s="90">
        <v>28.60773528</v>
      </c>
      <c r="CO1860" s="90">
        <v>29.273924130000001</v>
      </c>
      <c r="CP1860" s="90">
        <v>29.971351630000001</v>
      </c>
      <c r="CQ1860" s="90">
        <v>31.069255550000001</v>
      </c>
      <c r="CR1860" s="90">
        <v>32.44434923</v>
      </c>
      <c r="CS1860" s="90">
        <v>32.954170589999997</v>
      </c>
      <c r="CT1860" s="90">
        <v>34.482039550000003</v>
      </c>
      <c r="CU1860" s="90">
        <v>34.646153140000003</v>
      </c>
      <c r="CV1860" s="90">
        <v>35.103812210000001</v>
      </c>
      <c r="CW1860" s="90">
        <v>35.32809615</v>
      </c>
      <c r="CX1860" s="90">
        <v>36.13082455</v>
      </c>
      <c r="CY1860" s="90">
        <v>36.903748229999998</v>
      </c>
      <c r="CZ1860" s="90">
        <v>36.48445667</v>
      </c>
      <c r="DA1860" s="90">
        <v>36.687521009999998</v>
      </c>
      <c r="DB1860" s="90">
        <v>36.657819289999999</v>
      </c>
      <c r="DC1860" s="90">
        <v>36.018211450000003</v>
      </c>
      <c r="DD1860" s="90">
        <v>36.315999410000003</v>
      </c>
      <c r="DE1860" s="90">
        <v>36.466680359999998</v>
      </c>
      <c r="DF1860" s="90">
        <v>37.54428034</v>
      </c>
      <c r="DG1860" s="90">
        <v>37.095177620000001</v>
      </c>
      <c r="DH1860" s="90">
        <v>38.045776109999998</v>
      </c>
      <c r="DI1860" s="90">
        <v>38.794723140000002</v>
      </c>
      <c r="DJ1860" s="90">
        <v>40.103674980000001</v>
      </c>
      <c r="DK1860" s="90">
        <v>40.327171290000003</v>
      </c>
      <c r="DL1860" s="90">
        <v>42.036245090000001</v>
      </c>
      <c r="DM1860" s="90">
        <v>43.591152090000001</v>
      </c>
      <c r="DN1860" s="90">
        <v>44.032333399999999</v>
      </c>
      <c r="DO1860" s="90">
        <v>45.588884610000001</v>
      </c>
      <c r="DP1860" s="90">
        <v>49.424996010000001</v>
      </c>
      <c r="DQ1860" s="90">
        <v>52.409556870000003</v>
      </c>
      <c r="DR1860" s="90">
        <v>51.778746980000001</v>
      </c>
      <c r="DS1860" s="90">
        <v>52.665147009999998</v>
      </c>
      <c r="DT1860" s="90">
        <v>55.563365789999999</v>
      </c>
      <c r="DU1860" s="90">
        <v>56.698520530000003</v>
      </c>
    </row>
    <row r="1861" spans="1:125" hidden="1">
      <c r="A1861" s="112" t="s">
        <v>2660</v>
      </c>
      <c r="BT1861" s="90">
        <v>35.139168339999998</v>
      </c>
      <c r="BU1861" s="90">
        <v>37.588256540000003</v>
      </c>
      <c r="BV1861" s="90">
        <v>39.439695180000001</v>
      </c>
      <c r="BW1861" s="90">
        <v>41.337704100000003</v>
      </c>
      <c r="BX1861" s="90">
        <v>42.210349350000001</v>
      </c>
      <c r="BY1861" s="90">
        <v>42.300345540000002</v>
      </c>
      <c r="BZ1861" s="90">
        <v>44.124385439999998</v>
      </c>
      <c r="CA1861" s="90">
        <v>45.986956329999998</v>
      </c>
      <c r="CB1861" s="90">
        <v>47.543761449999998</v>
      </c>
      <c r="CC1861" s="90">
        <v>50.749261369999999</v>
      </c>
      <c r="CD1861" s="90">
        <v>51.420017250000001</v>
      </c>
      <c r="CE1861" s="90">
        <v>52.311530230000002</v>
      </c>
      <c r="CF1861" s="90">
        <v>52.550942069999998</v>
      </c>
      <c r="CG1861" s="90">
        <v>53.020989450000002</v>
      </c>
      <c r="CH1861" s="90">
        <v>57.559005020000001</v>
      </c>
      <c r="CI1861" s="90">
        <v>59.077219339999999</v>
      </c>
      <c r="CJ1861" s="90">
        <v>60.605214189999998</v>
      </c>
      <c r="CK1861" s="90">
        <v>63.642862729999997</v>
      </c>
      <c r="CL1861" s="90">
        <v>66.447949149999999</v>
      </c>
      <c r="CM1861" s="90">
        <v>68.749172270000003</v>
      </c>
      <c r="CN1861" s="90">
        <v>70.909788489999997</v>
      </c>
      <c r="CO1861" s="90">
        <v>71.854872420000007</v>
      </c>
      <c r="CP1861" s="90">
        <v>72.066023639999997</v>
      </c>
      <c r="CQ1861" s="90">
        <v>72.886666849999997</v>
      </c>
      <c r="CR1861" s="90">
        <v>73.953059609999997</v>
      </c>
      <c r="CS1861" s="90">
        <v>75.180599999999998</v>
      </c>
      <c r="CT1861" s="90">
        <v>78.839865939999996</v>
      </c>
      <c r="CU1861" s="90">
        <v>78.778694650000006</v>
      </c>
      <c r="CV1861" s="90">
        <v>80.864399640000002</v>
      </c>
      <c r="CW1861" s="90">
        <v>83.169898649999993</v>
      </c>
      <c r="CX1861" s="90">
        <v>86.42579963</v>
      </c>
      <c r="CY1861" s="90">
        <v>88.467046100000005</v>
      </c>
      <c r="CZ1861" s="90">
        <v>90.530412929999997</v>
      </c>
      <c r="DA1861" s="90">
        <v>93.768744690000005</v>
      </c>
      <c r="DB1861" s="90">
        <v>96.95645854</v>
      </c>
      <c r="DC1861" s="90">
        <v>99.279014750000002</v>
      </c>
      <c r="DD1861" s="90">
        <v>102.6644764</v>
      </c>
      <c r="DE1861" s="90">
        <v>105.4020414</v>
      </c>
      <c r="DF1861" s="90">
        <v>109.25977589999999</v>
      </c>
      <c r="DG1861" s="90">
        <v>105.8714306</v>
      </c>
      <c r="DH1861" s="90">
        <v>113.4062737</v>
      </c>
      <c r="DI1861" s="90">
        <v>117.2705576</v>
      </c>
      <c r="DJ1861" s="90">
        <v>119.756264</v>
      </c>
      <c r="DK1861" s="90">
        <v>121.17944540000001</v>
      </c>
      <c r="DL1861" s="90">
        <v>123.682106</v>
      </c>
      <c r="DM1861" s="90">
        <v>126.2159259</v>
      </c>
      <c r="DN1861" s="90">
        <v>126.2760121</v>
      </c>
      <c r="DO1861" s="90">
        <v>132.15305179999999</v>
      </c>
      <c r="DP1861" s="90">
        <v>138.4317551</v>
      </c>
      <c r="DQ1861" s="90">
        <v>142.7056412</v>
      </c>
      <c r="DR1861" s="90">
        <v>139.18244559999999</v>
      </c>
      <c r="DS1861" s="90">
        <v>145.5733702</v>
      </c>
      <c r="DT1861" s="90">
        <v>145.75000360000001</v>
      </c>
      <c r="DU1861" s="90">
        <v>146.13232579999999</v>
      </c>
    </row>
    <row r="1862" spans="1:125" s="87" customFormat="1" hidden="1">
      <c r="A1862" s="118" t="s">
        <v>2500</v>
      </c>
      <c r="AZ1862" s="110"/>
      <c r="BE1862" s="110"/>
      <c r="BT1862" s="111">
        <f>BT1856*23.8846</f>
        <v>2.5860294941255999</v>
      </c>
      <c r="BU1862" s="111">
        <f t="shared" ref="BU1862:DU1867" si="218">BU1856*23.8846</f>
        <v>3.1833979336161997</v>
      </c>
      <c r="BV1862" s="111">
        <f t="shared" si="218"/>
        <v>5.6005912507237996</v>
      </c>
      <c r="BW1862" s="111">
        <f t="shared" si="218"/>
        <v>8.4541869015423998</v>
      </c>
      <c r="BX1862" s="111">
        <f t="shared" si="218"/>
        <v>8.8224454683002005</v>
      </c>
      <c r="BY1862" s="111">
        <f t="shared" si="218"/>
        <v>9.9166981153902007</v>
      </c>
      <c r="BZ1862" s="111">
        <f t="shared" si="218"/>
        <v>11.804143926066399</v>
      </c>
      <c r="CA1862" s="111">
        <f t="shared" si="218"/>
        <v>12.035847857436</v>
      </c>
      <c r="CB1862" s="111">
        <f t="shared" si="218"/>
        <v>16.052481558192198</v>
      </c>
      <c r="CC1862" s="111">
        <f t="shared" si="218"/>
        <v>24.362001539379396</v>
      </c>
      <c r="CD1862" s="111">
        <f t="shared" si="218"/>
        <v>21.350257281851</v>
      </c>
      <c r="CE1862" s="111">
        <f t="shared" si="218"/>
        <v>22.764243873569999</v>
      </c>
      <c r="CF1862" s="111">
        <f t="shared" si="218"/>
        <v>27.954688892516799</v>
      </c>
      <c r="CG1862" s="111">
        <f t="shared" si="218"/>
        <v>37.571541172582997</v>
      </c>
      <c r="CH1862" s="111">
        <f t="shared" si="218"/>
        <v>39.436878418230599</v>
      </c>
      <c r="CI1862" s="111">
        <f t="shared" si="218"/>
        <v>43.480517671899598</v>
      </c>
      <c r="CJ1862" s="111">
        <f t="shared" si="218"/>
        <v>45.584124128341799</v>
      </c>
      <c r="CK1862" s="111">
        <f t="shared" si="218"/>
        <v>49.783185991553395</v>
      </c>
      <c r="CL1862" s="111">
        <f t="shared" si="218"/>
        <v>53.098240402328202</v>
      </c>
      <c r="CM1862" s="111">
        <f t="shared" si="218"/>
        <v>58.24662726798099</v>
      </c>
      <c r="CN1862" s="111">
        <f t="shared" si="218"/>
        <v>62.045650408328193</v>
      </c>
      <c r="CO1862" s="111">
        <f t="shared" si="218"/>
        <v>66.504908954325799</v>
      </c>
      <c r="CP1862" s="111">
        <f t="shared" si="218"/>
        <v>69.499839432722794</v>
      </c>
      <c r="CQ1862" s="111">
        <f t="shared" si="218"/>
        <v>71.660107469052605</v>
      </c>
      <c r="CR1862" s="111">
        <f t="shared" si="218"/>
        <v>67.897384119900792</v>
      </c>
      <c r="CS1862" s="111">
        <f t="shared" si="218"/>
        <v>75.039172966096402</v>
      </c>
      <c r="CT1862" s="111">
        <f t="shared" si="218"/>
        <v>80.251539557538393</v>
      </c>
      <c r="CU1862" s="111">
        <f t="shared" si="218"/>
        <v>89.56246304846799</v>
      </c>
      <c r="CV1862" s="111">
        <f t="shared" si="218"/>
        <v>95.384078781017195</v>
      </c>
      <c r="CW1862" s="111">
        <f t="shared" si="218"/>
        <v>104.61962522107579</v>
      </c>
      <c r="CX1862" s="111">
        <f t="shared" si="218"/>
        <v>116.16621137827181</v>
      </c>
      <c r="CY1862" s="111">
        <f t="shared" si="218"/>
        <v>119.38209143638859</v>
      </c>
      <c r="CZ1862" s="111">
        <f t="shared" si="218"/>
        <v>124.61904846552979</v>
      </c>
      <c r="DA1862" s="111">
        <f t="shared" si="218"/>
        <v>133.80756347699779</v>
      </c>
      <c r="DB1862" s="111">
        <f t="shared" si="218"/>
        <v>140.647825871875</v>
      </c>
      <c r="DC1862" s="111">
        <f t="shared" si="218"/>
        <v>146.22463269461119</v>
      </c>
      <c r="DD1862" s="111">
        <f t="shared" si="218"/>
        <v>158.3355458850036</v>
      </c>
      <c r="DE1862" s="111">
        <f t="shared" si="218"/>
        <v>168.25172737649578</v>
      </c>
      <c r="DF1862" s="111">
        <f t="shared" si="218"/>
        <v>174.42160052068598</v>
      </c>
      <c r="DG1862" s="111">
        <f t="shared" si="218"/>
        <v>164.48635278897481</v>
      </c>
      <c r="DH1862" s="111">
        <f t="shared" si="218"/>
        <v>173.22986003642859</v>
      </c>
      <c r="DI1862" s="111">
        <f t="shared" si="218"/>
        <v>172.4446114879174</v>
      </c>
      <c r="DJ1862" s="111">
        <f t="shared" si="218"/>
        <v>177.6829693010794</v>
      </c>
      <c r="DK1862" s="111">
        <f t="shared" si="218"/>
        <v>171.1005308928242</v>
      </c>
      <c r="DL1862" s="111">
        <f t="shared" si="218"/>
        <v>171.5425598889494</v>
      </c>
      <c r="DM1862" s="111">
        <f t="shared" si="218"/>
        <v>177.29441023351299</v>
      </c>
      <c r="DN1862" s="111">
        <f t="shared" si="218"/>
        <v>180.379150271177</v>
      </c>
      <c r="DO1862" s="111">
        <f t="shared" si="218"/>
        <v>197.87640227887499</v>
      </c>
      <c r="DP1862" s="111">
        <f t="shared" si="218"/>
        <v>208.61138920260981</v>
      </c>
      <c r="DQ1862" s="111">
        <f t="shared" si="218"/>
        <v>211.15583503490498</v>
      </c>
      <c r="DR1862" s="111">
        <f t="shared" si="218"/>
        <v>199.40597760410219</v>
      </c>
      <c r="DS1862" s="111">
        <f t="shared" si="218"/>
        <v>229.35159052156558</v>
      </c>
      <c r="DT1862" s="111">
        <f t="shared" si="218"/>
        <v>219.90826697811016</v>
      </c>
      <c r="DU1862" s="111">
        <f t="shared" si="218"/>
        <v>218.09951027190237</v>
      </c>
    </row>
    <row r="1863" spans="1:125" s="87" customFormat="1" hidden="1">
      <c r="A1863" s="113" t="s">
        <v>2501</v>
      </c>
      <c r="AZ1863" s="110"/>
      <c r="BE1863" s="110"/>
      <c r="BT1863" s="111">
        <f t="shared" ref="BT1863:CI1867" si="219">BT1857*23.8846</f>
        <v>20.276427974067399</v>
      </c>
      <c r="BU1863" s="111">
        <f t="shared" si="219"/>
        <v>27.079591303494798</v>
      </c>
      <c r="BV1863" s="111">
        <f t="shared" si="219"/>
        <v>31.864723163359198</v>
      </c>
      <c r="BW1863" s="111">
        <f t="shared" si="219"/>
        <v>37.85678288866</v>
      </c>
      <c r="BX1863" s="111">
        <f t="shared" si="219"/>
        <v>43.190392558275796</v>
      </c>
      <c r="BY1863" s="111">
        <f t="shared" si="219"/>
        <v>48.071872553849403</v>
      </c>
      <c r="BZ1863" s="111">
        <f t="shared" si="219"/>
        <v>52.790052201685405</v>
      </c>
      <c r="CA1863" s="111">
        <f t="shared" si="219"/>
        <v>62.810174361073202</v>
      </c>
      <c r="CB1863" s="111">
        <f t="shared" si="219"/>
        <v>69.505616114309603</v>
      </c>
      <c r="CC1863" s="111">
        <f t="shared" si="219"/>
        <v>81.185030479371008</v>
      </c>
      <c r="CD1863" s="111">
        <f t="shared" si="219"/>
        <v>81.645449566573802</v>
      </c>
      <c r="CE1863" s="111">
        <f t="shared" si="219"/>
        <v>83.596532120183198</v>
      </c>
      <c r="CF1863" s="111">
        <f t="shared" si="219"/>
        <v>90.029586232390997</v>
      </c>
      <c r="CG1863" s="111">
        <f t="shared" si="219"/>
        <v>97.762742297365804</v>
      </c>
      <c r="CH1863" s="111">
        <f t="shared" si="219"/>
        <v>119.8005704318752</v>
      </c>
      <c r="CI1863" s="111">
        <f t="shared" si="219"/>
        <v>229.0387441312694</v>
      </c>
      <c r="CJ1863" s="111">
        <f t="shared" si="218"/>
        <v>251.90308217732797</v>
      </c>
      <c r="CK1863" s="111">
        <f t="shared" si="218"/>
        <v>267.58178104293597</v>
      </c>
      <c r="CL1863" s="111">
        <f t="shared" si="218"/>
        <v>282.64685778379197</v>
      </c>
      <c r="CM1863" s="111">
        <f t="shared" si="218"/>
        <v>296.851009579574</v>
      </c>
      <c r="CN1863" s="111">
        <f t="shared" si="218"/>
        <v>301.30878642052596</v>
      </c>
      <c r="CO1863" s="111">
        <f t="shared" si="218"/>
        <v>315.10398967779798</v>
      </c>
      <c r="CP1863" s="111">
        <f t="shared" si="218"/>
        <v>306.24522402085398</v>
      </c>
      <c r="CQ1863" s="111">
        <f t="shared" si="218"/>
        <v>315.33784952870195</v>
      </c>
      <c r="CR1863" s="111">
        <f t="shared" si="218"/>
        <v>318.52928350764199</v>
      </c>
      <c r="CS1863" s="111">
        <f t="shared" si="218"/>
        <v>338.70461778648001</v>
      </c>
      <c r="CT1863" s="111">
        <f t="shared" si="218"/>
        <v>367.61952688057397</v>
      </c>
      <c r="CU1863" s="111">
        <f t="shared" si="218"/>
        <v>378.14253611631</v>
      </c>
      <c r="CV1863" s="111">
        <f t="shared" si="218"/>
        <v>391.58630614610195</v>
      </c>
      <c r="CW1863" s="111">
        <f t="shared" si="218"/>
        <v>426.05300397146993</v>
      </c>
      <c r="CX1863" s="111">
        <f t="shared" si="218"/>
        <v>474.51810472168597</v>
      </c>
      <c r="CY1863" s="111">
        <f t="shared" si="218"/>
        <v>499.70249939907399</v>
      </c>
      <c r="CZ1863" s="111">
        <f t="shared" si="218"/>
        <v>538.80464085672406</v>
      </c>
      <c r="DA1863" s="111">
        <f t="shared" si="218"/>
        <v>571.95433562809592</v>
      </c>
      <c r="DB1863" s="111">
        <f t="shared" si="218"/>
        <v>615.48729609521592</v>
      </c>
      <c r="DC1863" s="111">
        <f t="shared" si="218"/>
        <v>664.30929964631196</v>
      </c>
      <c r="DD1863" s="111">
        <f t="shared" si="218"/>
        <v>697.59330086732791</v>
      </c>
      <c r="DE1863" s="111">
        <f t="shared" si="218"/>
        <v>745.78644439656398</v>
      </c>
      <c r="DF1863" s="111">
        <f t="shared" si="218"/>
        <v>792.23914865147196</v>
      </c>
      <c r="DG1863" s="111">
        <f t="shared" si="218"/>
        <v>796.91304696744601</v>
      </c>
      <c r="DH1863" s="111">
        <f t="shared" si="218"/>
        <v>886.96239878114386</v>
      </c>
      <c r="DI1863" s="111">
        <f t="shared" si="218"/>
        <v>942.30757177436396</v>
      </c>
      <c r="DJ1863" s="111">
        <f t="shared" si="218"/>
        <v>973.11271981591199</v>
      </c>
      <c r="DK1863" s="111">
        <f t="shared" si="218"/>
        <v>992.02785626262596</v>
      </c>
      <c r="DL1863" s="111">
        <f t="shared" si="218"/>
        <v>1028.6509362670959</v>
      </c>
      <c r="DM1863" s="111">
        <f t="shared" si="218"/>
        <v>1053.763362345456</v>
      </c>
      <c r="DN1863" s="111">
        <f t="shared" si="218"/>
        <v>1043.0532862952139</v>
      </c>
      <c r="DO1863" s="111">
        <f t="shared" si="218"/>
        <v>1090.0988118155801</v>
      </c>
      <c r="DP1863" s="111">
        <f t="shared" si="218"/>
        <v>1112.9441558484498</v>
      </c>
      <c r="DQ1863" s="111">
        <f t="shared" si="218"/>
        <v>1133.0082487970178</v>
      </c>
      <c r="DR1863" s="111">
        <f t="shared" si="218"/>
        <v>1124.297156367262</v>
      </c>
      <c r="DS1863" s="111">
        <f t="shared" si="218"/>
        <v>1167.6609410183519</v>
      </c>
      <c r="DT1863" s="111">
        <f t="shared" si="218"/>
        <v>1177.2880198004079</v>
      </c>
      <c r="DU1863" s="111">
        <f t="shared" si="218"/>
        <v>1187.1208359887898</v>
      </c>
    </row>
    <row r="1864" spans="1:125" s="87" customFormat="1" hidden="1">
      <c r="A1864" s="113" t="s">
        <v>2502</v>
      </c>
      <c r="AZ1864" s="110"/>
      <c r="BE1864" s="110"/>
      <c r="BT1864" s="111">
        <f t="shared" si="219"/>
        <v>184.31957353959899</v>
      </c>
      <c r="BU1864" s="111">
        <f t="shared" si="218"/>
        <v>197.51419874483238</v>
      </c>
      <c r="BV1864" s="111">
        <f t="shared" si="218"/>
        <v>205.56472859768718</v>
      </c>
      <c r="BW1864" s="111">
        <f t="shared" si="218"/>
        <v>218.96932793124842</v>
      </c>
      <c r="BX1864" s="111">
        <f t="shared" si="218"/>
        <v>239.300034064854</v>
      </c>
      <c r="BY1864" s="111">
        <f t="shared" si="218"/>
        <v>264.71394302902195</v>
      </c>
      <c r="BZ1864" s="111">
        <f t="shared" si="218"/>
        <v>293.15241884153602</v>
      </c>
      <c r="CA1864" s="111">
        <f t="shared" si="218"/>
        <v>315.39438700420794</v>
      </c>
      <c r="CB1864" s="111">
        <f t="shared" si="218"/>
        <v>337.319833103836</v>
      </c>
      <c r="CC1864" s="111">
        <f t="shared" si="218"/>
        <v>363.47240962759599</v>
      </c>
      <c r="CD1864" s="111">
        <f t="shared" si="218"/>
        <v>386.84084694122197</v>
      </c>
      <c r="CE1864" s="111">
        <f t="shared" si="218"/>
        <v>412.31448412460992</v>
      </c>
      <c r="CF1864" s="111">
        <f t="shared" si="218"/>
        <v>441.15505980542991</v>
      </c>
      <c r="CG1864" s="111">
        <f t="shared" si="218"/>
        <v>469.35201000466992</v>
      </c>
      <c r="CH1864" s="111">
        <f t="shared" si="218"/>
        <v>511.60866582080996</v>
      </c>
      <c r="CI1864" s="111">
        <f t="shared" si="218"/>
        <v>444.68948523882602</v>
      </c>
      <c r="CJ1864" s="111">
        <f t="shared" si="218"/>
        <v>474.13417625705995</v>
      </c>
      <c r="CK1864" s="111">
        <f t="shared" si="218"/>
        <v>501.14842985194798</v>
      </c>
      <c r="CL1864" s="111">
        <f t="shared" si="218"/>
        <v>533.35274850956603</v>
      </c>
      <c r="CM1864" s="111">
        <f t="shared" si="218"/>
        <v>548.93994499488201</v>
      </c>
      <c r="CN1864" s="111">
        <f t="shared" si="218"/>
        <v>572.54111456744602</v>
      </c>
      <c r="CO1864" s="111">
        <f t="shared" si="218"/>
        <v>558.71908914322</v>
      </c>
      <c r="CP1864" s="111">
        <f t="shared" si="218"/>
        <v>553.59707369435</v>
      </c>
      <c r="CQ1864" s="111">
        <f t="shared" si="218"/>
        <v>530.67811398043602</v>
      </c>
      <c r="CR1864" s="111">
        <f t="shared" si="218"/>
        <v>518.7137761377079</v>
      </c>
      <c r="CS1864" s="111">
        <f t="shared" si="218"/>
        <v>502.68264972872197</v>
      </c>
      <c r="CT1864" s="111">
        <f t="shared" si="218"/>
        <v>511.06444207328002</v>
      </c>
      <c r="CU1864" s="111">
        <f t="shared" si="218"/>
        <v>484.48234401079998</v>
      </c>
      <c r="CV1864" s="111">
        <f t="shared" si="218"/>
        <v>498.17643038089597</v>
      </c>
      <c r="CW1864" s="111">
        <f t="shared" si="218"/>
        <v>501.19802550731004</v>
      </c>
      <c r="CX1864" s="111">
        <f t="shared" si="218"/>
        <v>494.42751359642801</v>
      </c>
      <c r="CY1864" s="111">
        <f t="shared" si="218"/>
        <v>492.67870253095401</v>
      </c>
      <c r="CZ1864" s="111">
        <f t="shared" si="218"/>
        <v>504.53155327087802</v>
      </c>
      <c r="DA1864" s="111">
        <f t="shared" si="218"/>
        <v>524.77652333986202</v>
      </c>
      <c r="DB1864" s="111">
        <f t="shared" si="218"/>
        <v>536.12990410150599</v>
      </c>
      <c r="DC1864" s="111">
        <f t="shared" si="218"/>
        <v>542.47935463783404</v>
      </c>
      <c r="DD1864" s="111">
        <f t="shared" si="218"/>
        <v>556.58642747691601</v>
      </c>
      <c r="DE1864" s="111">
        <f t="shared" si="218"/>
        <v>556.95099986170192</v>
      </c>
      <c r="DF1864" s="111">
        <f t="shared" si="218"/>
        <v>569.86633219264195</v>
      </c>
      <c r="DG1864" s="111">
        <f t="shared" si="218"/>
        <v>505.11571851844997</v>
      </c>
      <c r="DH1864" s="111">
        <f t="shared" si="218"/>
        <v>557.81896718108601</v>
      </c>
      <c r="DI1864" s="111">
        <f t="shared" si="218"/>
        <v>573.72933018632</v>
      </c>
      <c r="DJ1864" s="111">
        <f t="shared" si="218"/>
        <v>561.527859824796</v>
      </c>
      <c r="DK1864" s="111">
        <f t="shared" si="218"/>
        <v>573.44578917318597</v>
      </c>
      <c r="DL1864" s="111">
        <f t="shared" si="218"/>
        <v>554.27168275674194</v>
      </c>
      <c r="DM1864" s="111">
        <f t="shared" si="218"/>
        <v>547.62984291836403</v>
      </c>
      <c r="DN1864" s="111">
        <f t="shared" si="218"/>
        <v>550.36973232430796</v>
      </c>
      <c r="DO1864" s="111">
        <f t="shared" si="218"/>
        <v>590.77645899356799</v>
      </c>
      <c r="DP1864" s="111">
        <f t="shared" si="218"/>
        <v>620.63570689323797</v>
      </c>
      <c r="DQ1864" s="111">
        <f t="shared" si="218"/>
        <v>633.09646274005797</v>
      </c>
      <c r="DR1864" s="111">
        <f t="shared" si="218"/>
        <v>598.68470666006999</v>
      </c>
      <c r="DS1864" s="111">
        <f t="shared" si="218"/>
        <v>658.22359361125393</v>
      </c>
      <c r="DT1864" s="111">
        <f t="shared" si="218"/>
        <v>587.18672423079806</v>
      </c>
      <c r="DU1864" s="111">
        <f t="shared" si="218"/>
        <v>560.95613439344197</v>
      </c>
    </row>
    <row r="1865" spans="1:125" s="87" customFormat="1" hidden="1">
      <c r="A1865" s="113" t="s">
        <v>2503</v>
      </c>
      <c r="AZ1865" s="110"/>
      <c r="BE1865" s="110"/>
      <c r="BT1865" s="111">
        <f t="shared" si="219"/>
        <v>25.563200277467597</v>
      </c>
      <c r="BU1865" s="111">
        <f t="shared" si="218"/>
        <v>25.905066647840599</v>
      </c>
      <c r="BV1865" s="111">
        <f t="shared" si="218"/>
        <v>27.186331413702597</v>
      </c>
      <c r="BW1865" s="111">
        <f t="shared" si="218"/>
        <v>30.504408062338396</v>
      </c>
      <c r="BX1865" s="111">
        <f t="shared" si="218"/>
        <v>32.173648896565403</v>
      </c>
      <c r="BY1865" s="111">
        <f t="shared" si="218"/>
        <v>32.337079725872798</v>
      </c>
      <c r="BZ1865" s="111">
        <f t="shared" si="218"/>
        <v>34.661803240849999</v>
      </c>
      <c r="CA1865" s="111">
        <f t="shared" si="218"/>
        <v>37.250289098893397</v>
      </c>
      <c r="CB1865" s="111">
        <f t="shared" si="218"/>
        <v>41.659200341167001</v>
      </c>
      <c r="CC1865" s="111">
        <f t="shared" si="218"/>
        <v>45.869869928901792</v>
      </c>
      <c r="CD1865" s="111">
        <f t="shared" si="218"/>
        <v>51.908364684331197</v>
      </c>
      <c r="CE1865" s="111">
        <f t="shared" si="218"/>
        <v>54.562677479243199</v>
      </c>
      <c r="CF1865" s="111">
        <f t="shared" si="218"/>
        <v>59.185885078714399</v>
      </c>
      <c r="CG1865" s="111">
        <f t="shared" si="218"/>
        <v>62.504378035928191</v>
      </c>
      <c r="CH1865" s="111">
        <f t="shared" si="218"/>
        <v>64.536629966408398</v>
      </c>
      <c r="CI1865" s="111">
        <f t="shared" si="218"/>
        <v>64.643358707546597</v>
      </c>
      <c r="CJ1865" s="111">
        <f t="shared" si="218"/>
        <v>65.369851593865192</v>
      </c>
      <c r="CK1865" s="111">
        <f t="shared" si="218"/>
        <v>65.729957295720595</v>
      </c>
      <c r="CL1865" s="111">
        <f t="shared" si="218"/>
        <v>69.666982406562198</v>
      </c>
      <c r="CM1865" s="111">
        <f t="shared" si="218"/>
        <v>70.796920103012795</v>
      </c>
      <c r="CN1865" s="111">
        <f t="shared" si="218"/>
        <v>74.472068607727394</v>
      </c>
      <c r="CO1865" s="111">
        <f t="shared" si="218"/>
        <v>76.700929751990188</v>
      </c>
      <c r="CP1865" s="111">
        <f t="shared" si="218"/>
        <v>76.072266061542209</v>
      </c>
      <c r="CQ1865" s="111">
        <f t="shared" si="218"/>
        <v>81.116070957789404</v>
      </c>
      <c r="CR1865" s="111">
        <f t="shared" si="218"/>
        <v>86.2785000813588</v>
      </c>
      <c r="CS1865" s="111">
        <f t="shared" si="218"/>
        <v>92.134935404787598</v>
      </c>
      <c r="CT1865" s="111">
        <f t="shared" si="218"/>
        <v>100.5334316115478</v>
      </c>
      <c r="CU1865" s="111">
        <f t="shared" si="218"/>
        <v>101.90075786970641</v>
      </c>
      <c r="CV1865" s="111">
        <f t="shared" si="218"/>
        <v>107.8265109837168</v>
      </c>
      <c r="CW1865" s="111">
        <f t="shared" si="218"/>
        <v>110.8116613394134</v>
      </c>
      <c r="CX1865" s="111">
        <f t="shared" si="218"/>
        <v>116.163532290459</v>
      </c>
      <c r="CY1865" s="111">
        <f t="shared" si="218"/>
        <v>119.80545079607779</v>
      </c>
      <c r="CZ1865" s="111">
        <f t="shared" si="218"/>
        <v>122.9108044616564</v>
      </c>
      <c r="DA1865" s="111">
        <f t="shared" si="218"/>
        <v>132.82377249517998</v>
      </c>
      <c r="DB1865" s="111">
        <f t="shared" si="218"/>
        <v>147.943853200799</v>
      </c>
      <c r="DC1865" s="111">
        <f t="shared" si="218"/>
        <v>157.94569566373039</v>
      </c>
      <c r="DD1865" s="111">
        <f t="shared" si="218"/>
        <v>172.19155821129939</v>
      </c>
      <c r="DE1865" s="111">
        <f t="shared" si="218"/>
        <v>175.50435356883699</v>
      </c>
      <c r="DF1865" s="111">
        <f t="shared" si="218"/>
        <v>176.3688430038458</v>
      </c>
      <c r="DG1865" s="111">
        <f t="shared" si="218"/>
        <v>176.17817317354519</v>
      </c>
      <c r="DH1865" s="111">
        <f t="shared" si="218"/>
        <v>181.94411416622498</v>
      </c>
      <c r="DI1865" s="111">
        <f t="shared" si="218"/>
        <v>185.88240203198399</v>
      </c>
      <c r="DJ1865" s="111">
        <f t="shared" si="218"/>
        <v>190.1466794818426</v>
      </c>
      <c r="DK1865" s="111">
        <f t="shared" si="218"/>
        <v>194.55004851764761</v>
      </c>
      <c r="DL1865" s="111">
        <f t="shared" si="218"/>
        <v>195.61355060208319</v>
      </c>
      <c r="DM1865" s="111">
        <f t="shared" si="218"/>
        <v>194.7720574510312</v>
      </c>
      <c r="DN1865" s="111">
        <f t="shared" si="218"/>
        <v>190.55519993666681</v>
      </c>
      <c r="DO1865" s="111">
        <f t="shared" si="218"/>
        <v>188.79883491263539</v>
      </c>
      <c r="DP1865" s="111">
        <f t="shared" si="218"/>
        <v>183.69958516579379</v>
      </c>
      <c r="DQ1865" s="111">
        <f t="shared" si="218"/>
        <v>179.42530998064422</v>
      </c>
      <c r="DR1865" s="111">
        <f t="shared" si="218"/>
        <v>165.21454057427857</v>
      </c>
      <c r="DS1865" s="111">
        <f t="shared" si="218"/>
        <v>163.83962173616439</v>
      </c>
      <c r="DT1865" s="111">
        <f t="shared" si="218"/>
        <v>169.68875928725541</v>
      </c>
      <c r="DU1865" s="111">
        <f t="shared" si="218"/>
        <v>169.91418388563119</v>
      </c>
    </row>
    <row r="1866" spans="1:125" s="87" customFormat="1" hidden="1">
      <c r="A1866" s="113" t="s">
        <v>2504</v>
      </c>
      <c r="AZ1866" s="110"/>
      <c r="BE1866" s="110"/>
      <c r="BT1866" s="111">
        <f t="shared" si="219"/>
        <v>606.53974875276595</v>
      </c>
      <c r="BU1866" s="111">
        <f t="shared" si="218"/>
        <v>644.09821752549999</v>
      </c>
      <c r="BV1866" s="111">
        <f t="shared" si="218"/>
        <v>671.78496902298593</v>
      </c>
      <c r="BW1866" s="111">
        <f t="shared" si="218"/>
        <v>691.54982137199397</v>
      </c>
      <c r="BX1866" s="111">
        <f t="shared" si="218"/>
        <v>684.69078907312996</v>
      </c>
      <c r="BY1866" s="111">
        <f t="shared" si="218"/>
        <v>655.28723975608796</v>
      </c>
      <c r="BZ1866" s="111">
        <f t="shared" si="218"/>
        <v>661.48487834174</v>
      </c>
      <c r="CA1866" s="111">
        <f t="shared" si="218"/>
        <v>670.88935886179195</v>
      </c>
      <c r="CB1866" s="111">
        <f t="shared" si="218"/>
        <v>671.02659356339598</v>
      </c>
      <c r="CC1866" s="111">
        <f t="shared" si="218"/>
        <v>697.23649670984594</v>
      </c>
      <c r="CD1866" s="111">
        <f t="shared" si="218"/>
        <v>686.40162553537198</v>
      </c>
      <c r="CE1866" s="111">
        <f t="shared" si="218"/>
        <v>676.20203742938997</v>
      </c>
      <c r="CF1866" s="111">
        <f t="shared" si="218"/>
        <v>636.83301088441601</v>
      </c>
      <c r="CG1866" s="111">
        <f t="shared" si="218"/>
        <v>599.19445298749997</v>
      </c>
      <c r="CH1866" s="111">
        <f t="shared" si="218"/>
        <v>639.39106659171398</v>
      </c>
      <c r="CI1866" s="111">
        <f t="shared" si="218"/>
        <v>629.18364744193002</v>
      </c>
      <c r="CJ1866" s="111">
        <f t="shared" si="218"/>
        <v>610.54006456645595</v>
      </c>
      <c r="CK1866" s="111">
        <f t="shared" si="218"/>
        <v>635.8409649788</v>
      </c>
      <c r="CL1866" s="111">
        <f t="shared" si="218"/>
        <v>648.31785702253399</v>
      </c>
      <c r="CM1866" s="111">
        <f t="shared" si="218"/>
        <v>667.21197812624598</v>
      </c>
      <c r="CN1866" s="111">
        <f t="shared" si="218"/>
        <v>683.28431406868799</v>
      </c>
      <c r="CO1866" s="111">
        <f t="shared" si="218"/>
        <v>699.19596827539795</v>
      </c>
      <c r="CP1866" s="111">
        <f t="shared" si="218"/>
        <v>715.853745141898</v>
      </c>
      <c r="CQ1866" s="111">
        <f t="shared" si="218"/>
        <v>742.07674110952996</v>
      </c>
      <c r="CR1866" s="111">
        <f t="shared" si="218"/>
        <v>774.92030361885793</v>
      </c>
      <c r="CS1866" s="111">
        <f t="shared" si="218"/>
        <v>787.09718287391388</v>
      </c>
      <c r="CT1866" s="111">
        <f t="shared" si="218"/>
        <v>823.58972183593005</v>
      </c>
      <c r="CU1866" s="111">
        <f t="shared" si="218"/>
        <v>827.50950928764405</v>
      </c>
      <c r="CV1866" s="111">
        <f t="shared" si="218"/>
        <v>838.44051311096598</v>
      </c>
      <c r="CW1866" s="111">
        <f t="shared" si="218"/>
        <v>843.79744530429002</v>
      </c>
      <c r="CX1866" s="111">
        <f t="shared" si="218"/>
        <v>862.97029204693001</v>
      </c>
      <c r="CY1866" s="111">
        <f t="shared" si="218"/>
        <v>881.43126497425794</v>
      </c>
      <c r="CZ1866" s="111">
        <f t="shared" si="218"/>
        <v>871.41665378028199</v>
      </c>
      <c r="DA1866" s="111">
        <f t="shared" si="218"/>
        <v>876.26676431544593</v>
      </c>
      <c r="DB1866" s="111">
        <f t="shared" si="218"/>
        <v>875.55735061393398</v>
      </c>
      <c r="DC1866" s="111">
        <f t="shared" si="218"/>
        <v>860.28057319867003</v>
      </c>
      <c r="DD1866" s="111">
        <f t="shared" si="218"/>
        <v>867.39311950808599</v>
      </c>
      <c r="DE1866" s="111">
        <f t="shared" si="218"/>
        <v>870.99207372645594</v>
      </c>
      <c r="DF1866" s="111">
        <f t="shared" si="218"/>
        <v>896.730118208764</v>
      </c>
      <c r="DG1866" s="111">
        <f t="shared" si="218"/>
        <v>886.00347938265202</v>
      </c>
      <c r="DH1866" s="111">
        <f t="shared" si="218"/>
        <v>908.70814407690591</v>
      </c>
      <c r="DI1866" s="111">
        <f t="shared" si="218"/>
        <v>926.59644430964397</v>
      </c>
      <c r="DJ1866" s="111">
        <f t="shared" si="218"/>
        <v>957.860235427308</v>
      </c>
      <c r="DK1866" s="111">
        <f t="shared" si="218"/>
        <v>963.19835539313397</v>
      </c>
      <c r="DL1866" s="111">
        <f t="shared" si="218"/>
        <v>1004.018899476614</v>
      </c>
      <c r="DM1866" s="111">
        <f t="shared" si="218"/>
        <v>1041.157231208814</v>
      </c>
      <c r="DN1866" s="111">
        <f t="shared" si="218"/>
        <v>1051.6946703256399</v>
      </c>
      <c r="DO1866" s="111">
        <f t="shared" si="218"/>
        <v>1088.872273356006</v>
      </c>
      <c r="DP1866" s="111">
        <f t="shared" si="218"/>
        <v>1180.496259700446</v>
      </c>
      <c r="DQ1866" s="111">
        <f t="shared" si="218"/>
        <v>1251.7813020172021</v>
      </c>
      <c r="DR1866" s="111">
        <f t="shared" si="218"/>
        <v>1236.7146601185079</v>
      </c>
      <c r="DS1866" s="111">
        <f t="shared" si="218"/>
        <v>1257.8859702750458</v>
      </c>
      <c r="DT1866" s="111">
        <f t="shared" si="218"/>
        <v>1327.108766547834</v>
      </c>
      <c r="DU1866" s="111">
        <f t="shared" si="218"/>
        <v>1354.2214834508379</v>
      </c>
    </row>
    <row r="1867" spans="1:125" s="87" customFormat="1" hidden="1">
      <c r="A1867" s="113" t="s">
        <v>2505</v>
      </c>
      <c r="AZ1867" s="110"/>
      <c r="BE1867" s="110"/>
      <c r="BT1867" s="111">
        <f t="shared" si="219"/>
        <v>839.28498013356386</v>
      </c>
      <c r="BU1867" s="111">
        <f t="shared" si="218"/>
        <v>897.78047215528409</v>
      </c>
      <c r="BV1867" s="111">
        <f t="shared" si="218"/>
        <v>942.00134349622795</v>
      </c>
      <c r="BW1867" s="111">
        <f t="shared" si="218"/>
        <v>987.33452734686</v>
      </c>
      <c r="BX1867" s="111">
        <f t="shared" si="218"/>
        <v>1008.1773100850099</v>
      </c>
      <c r="BY1867" s="111">
        <f t="shared" si="218"/>
        <v>1010.326833084684</v>
      </c>
      <c r="BZ1867" s="111">
        <f t="shared" ref="BZ1867:DU1867" si="220">BZ1861*23.8846</f>
        <v>1053.8932964802239</v>
      </c>
      <c r="CA1867" s="111">
        <f t="shared" si="220"/>
        <v>1098.3800571595179</v>
      </c>
      <c r="CB1867" s="111">
        <f t="shared" si="220"/>
        <v>1135.56372472867</v>
      </c>
      <c r="CC1867" s="111">
        <f t="shared" si="220"/>
        <v>1212.1258081179019</v>
      </c>
      <c r="CD1867" s="111">
        <f t="shared" si="220"/>
        <v>1228.14654400935</v>
      </c>
      <c r="CE1867" s="111">
        <f t="shared" si="220"/>
        <v>1249.439974931458</v>
      </c>
      <c r="CF1867" s="111">
        <f t="shared" si="220"/>
        <v>1255.1582309651219</v>
      </c>
      <c r="CG1867" s="111">
        <f t="shared" si="220"/>
        <v>1266.38512461747</v>
      </c>
      <c r="CH1867" s="111">
        <f t="shared" si="220"/>
        <v>1374.7738113006919</v>
      </c>
      <c r="CI1867" s="111">
        <f t="shared" si="220"/>
        <v>1411.035753048164</v>
      </c>
      <c r="CJ1867" s="111">
        <f t="shared" si="220"/>
        <v>1447.5312988424739</v>
      </c>
      <c r="CK1867" s="111">
        <f t="shared" si="220"/>
        <v>1520.0843191609579</v>
      </c>
      <c r="CL1867" s="111">
        <f t="shared" si="220"/>
        <v>1587.0826862680899</v>
      </c>
      <c r="CM1867" s="111">
        <f t="shared" si="220"/>
        <v>1642.046480000042</v>
      </c>
      <c r="CN1867" s="111">
        <f t="shared" si="220"/>
        <v>1693.6519341682538</v>
      </c>
      <c r="CO1867" s="111">
        <f t="shared" si="220"/>
        <v>1716.2248858027322</v>
      </c>
      <c r="CP1867" s="111">
        <f t="shared" si="220"/>
        <v>1721.2681482319438</v>
      </c>
      <c r="CQ1867" s="111">
        <f t="shared" si="220"/>
        <v>1740.8688830455098</v>
      </c>
      <c r="CR1867" s="111">
        <f t="shared" si="220"/>
        <v>1766.3392475610058</v>
      </c>
      <c r="CS1867" s="111">
        <f t="shared" si="220"/>
        <v>1795.6585587599998</v>
      </c>
      <c r="CT1867" s="111">
        <f t="shared" si="220"/>
        <v>1883.0586620305239</v>
      </c>
      <c r="CU1867" s="111">
        <f t="shared" si="220"/>
        <v>1881.59761023739</v>
      </c>
      <c r="CV1867" s="111">
        <f t="shared" si="220"/>
        <v>1931.413839641544</v>
      </c>
      <c r="CW1867" s="111">
        <f t="shared" si="220"/>
        <v>1986.4797612957898</v>
      </c>
      <c r="CX1867" s="111">
        <f t="shared" si="220"/>
        <v>2064.2456538426977</v>
      </c>
      <c r="CY1867" s="111">
        <f t="shared" si="220"/>
        <v>2113.0000092800601</v>
      </c>
      <c r="CZ1867" s="111">
        <f t="shared" si="220"/>
        <v>2162.2827006678776</v>
      </c>
      <c r="DA1867" s="111">
        <f t="shared" si="220"/>
        <v>2239.6289594227742</v>
      </c>
      <c r="DB1867" s="111">
        <f t="shared" si="220"/>
        <v>2315.7662296444837</v>
      </c>
      <c r="DC1867" s="111">
        <f t="shared" si="220"/>
        <v>2371.2395556978499</v>
      </c>
      <c r="DD1867" s="111">
        <f t="shared" si="220"/>
        <v>2452.0999530234399</v>
      </c>
      <c r="DE1867" s="111">
        <f t="shared" si="220"/>
        <v>2517.4855980224397</v>
      </c>
      <c r="DF1867" s="111">
        <f t="shared" si="220"/>
        <v>2609.6260434611399</v>
      </c>
      <c r="DG1867" s="111">
        <f t="shared" si="220"/>
        <v>2528.6967713087597</v>
      </c>
      <c r="DH1867" s="111">
        <f t="shared" si="220"/>
        <v>2708.6634848150197</v>
      </c>
      <c r="DI1867" s="111">
        <f t="shared" si="220"/>
        <v>2800.9603600529599</v>
      </c>
      <c r="DJ1867" s="111">
        <f t="shared" si="220"/>
        <v>2860.3304631343999</v>
      </c>
      <c r="DK1867" s="111">
        <f t="shared" si="220"/>
        <v>2894.3225816008398</v>
      </c>
      <c r="DL1867" s="111">
        <f t="shared" si="220"/>
        <v>2954.0976289676</v>
      </c>
      <c r="DM1867" s="111">
        <f t="shared" si="220"/>
        <v>3014.6169037511399</v>
      </c>
      <c r="DN1867" s="111">
        <f t="shared" si="220"/>
        <v>3016.0520386036601</v>
      </c>
      <c r="DO1867" s="111">
        <f t="shared" si="220"/>
        <v>3156.4227810222797</v>
      </c>
      <c r="DP1867" s="111">
        <f t="shared" si="220"/>
        <v>3306.38709786146</v>
      </c>
      <c r="DQ1867" s="111">
        <f t="shared" si="220"/>
        <v>3408.4671578055199</v>
      </c>
      <c r="DR1867" s="111">
        <f t="shared" si="220"/>
        <v>3324.3170401777597</v>
      </c>
      <c r="DS1867" s="111">
        <f t="shared" si="220"/>
        <v>3476.9617178789199</v>
      </c>
      <c r="DT1867" s="111">
        <f t="shared" si="220"/>
        <v>3481.1805359845603</v>
      </c>
      <c r="DU1867" s="111">
        <f t="shared" si="220"/>
        <v>3490.3121488026795</v>
      </c>
    </row>
    <row r="1868" spans="1:125" customFormat="1" hidden="1">
      <c r="A1868" t="s">
        <v>2618</v>
      </c>
      <c r="BO1868" s="143">
        <v>3.4458946320228202E-2</v>
      </c>
      <c r="BP1868" s="143">
        <v>3.8513128740305498E-2</v>
      </c>
      <c r="BQ1868" s="143">
        <v>3.8065840613853603E-2</v>
      </c>
      <c r="BR1868" s="143">
        <v>3.8581721026275703E-2</v>
      </c>
      <c r="BS1868" s="143">
        <v>4.5072629996866398E-2</v>
      </c>
      <c r="BT1868" s="143">
        <v>5.5974600756599102E-2</v>
      </c>
      <c r="BU1868" s="143">
        <v>6.6258948780159699E-2</v>
      </c>
      <c r="BV1868" s="143">
        <v>8.8814366987207904E-2</v>
      </c>
      <c r="BW1868" s="143">
        <v>0.14238644560828101</v>
      </c>
      <c r="BX1868" s="143">
        <v>0.16026655415771501</v>
      </c>
      <c r="BY1868" s="143">
        <v>0.193098159768851</v>
      </c>
      <c r="BZ1868" s="143">
        <v>0.21953300575114501</v>
      </c>
      <c r="CA1868" s="143">
        <v>0.245643091344391</v>
      </c>
      <c r="CB1868" s="143">
        <v>0.35053163933116499</v>
      </c>
      <c r="CC1868" s="143">
        <v>0.53583413775550004</v>
      </c>
      <c r="CD1868" s="143">
        <v>0.67289031274049105</v>
      </c>
      <c r="CE1868" s="143">
        <v>0.82256814051424898</v>
      </c>
      <c r="CF1868" s="143">
        <v>0.888240771765481</v>
      </c>
      <c r="CG1868" s="143">
        <v>0.97659127930592105</v>
      </c>
      <c r="CH1868" s="143">
        <v>0.93565003864193796</v>
      </c>
      <c r="CI1868" s="143">
        <v>1.00383389065962</v>
      </c>
      <c r="CJ1868" s="143">
        <v>1.1277763142034001</v>
      </c>
      <c r="CK1868" s="143">
        <v>1.16418370825044</v>
      </c>
      <c r="CL1868" s="143">
        <v>1.29040035784009</v>
      </c>
      <c r="CM1868" s="143">
        <v>1.3372957861233701</v>
      </c>
      <c r="CN1868" s="143">
        <v>1.43512339242715</v>
      </c>
      <c r="CO1868" s="143">
        <v>1.44588811927906</v>
      </c>
      <c r="CP1868" s="143">
        <v>1.51657292281561</v>
      </c>
      <c r="CQ1868" s="143">
        <v>1.48551828067729</v>
      </c>
      <c r="CR1868" s="143">
        <v>1.5545806342547599</v>
      </c>
      <c r="CS1868" s="143">
        <v>1.6604766051837001</v>
      </c>
      <c r="CT1868" s="143">
        <v>1.74309030976428</v>
      </c>
      <c r="CU1868" s="143">
        <v>1.70811195702344</v>
      </c>
      <c r="CV1868" s="143">
        <v>1.7976132072744799</v>
      </c>
      <c r="CW1868" s="143">
        <v>1.8144706139937601</v>
      </c>
      <c r="CX1868" s="143">
        <v>2.0045604985425598</v>
      </c>
      <c r="CY1868" s="143">
        <v>2.2846901178691001</v>
      </c>
      <c r="CZ1868" s="143">
        <v>2.41428964459692</v>
      </c>
      <c r="DA1868" s="143">
        <v>2.5615297912636299</v>
      </c>
      <c r="DB1868" s="143">
        <v>2.8191811310425599</v>
      </c>
      <c r="DC1868" s="143">
        <v>2.90890055217278</v>
      </c>
      <c r="DD1868" s="143">
        <v>3.0374920413851201</v>
      </c>
      <c r="DE1868" s="143">
        <v>3.2414924556487601</v>
      </c>
      <c r="DF1868" s="143">
        <v>3.36780975570945</v>
      </c>
      <c r="DG1868" s="143">
        <v>3.3884582411665098</v>
      </c>
      <c r="DH1868" s="143">
        <v>3.5331115456265199</v>
      </c>
      <c r="DI1868" s="143">
        <v>3.8217364168049199</v>
      </c>
      <c r="DJ1868" s="143">
        <v>4.1307462504701098</v>
      </c>
      <c r="DK1868" s="143">
        <v>4.2122004392658701</v>
      </c>
      <c r="DL1868" s="143">
        <v>4.3284614823569401</v>
      </c>
      <c r="DM1868" s="143">
        <v>4.7079402752897197</v>
      </c>
      <c r="DN1868" s="143">
        <v>4.8616800285662896</v>
      </c>
      <c r="DO1868" s="143">
        <v>5.2406808215073397</v>
      </c>
      <c r="DP1868" s="143">
        <v>5.5908349773908403</v>
      </c>
      <c r="DQ1868" s="143">
        <v>5.6754337158636101</v>
      </c>
      <c r="DR1868" s="143">
        <v>5.5506366340559898</v>
      </c>
      <c r="DS1868" s="143">
        <v>6.3580510262545404</v>
      </c>
      <c r="DT1868" s="143">
        <v>6.2896025205991402</v>
      </c>
      <c r="DU1868" s="143">
        <v>6.16424695677415</v>
      </c>
    </row>
    <row r="1869" spans="1:125" customFormat="1" hidden="1">
      <c r="A1869" t="s">
        <v>2619</v>
      </c>
      <c r="BO1869" s="143">
        <v>0.33601813638233502</v>
      </c>
      <c r="BP1869" s="143">
        <v>0.38725861720740701</v>
      </c>
      <c r="BQ1869" s="143">
        <v>0.45051284498185801</v>
      </c>
      <c r="BR1869" s="143">
        <v>0.530198725813534</v>
      </c>
      <c r="BS1869" s="143">
        <v>0.65545218923944004</v>
      </c>
      <c r="BT1869" s="143">
        <v>0.78138298666453898</v>
      </c>
      <c r="BU1869" s="143">
        <v>0.89212190394755397</v>
      </c>
      <c r="BV1869" s="143">
        <v>0.99223864066880196</v>
      </c>
      <c r="BW1869" s="143">
        <v>1.2162224823841801</v>
      </c>
      <c r="BX1869" s="143">
        <v>1.43955267407</v>
      </c>
      <c r="BY1869" s="143">
        <v>1.6508890748955301</v>
      </c>
      <c r="BZ1869" s="143">
        <v>1.83842756715603</v>
      </c>
      <c r="CA1869" s="143">
        <v>2.22975454851984</v>
      </c>
      <c r="CB1869" s="143">
        <v>2.64003389899153</v>
      </c>
      <c r="CC1869" s="143">
        <v>3.2183730280958098</v>
      </c>
      <c r="CD1869" s="143">
        <v>3.35609313345048</v>
      </c>
      <c r="CE1869" s="143">
        <v>3.44617873759125</v>
      </c>
      <c r="CF1869" s="143">
        <v>3.6792616555467199</v>
      </c>
      <c r="CG1869" s="143">
        <v>3.9590086609823598</v>
      </c>
      <c r="CH1869" s="143">
        <v>4.8688673693686697</v>
      </c>
      <c r="CI1869" s="143">
        <v>7.0071145703550402</v>
      </c>
      <c r="CJ1869" s="143">
        <v>7.9316584756597797</v>
      </c>
      <c r="CK1869" s="143">
        <v>8.4861837264616007</v>
      </c>
      <c r="CL1869" s="143">
        <v>9.0842903387965599</v>
      </c>
      <c r="CM1869" s="143">
        <v>9.8634045688668195</v>
      </c>
      <c r="CN1869" s="143">
        <v>10.316490102675701</v>
      </c>
      <c r="CO1869" s="143">
        <v>11.0718230358324</v>
      </c>
      <c r="CP1869" s="143">
        <v>11.989005126757499</v>
      </c>
      <c r="CQ1869" s="143">
        <v>12.1255264442879</v>
      </c>
      <c r="CR1869" s="143">
        <v>13.196181482097</v>
      </c>
      <c r="CS1869" s="143">
        <v>14.055870809941499</v>
      </c>
      <c r="CT1869" s="143">
        <v>15.1285432656586</v>
      </c>
      <c r="CU1869" s="143">
        <v>15.9265504247159</v>
      </c>
      <c r="CV1869" s="143">
        <v>16.656149802438399</v>
      </c>
      <c r="CW1869" s="143">
        <v>18.044894269813</v>
      </c>
      <c r="CX1869" s="143">
        <v>19.070230512414099</v>
      </c>
      <c r="CY1869" s="143">
        <v>20.2333045529667</v>
      </c>
      <c r="CZ1869" s="143">
        <v>21.431008112383999</v>
      </c>
      <c r="DA1869" s="143">
        <v>22.981925782340099</v>
      </c>
      <c r="DB1869" s="143">
        <v>24.6625126130529</v>
      </c>
      <c r="DC1869" s="143">
        <v>26.502218998561101</v>
      </c>
      <c r="DD1869" s="143">
        <v>28.0939789959811</v>
      </c>
      <c r="DE1869" s="143">
        <v>30.3548060866305</v>
      </c>
      <c r="DF1869" s="143">
        <v>32.4147956152446</v>
      </c>
      <c r="DG1869" s="143">
        <v>33.412491224822503</v>
      </c>
      <c r="DH1869" s="143">
        <v>36.772059247363302</v>
      </c>
      <c r="DI1869" s="143">
        <v>39.486766590736799</v>
      </c>
      <c r="DJ1869" s="143">
        <v>41.628687423653901</v>
      </c>
      <c r="DK1869" s="143">
        <v>42.552246367866204</v>
      </c>
      <c r="DL1869" s="143">
        <v>44.364347311668098</v>
      </c>
      <c r="DM1869" s="143">
        <v>45.858312018826801</v>
      </c>
      <c r="DN1869" s="143">
        <v>45.962492881168103</v>
      </c>
      <c r="DO1869" s="143">
        <v>49.309517076704601</v>
      </c>
      <c r="DP1869" s="143">
        <v>51.6260405855719</v>
      </c>
      <c r="DQ1869" s="143">
        <v>53.0189443354029</v>
      </c>
      <c r="DR1869" s="143">
        <v>54.481812711572204</v>
      </c>
      <c r="DS1869" s="143">
        <v>57.341615905286702</v>
      </c>
      <c r="DT1869" s="143">
        <v>57.088897722773197</v>
      </c>
      <c r="DU1869" s="143">
        <v>57.9528080988675</v>
      </c>
    </row>
    <row r="1870" spans="1:125" customFormat="1" hidden="1">
      <c r="A1870" t="s">
        <v>2620</v>
      </c>
      <c r="B1870" s="141"/>
      <c r="C1870" s="141"/>
      <c r="D1870" s="141"/>
      <c r="E1870" s="141"/>
      <c r="F1870" s="141"/>
      <c r="G1870" s="141"/>
      <c r="H1870" s="141"/>
      <c r="I1870" s="141"/>
      <c r="J1870" s="141"/>
      <c r="K1870" s="141"/>
      <c r="L1870" s="141"/>
      <c r="M1870" s="141"/>
      <c r="N1870" s="141"/>
      <c r="O1870" s="141"/>
      <c r="P1870" s="141"/>
      <c r="Q1870" s="141"/>
      <c r="R1870" s="141"/>
      <c r="S1870" s="141"/>
      <c r="T1870" s="141"/>
      <c r="U1870" s="141"/>
      <c r="V1870" s="141"/>
      <c r="W1870" s="141"/>
      <c r="X1870" s="141"/>
      <c r="Y1870" s="141"/>
      <c r="Z1870" s="141"/>
      <c r="AA1870" s="141"/>
      <c r="AB1870" s="141"/>
      <c r="AC1870" s="141"/>
      <c r="AD1870" s="141"/>
      <c r="AE1870" s="141"/>
      <c r="AF1870" s="141"/>
      <c r="AG1870" s="141"/>
      <c r="AH1870" s="141"/>
      <c r="AI1870" s="141"/>
      <c r="AJ1870" s="141"/>
      <c r="AK1870" s="141"/>
      <c r="AL1870" s="141"/>
      <c r="AM1870" s="141"/>
      <c r="AN1870" s="141"/>
      <c r="AO1870" s="141"/>
      <c r="AP1870" s="141"/>
      <c r="AQ1870" s="141"/>
      <c r="AR1870" s="141"/>
      <c r="AS1870" s="141"/>
      <c r="AT1870" s="141"/>
      <c r="AU1870" s="141"/>
      <c r="AV1870" s="141"/>
      <c r="AW1870" s="141"/>
      <c r="AX1870" s="141"/>
      <c r="AY1870" s="141"/>
      <c r="AZ1870" s="141"/>
      <c r="BA1870" s="141"/>
      <c r="BB1870" s="141"/>
      <c r="BC1870" s="141"/>
      <c r="BD1870" s="141"/>
      <c r="BE1870" s="141"/>
      <c r="BF1870" s="141"/>
      <c r="BG1870" s="141"/>
      <c r="BH1870" s="141"/>
      <c r="BI1870" s="141"/>
      <c r="BJ1870" s="141"/>
      <c r="BK1870" s="141"/>
      <c r="BL1870" s="141"/>
      <c r="BM1870" s="141"/>
      <c r="BN1870" s="141"/>
      <c r="BO1870" s="143">
        <v>5.0249385563656599</v>
      </c>
      <c r="BP1870" s="143">
        <v>5.5969655821099797</v>
      </c>
      <c r="BQ1870" s="143">
        <v>6.1914942888543001</v>
      </c>
      <c r="BR1870" s="143">
        <v>6.7362737301736999</v>
      </c>
      <c r="BS1870" s="143">
        <v>7.3073394466191504</v>
      </c>
      <c r="BT1870" s="143">
        <v>8.0234093945473397</v>
      </c>
      <c r="BU1870" s="143">
        <v>8.7538906689733196</v>
      </c>
      <c r="BV1870" s="143">
        <v>9.1802061926573497</v>
      </c>
      <c r="BW1870" s="143">
        <v>9.9611177104525197</v>
      </c>
      <c r="BX1870" s="143">
        <v>10.554906488396201</v>
      </c>
      <c r="BY1870" s="143">
        <v>11.541353311389599</v>
      </c>
      <c r="BZ1870" s="143">
        <v>12.740357607603</v>
      </c>
      <c r="CA1870" s="143">
        <v>13.6618313118815</v>
      </c>
      <c r="CB1870" s="143">
        <v>14.5444645434618</v>
      </c>
      <c r="CC1870" s="143">
        <v>15.3172333985567</v>
      </c>
      <c r="CD1870" s="143">
        <v>15.8071242347359</v>
      </c>
      <c r="CE1870" s="143">
        <v>16.670363388955501</v>
      </c>
      <c r="CF1870" s="143">
        <v>17.875782042741701</v>
      </c>
      <c r="CG1870" s="143">
        <v>19.029334038496</v>
      </c>
      <c r="CH1870" s="143">
        <v>20.593975901603699</v>
      </c>
      <c r="CI1870" s="143">
        <v>19.624707311391798</v>
      </c>
      <c r="CJ1870" s="143">
        <v>20.0794421173632</v>
      </c>
      <c r="CK1870" s="143">
        <v>21.004122827202</v>
      </c>
      <c r="CL1870" s="143">
        <v>22.109386302530702</v>
      </c>
      <c r="CM1870" s="143">
        <v>22.489305660128501</v>
      </c>
      <c r="CN1870" s="143">
        <v>23.768258355557901</v>
      </c>
      <c r="CO1870" s="143">
        <v>23.556678419932702</v>
      </c>
      <c r="CP1870" s="143">
        <v>22.087274353951202</v>
      </c>
      <c r="CQ1870" s="143">
        <v>21.363938494585401</v>
      </c>
      <c r="CR1870" s="143">
        <v>19.887179676443299</v>
      </c>
      <c r="CS1870" s="143">
        <v>19.3940582256764</v>
      </c>
      <c r="CT1870" s="143">
        <v>19.995368300005701</v>
      </c>
      <c r="CU1870" s="143">
        <v>18.508030753582698</v>
      </c>
      <c r="CV1870" s="143">
        <v>18.752385122352202</v>
      </c>
      <c r="CW1870" s="143">
        <v>18.7773657977813</v>
      </c>
      <c r="CX1870" s="143">
        <v>19.114958558929999</v>
      </c>
      <c r="CY1870" s="143">
        <v>19.410256896633602</v>
      </c>
      <c r="CZ1870" s="143">
        <v>19.5154244846198</v>
      </c>
      <c r="DA1870" s="143">
        <v>20.0228148729074</v>
      </c>
      <c r="DB1870" s="143">
        <v>20.545460596680599</v>
      </c>
      <c r="DC1870" s="143">
        <v>20.843732639681502</v>
      </c>
      <c r="DD1870" s="143">
        <v>21.540003698086299</v>
      </c>
      <c r="DE1870" s="143">
        <v>21.550806071842</v>
      </c>
      <c r="DF1870" s="143">
        <v>21.271867331583</v>
      </c>
      <c r="DG1870" s="143">
        <v>19.422052572015598</v>
      </c>
      <c r="DH1870" s="143">
        <v>20.8815387915819</v>
      </c>
      <c r="DI1870" s="143">
        <v>21.286407742649299</v>
      </c>
      <c r="DJ1870" s="143">
        <v>20.8606402617879</v>
      </c>
      <c r="DK1870" s="143">
        <v>20.457578960391398</v>
      </c>
      <c r="DL1870" s="143">
        <v>19.9602277890735</v>
      </c>
      <c r="DM1870" s="143">
        <v>19.208861782477399</v>
      </c>
      <c r="DN1870" s="143">
        <v>19.704157685700899</v>
      </c>
      <c r="DO1870" s="143">
        <v>20.156840048166401</v>
      </c>
      <c r="DP1870" s="143">
        <v>21.088643552735402</v>
      </c>
      <c r="DQ1870" s="143">
        <v>20.6786365546286</v>
      </c>
      <c r="DR1870" s="143">
        <v>19.995811736676799</v>
      </c>
      <c r="DS1870" s="143">
        <v>20.398176742717599</v>
      </c>
      <c r="DT1870" s="143">
        <v>20.2542268380639</v>
      </c>
      <c r="DU1870" s="143">
        <v>20.397211244533501</v>
      </c>
    </row>
    <row r="1871" spans="1:125" customFormat="1" hidden="1">
      <c r="A1871" t="s">
        <v>2621</v>
      </c>
      <c r="B1871" s="141"/>
      <c r="C1871" s="141"/>
      <c r="D1871" s="141"/>
      <c r="E1871" s="141"/>
      <c r="F1871" s="141"/>
      <c r="G1871" s="141"/>
      <c r="H1871" s="141"/>
      <c r="I1871" s="141"/>
      <c r="J1871" s="141"/>
      <c r="K1871" s="141"/>
      <c r="L1871" s="141"/>
      <c r="M1871" s="141"/>
      <c r="N1871" s="141"/>
      <c r="O1871" s="141"/>
      <c r="P1871" s="141"/>
      <c r="Q1871" s="141"/>
      <c r="R1871" s="141"/>
      <c r="S1871" s="141"/>
      <c r="T1871" s="141"/>
      <c r="U1871" s="141"/>
      <c r="V1871" s="141"/>
      <c r="W1871" s="141"/>
      <c r="X1871" s="141"/>
      <c r="Y1871" s="141"/>
      <c r="Z1871" s="141"/>
      <c r="AA1871" s="141"/>
      <c r="AB1871" s="141"/>
      <c r="AC1871" s="141"/>
      <c r="AD1871" s="141"/>
      <c r="AE1871" s="141"/>
      <c r="AF1871" s="141"/>
      <c r="AG1871" s="141"/>
      <c r="AH1871" s="141"/>
      <c r="AI1871" s="141"/>
      <c r="AJ1871" s="141"/>
      <c r="AK1871" s="141"/>
      <c r="AL1871" s="141"/>
      <c r="AM1871" s="141"/>
      <c r="AN1871" s="141"/>
      <c r="AO1871" s="141"/>
      <c r="AP1871" s="141"/>
      <c r="AQ1871" s="141"/>
      <c r="AR1871" s="141"/>
      <c r="AS1871" s="141"/>
      <c r="AT1871" s="141"/>
      <c r="AU1871" s="141"/>
      <c r="AV1871" s="141"/>
      <c r="AW1871" s="141"/>
      <c r="AX1871" s="141"/>
      <c r="AY1871" s="141"/>
      <c r="AZ1871" s="141"/>
      <c r="BA1871" s="141"/>
      <c r="BB1871" s="141"/>
      <c r="BC1871" s="141"/>
      <c r="BD1871" s="141"/>
      <c r="BE1871" s="141"/>
      <c r="BF1871" s="141"/>
      <c r="BG1871" s="141"/>
      <c r="BH1871" s="141"/>
      <c r="BI1871" s="141"/>
      <c r="BJ1871" s="141"/>
      <c r="BK1871" s="141"/>
      <c r="BL1871" s="141"/>
      <c r="BM1871" s="141"/>
      <c r="BN1871" s="141"/>
      <c r="BO1871" s="143">
        <v>0.82208529709896505</v>
      </c>
      <c r="BP1871" s="143">
        <v>0.87459555595705696</v>
      </c>
      <c r="BQ1871" s="143">
        <v>0.87606406050326702</v>
      </c>
      <c r="BR1871" s="143">
        <v>0.92644007412309204</v>
      </c>
      <c r="BS1871" s="143">
        <v>1.0143022979755101</v>
      </c>
      <c r="BT1871" s="143">
        <v>1.0356659445387699</v>
      </c>
      <c r="BU1871" s="143">
        <v>1.0622894688276501</v>
      </c>
      <c r="BV1871" s="143">
        <v>1.1274478201085001</v>
      </c>
      <c r="BW1871" s="143">
        <v>1.2689038182288599</v>
      </c>
      <c r="BX1871" s="143">
        <v>1.3395688806267501</v>
      </c>
      <c r="BY1871" s="143">
        <v>1.34323408531781</v>
      </c>
      <c r="BZ1871" s="143">
        <v>1.4811808722297399</v>
      </c>
      <c r="CA1871" s="143">
        <v>1.58710709512524</v>
      </c>
      <c r="CB1871" s="143">
        <v>1.75054966571042</v>
      </c>
      <c r="CC1871" s="143">
        <v>1.96862986605265</v>
      </c>
      <c r="CD1871" s="143">
        <v>2.10212609777227</v>
      </c>
      <c r="CE1871" s="143">
        <v>2.2098181631881699</v>
      </c>
      <c r="CF1871" s="143">
        <v>2.4221526388428098</v>
      </c>
      <c r="CG1871" s="143">
        <v>2.5047209517215299</v>
      </c>
      <c r="CH1871" s="143">
        <v>2.6285510372399501</v>
      </c>
      <c r="CI1871" s="143">
        <v>2.6879491844156198</v>
      </c>
      <c r="CJ1871" s="143">
        <v>2.71555664953484</v>
      </c>
      <c r="CK1871" s="143">
        <v>2.7377789383172</v>
      </c>
      <c r="CL1871" s="143">
        <v>2.9095209487131699</v>
      </c>
      <c r="CM1871" s="143">
        <v>2.9631091214250702</v>
      </c>
      <c r="CN1871" s="143">
        <v>3.10962750203907</v>
      </c>
      <c r="CO1871" s="143">
        <v>3.1950659441063101</v>
      </c>
      <c r="CP1871" s="143">
        <v>3.2577769694034902</v>
      </c>
      <c r="CQ1871" s="143">
        <v>3.4311603892128901</v>
      </c>
      <c r="CR1871" s="143">
        <v>3.6178596580284599</v>
      </c>
      <c r="CS1871" s="143">
        <v>3.8924894294468602</v>
      </c>
      <c r="CT1871" s="143">
        <v>4.2119332326692502</v>
      </c>
      <c r="CU1871" s="143">
        <v>4.2813992866431301</v>
      </c>
      <c r="CV1871" s="143">
        <v>4.5815630370125202</v>
      </c>
      <c r="CW1871" s="143">
        <v>4.5472822413430496</v>
      </c>
      <c r="CX1871" s="143">
        <v>4.8328912748256698</v>
      </c>
      <c r="CY1871" s="143">
        <v>5.01771676479256</v>
      </c>
      <c r="CZ1871" s="143">
        <v>5.2305533367471</v>
      </c>
      <c r="DA1871" s="143">
        <v>5.5476036915933902</v>
      </c>
      <c r="DB1871" s="143">
        <v>6.1360226296528699</v>
      </c>
      <c r="DC1871" s="143">
        <v>6.4746526241942703</v>
      </c>
      <c r="DD1871" s="143">
        <v>7.04889185781939</v>
      </c>
      <c r="DE1871" s="143">
        <v>7.1346111077145897</v>
      </c>
      <c r="DF1871" s="143">
        <v>7.2518450731586199</v>
      </c>
      <c r="DG1871" s="143">
        <v>7.23646296579681</v>
      </c>
      <c r="DH1871" s="143">
        <v>7.6796434701682301</v>
      </c>
      <c r="DI1871" s="143">
        <v>8.0257794087374297</v>
      </c>
      <c r="DJ1871" s="143">
        <v>8.4759366086800494</v>
      </c>
      <c r="DK1871" s="143">
        <v>8.8238069475337397</v>
      </c>
      <c r="DL1871" s="143">
        <v>9.0525998746452299</v>
      </c>
      <c r="DM1871" s="143">
        <v>9.3104872406838695</v>
      </c>
      <c r="DN1871" s="143">
        <v>9.2629270044271799</v>
      </c>
      <c r="DO1871" s="143">
        <v>9.4359008933533897</v>
      </c>
      <c r="DP1871" s="143">
        <v>9.3331011596428599</v>
      </c>
      <c r="DQ1871" s="143">
        <v>9.2125806938301995</v>
      </c>
      <c r="DR1871" s="143">
        <v>8.6693361356883507</v>
      </c>
      <c r="DS1871" s="143">
        <v>9.3652662064441703</v>
      </c>
      <c r="DT1871" s="143">
        <v>9.1221265083040599</v>
      </c>
      <c r="DU1871" s="143">
        <v>9.3339448781407501</v>
      </c>
    </row>
    <row r="1872" spans="1:125" customFormat="1" hidden="1">
      <c r="A1872" t="s">
        <v>2622</v>
      </c>
      <c r="B1872" s="141"/>
      <c r="C1872" s="141"/>
      <c r="D1872" s="141"/>
      <c r="E1872" s="141"/>
      <c r="F1872" s="141"/>
      <c r="G1872" s="141"/>
      <c r="H1872" s="141"/>
      <c r="I1872" s="141"/>
      <c r="J1872" s="141"/>
      <c r="K1872" s="141"/>
      <c r="L1872" s="141"/>
      <c r="M1872" s="141"/>
      <c r="N1872" s="141"/>
      <c r="O1872" s="141"/>
      <c r="P1872" s="141"/>
      <c r="Q1872" s="141"/>
      <c r="R1872" s="141"/>
      <c r="S1872" s="141"/>
      <c r="T1872" s="141"/>
      <c r="U1872" s="141"/>
      <c r="V1872" s="141"/>
      <c r="W1872" s="141"/>
      <c r="X1872" s="141"/>
      <c r="Y1872" s="141"/>
      <c r="Z1872" s="141"/>
      <c r="AA1872" s="141"/>
      <c r="AB1872" s="141"/>
      <c r="AC1872" s="141"/>
      <c r="AD1872" s="141"/>
      <c r="AE1872" s="141"/>
      <c r="AF1872" s="141"/>
      <c r="AG1872" s="141"/>
      <c r="AH1872" s="141"/>
      <c r="AI1872" s="141"/>
      <c r="AJ1872" s="141"/>
      <c r="AK1872" s="141"/>
      <c r="AL1872" s="141"/>
      <c r="AM1872" s="141"/>
      <c r="AN1872" s="141"/>
      <c r="AO1872" s="141"/>
      <c r="AP1872" s="141"/>
      <c r="AQ1872" s="141"/>
      <c r="AR1872" s="141"/>
      <c r="AS1872" s="141"/>
      <c r="AT1872" s="141"/>
      <c r="AU1872" s="141"/>
      <c r="AV1872" s="141"/>
      <c r="AW1872" s="141"/>
      <c r="AX1872" s="141"/>
      <c r="AY1872" s="141"/>
      <c r="AZ1872" s="141"/>
      <c r="BA1872" s="141"/>
      <c r="BB1872" s="141"/>
      <c r="BC1872" s="141"/>
      <c r="BD1872" s="141"/>
      <c r="BE1872" s="141"/>
      <c r="BF1872" s="141"/>
      <c r="BG1872" s="141"/>
      <c r="BH1872" s="141"/>
      <c r="BI1872" s="141"/>
      <c r="BJ1872" s="141"/>
      <c r="BK1872" s="141"/>
      <c r="BL1872" s="141"/>
      <c r="BM1872" s="141"/>
      <c r="BN1872" s="141"/>
      <c r="BO1872" s="143">
        <v>16.476252840358899</v>
      </c>
      <c r="BP1872" s="143">
        <v>17.8303988097468</v>
      </c>
      <c r="BQ1872" s="143">
        <v>18.990472572389901</v>
      </c>
      <c r="BR1872" s="143">
        <v>20.728157164063301</v>
      </c>
      <c r="BS1872" s="143">
        <v>22.7781945282522</v>
      </c>
      <c r="BT1872" s="143">
        <v>24.7168774165911</v>
      </c>
      <c r="BU1872" s="143">
        <v>26.280922681849901</v>
      </c>
      <c r="BV1872" s="143">
        <v>27.713460815604702</v>
      </c>
      <c r="BW1872" s="143">
        <v>28.371567091788101</v>
      </c>
      <c r="BX1872" s="143">
        <v>28.481198802124698</v>
      </c>
      <c r="BY1872" s="143">
        <v>27.246475934749402</v>
      </c>
      <c r="BZ1872" s="143">
        <v>28.195400654571099</v>
      </c>
      <c r="CA1872" s="143">
        <v>28.2110823283437</v>
      </c>
      <c r="CB1872" s="143">
        <v>28.572631105431299</v>
      </c>
      <c r="CC1872" s="143">
        <v>29.784835019614501</v>
      </c>
      <c r="CD1872" s="143">
        <v>29.314825533125202</v>
      </c>
      <c r="CE1872" s="143">
        <v>28.676217698070101</v>
      </c>
      <c r="CF1872" s="143">
        <v>27.225596150849</v>
      </c>
      <c r="CG1872" s="143">
        <v>26.464123513025601</v>
      </c>
      <c r="CH1872" s="143">
        <v>28.222588627832</v>
      </c>
      <c r="CI1872" s="143">
        <v>28.220376776414899</v>
      </c>
      <c r="CJ1872" s="143">
        <v>27.261552269104801</v>
      </c>
      <c r="CK1872" s="143">
        <v>28.822542157024099</v>
      </c>
      <c r="CL1872" s="143">
        <v>29.726237396011101</v>
      </c>
      <c r="CM1872" s="143">
        <v>31.346025597187602</v>
      </c>
      <c r="CN1872" s="143">
        <v>31.5026393873849</v>
      </c>
      <c r="CO1872" s="143">
        <v>32.632756219420102</v>
      </c>
      <c r="CP1872" s="143">
        <v>33.377909990435001</v>
      </c>
      <c r="CQ1872" s="143">
        <v>34.549591994786098</v>
      </c>
      <c r="CR1872" s="143">
        <v>35.146805962373001</v>
      </c>
      <c r="CS1872" s="143">
        <v>36.973275779862803</v>
      </c>
      <c r="CT1872" s="143">
        <v>38.694383725174703</v>
      </c>
      <c r="CU1872" s="143">
        <v>38.885317392996498</v>
      </c>
      <c r="CV1872" s="143">
        <v>38.9746831980301</v>
      </c>
      <c r="CW1872" s="143">
        <v>39.8748366069048</v>
      </c>
      <c r="CX1872" s="143">
        <v>41.356687600200502</v>
      </c>
      <c r="CY1872" s="143">
        <v>40.594627492653601</v>
      </c>
      <c r="CZ1872" s="143">
        <v>41.510557634377598</v>
      </c>
      <c r="DA1872" s="143">
        <v>41.505964349868002</v>
      </c>
      <c r="DB1872" s="143">
        <v>42.080210261803501</v>
      </c>
      <c r="DC1872" s="143">
        <v>42.050835673900998</v>
      </c>
      <c r="DD1872" s="143">
        <v>41.660637784021603</v>
      </c>
      <c r="DE1872" s="143">
        <v>43.254820553352999</v>
      </c>
      <c r="DF1872" s="143">
        <v>43.789762568077997</v>
      </c>
      <c r="DG1872" s="143">
        <v>42.401052342553101</v>
      </c>
      <c r="DH1872" s="143">
        <v>44.871402698161504</v>
      </c>
      <c r="DI1872" s="143">
        <v>43.8361359438858</v>
      </c>
      <c r="DJ1872" s="143">
        <v>44.435276825621202</v>
      </c>
      <c r="DK1872" s="143">
        <v>45.348973592161201</v>
      </c>
      <c r="DL1872" s="143">
        <v>44.556479510967598</v>
      </c>
      <c r="DM1872" s="143">
        <v>46.021998473792301</v>
      </c>
      <c r="DN1872" s="143">
        <v>47.034399526535701</v>
      </c>
      <c r="DO1872" s="143">
        <v>47.320317326826597</v>
      </c>
      <c r="DP1872" s="143">
        <v>50.318563914166504</v>
      </c>
      <c r="DQ1872" s="143">
        <v>52.118438788449502</v>
      </c>
      <c r="DR1872" s="143">
        <v>50.673135948112701</v>
      </c>
      <c r="DS1872" s="143">
        <v>51.397351602892698</v>
      </c>
      <c r="DT1872" s="143">
        <v>51.557910630683097</v>
      </c>
      <c r="DU1872" s="143">
        <v>50.5180457640963</v>
      </c>
    </row>
    <row r="1873" spans="1:125" s="121" customFormat="1" hidden="1">
      <c r="A1873" s="121" t="s">
        <v>2623</v>
      </c>
      <c r="BO1873" s="144">
        <v>22.693753776526101</v>
      </c>
      <c r="BP1873" s="144">
        <v>24.727731693761498</v>
      </c>
      <c r="BQ1873" s="144">
        <v>26.5466096073432</v>
      </c>
      <c r="BR1873" s="144">
        <v>28.9596514151999</v>
      </c>
      <c r="BS1873" s="144">
        <v>31.8003610920832</v>
      </c>
      <c r="BT1873" s="144">
        <v>34.613310343098398</v>
      </c>
      <c r="BU1873" s="144">
        <v>37.0554836723786</v>
      </c>
      <c r="BV1873" s="144">
        <v>39.102167836026602</v>
      </c>
      <c r="BW1873" s="144">
        <v>40.960197548461998</v>
      </c>
      <c r="BX1873" s="144">
        <v>41.975493399375402</v>
      </c>
      <c r="BY1873" s="144">
        <v>41.975050566121297</v>
      </c>
      <c r="BZ1873" s="144">
        <v>44.474899707311103</v>
      </c>
      <c r="CA1873" s="144">
        <v>45.935418375214702</v>
      </c>
      <c r="CB1873" s="144">
        <v>47.858210852926199</v>
      </c>
      <c r="CC1873" s="144">
        <v>50.8249054500752</v>
      </c>
      <c r="CD1873" s="144">
        <v>51.253059311824401</v>
      </c>
      <c r="CE1873" s="144">
        <v>51.825146128319297</v>
      </c>
      <c r="CF1873" s="144">
        <v>52.091033259745799</v>
      </c>
      <c r="CG1873" s="144">
        <v>52.933778443531502</v>
      </c>
      <c r="CH1873" s="144">
        <v>57.2496329746862</v>
      </c>
      <c r="CI1873" s="144">
        <v>58.543981733236997</v>
      </c>
      <c r="CJ1873" s="144">
        <v>59.115985825866098</v>
      </c>
      <c r="CK1873" s="144">
        <v>62.2148113572554</v>
      </c>
      <c r="CL1873" s="144">
        <v>65.119835343891694</v>
      </c>
      <c r="CM1873" s="144">
        <v>67.999140733731494</v>
      </c>
      <c r="CN1873" s="144">
        <v>70.132138740084798</v>
      </c>
      <c r="CO1873" s="144">
        <v>71.902211738570699</v>
      </c>
      <c r="CP1873" s="144">
        <v>72.228539363362799</v>
      </c>
      <c r="CQ1873" s="144">
        <v>72.955735603549698</v>
      </c>
      <c r="CR1873" s="144">
        <v>73.402607413196606</v>
      </c>
      <c r="CS1873" s="144">
        <v>75.976170850111401</v>
      </c>
      <c r="CT1873" s="144">
        <v>79.773318833272697</v>
      </c>
      <c r="CU1873" s="144">
        <v>79.309409814961697</v>
      </c>
      <c r="CV1873" s="144">
        <v>80.762394367107802</v>
      </c>
      <c r="CW1873" s="144">
        <v>83.058849529836095</v>
      </c>
      <c r="CX1873" s="144">
        <v>86.3793284449129</v>
      </c>
      <c r="CY1873" s="144">
        <v>87.540595824915698</v>
      </c>
      <c r="CZ1873" s="144">
        <v>90.101833212725495</v>
      </c>
      <c r="DA1873" s="144">
        <v>92.619838487972601</v>
      </c>
      <c r="DB1873" s="144">
        <v>96.243387232232607</v>
      </c>
      <c r="DC1873" s="144">
        <v>98.780340488510703</v>
      </c>
      <c r="DD1873" s="144">
        <v>101.381004377293</v>
      </c>
      <c r="DE1873" s="144">
        <v>105.53653627518899</v>
      </c>
      <c r="DF1873" s="144">
        <v>108.096080343773</v>
      </c>
      <c r="DG1873" s="144">
        <v>105.860517346354</v>
      </c>
      <c r="DH1873" s="144">
        <v>113.73775575290099</v>
      </c>
      <c r="DI1873" s="144">
        <v>116.45682610281401</v>
      </c>
      <c r="DJ1873" s="144">
        <v>119.53128737021299</v>
      </c>
      <c r="DK1873" s="144">
        <v>121.394806307218</v>
      </c>
      <c r="DL1873" s="144">
        <v>122.262115968711</v>
      </c>
      <c r="DM1873" s="144">
        <v>125.10759979107</v>
      </c>
      <c r="DN1873" s="144">
        <v>126.825657126398</v>
      </c>
      <c r="DO1873" s="144">
        <v>131.46325616655801</v>
      </c>
      <c r="DP1873" s="144">
        <v>137.95718418950699</v>
      </c>
      <c r="DQ1873" s="144">
        <v>140.70403408817401</v>
      </c>
      <c r="DR1873" s="144">
        <v>139.37073316610599</v>
      </c>
      <c r="DS1873" s="144">
        <v>144.860461483595</v>
      </c>
      <c r="DT1873" s="144">
        <v>144.31276422042299</v>
      </c>
      <c r="DU1873" s="144">
        <v>144.36625694241201</v>
      </c>
    </row>
    <row r="1874" spans="1:125" s="135" customFormat="1" hidden="1">
      <c r="A1874" s="85" t="s">
        <v>2599</v>
      </c>
      <c r="B1874" s="136"/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  <c r="AK1874" s="136"/>
      <c r="AL1874" s="136"/>
      <c r="AM1874" s="136"/>
      <c r="AN1874" s="136"/>
      <c r="AO1874" s="136"/>
      <c r="AP1874" s="136"/>
      <c r="AQ1874" s="136"/>
      <c r="AR1874" s="136"/>
      <c r="AS1874" s="136"/>
      <c r="AT1874" s="136"/>
      <c r="AU1874" s="136"/>
      <c r="AV1874" s="136"/>
      <c r="AW1874" s="136"/>
      <c r="AX1874" s="136"/>
      <c r="AY1874" s="136"/>
      <c r="AZ1874" s="136"/>
      <c r="BA1874" s="136"/>
      <c r="BB1874" s="136"/>
      <c r="BC1874" s="136"/>
      <c r="BD1874" s="136"/>
      <c r="BE1874" s="136"/>
      <c r="BF1874" s="136"/>
      <c r="BG1874" s="136"/>
      <c r="BH1874" s="136"/>
      <c r="BI1874" s="136"/>
      <c r="BJ1874" s="136"/>
      <c r="BK1874" s="136"/>
      <c r="BL1874" s="136"/>
      <c r="BM1874" s="136"/>
      <c r="BN1874" s="136"/>
      <c r="BO1874" s="136">
        <f>BO1868*23.8846</f>
        <v>0.82303814928012253</v>
      </c>
      <c r="BP1874" s="136">
        <f t="shared" ref="BP1874:DU1878" si="221">BP1868*23.8846</f>
        <v>0.91987067471070061</v>
      </c>
      <c r="BQ1874" s="136">
        <f t="shared" si="221"/>
        <v>0.90918737672564776</v>
      </c>
      <c r="BR1874" s="136">
        <f t="shared" si="221"/>
        <v>0.92150897402418463</v>
      </c>
      <c r="BS1874" s="136">
        <f t="shared" si="221"/>
        <v>1.076541738423155</v>
      </c>
      <c r="BT1874" s="136">
        <f t="shared" si="221"/>
        <v>1.3369309492310668</v>
      </c>
      <c r="BU1874" s="136">
        <f t="shared" si="221"/>
        <v>1.5825684880346023</v>
      </c>
      <c r="BV1874" s="136">
        <f t="shared" si="221"/>
        <v>2.1212956297426659</v>
      </c>
      <c r="BW1874" s="136">
        <f t="shared" si="221"/>
        <v>3.4008432987755484</v>
      </c>
      <c r="BX1874" s="136">
        <f t="shared" si="221"/>
        <v>3.8279025394353599</v>
      </c>
      <c r="BY1874" s="136">
        <f t="shared" si="221"/>
        <v>4.6120723068150982</v>
      </c>
      <c r="BZ1874" s="136">
        <f t="shared" si="221"/>
        <v>5.243458029163798</v>
      </c>
      <c r="CA1874" s="136">
        <f t="shared" si="221"/>
        <v>5.8670869795242409</v>
      </c>
      <c r="CB1874" s="136">
        <f t="shared" si="221"/>
        <v>8.3723079927691426</v>
      </c>
      <c r="CC1874" s="136">
        <f t="shared" si="221"/>
        <v>12.798184046635015</v>
      </c>
      <c r="CD1874" s="136">
        <f t="shared" si="221"/>
        <v>16.07171596368153</v>
      </c>
      <c r="CE1874" s="136">
        <f t="shared" si="221"/>
        <v>19.64671100892663</v>
      </c>
      <c r="CF1874" s="136">
        <f t="shared" si="221"/>
        <v>21.215275537309807</v>
      </c>
      <c r="CG1874" s="136">
        <f t="shared" si="221"/>
        <v>23.325492069710201</v>
      </c>
      <c r="CH1874" s="136">
        <f t="shared" si="221"/>
        <v>22.347626912947231</v>
      </c>
      <c r="CI1874" s="136">
        <f t="shared" si="221"/>
        <v>23.976170944848761</v>
      </c>
      <c r="CJ1874" s="136">
        <f t="shared" si="221"/>
        <v>26.936486154222528</v>
      </c>
      <c r="CK1874" s="136">
        <f t="shared" si="221"/>
        <v>27.806062198078457</v>
      </c>
      <c r="CL1874" s="136">
        <f t="shared" si="221"/>
        <v>30.820696386867411</v>
      </c>
      <c r="CM1874" s="136">
        <f t="shared" si="221"/>
        <v>31.940774933242242</v>
      </c>
      <c r="CN1874" s="136">
        <f t="shared" si="221"/>
        <v>34.277348178765507</v>
      </c>
      <c r="CO1874" s="136">
        <f t="shared" si="221"/>
        <v>34.534459373732638</v>
      </c>
      <c r="CP1874" s="136">
        <f t="shared" si="221"/>
        <v>36.222737632281714</v>
      </c>
      <c r="CQ1874" s="136">
        <f t="shared" si="221"/>
        <v>35.481009926664797</v>
      </c>
      <c r="CR1874" s="136">
        <f t="shared" si="221"/>
        <v>37.130536616921233</v>
      </c>
      <c r="CS1874" s="136">
        <f t="shared" si="221"/>
        <v>39.659819524170601</v>
      </c>
      <c r="CT1874" s="136">
        <f t="shared" si="221"/>
        <v>41.633014812595924</v>
      </c>
      <c r="CU1874" s="136">
        <f t="shared" si="221"/>
        <v>40.797570848722053</v>
      </c>
      <c r="CV1874" s="136">
        <f t="shared" si="221"/>
        <v>42.935272410468045</v>
      </c>
      <c r="CW1874" s="136">
        <f t="shared" si="221"/>
        <v>43.337904826995363</v>
      </c>
      <c r="CX1874" s="136">
        <f t="shared" si="221"/>
        <v>47.878125683489621</v>
      </c>
      <c r="CY1874" s="136">
        <f t="shared" si="221"/>
        <v>54.568909589256307</v>
      </c>
      <c r="CZ1874" s="136">
        <f t="shared" si="221"/>
        <v>57.664342445339592</v>
      </c>
      <c r="DA1874" s="136">
        <f t="shared" si="221"/>
        <v>61.181114452415294</v>
      </c>
      <c r="DB1874" s="136">
        <f t="shared" si="221"/>
        <v>67.335013642499121</v>
      </c>
      <c r="DC1874" s="136">
        <f t="shared" si="221"/>
        <v>69.477926128425977</v>
      </c>
      <c r="DD1874" s="136">
        <f t="shared" si="221"/>
        <v>72.549282411667036</v>
      </c>
      <c r="DE1874" s="136">
        <f t="shared" si="221"/>
        <v>77.421750706188377</v>
      </c>
      <c r="DF1874" s="136">
        <f t="shared" si="221"/>
        <v>80.438788891217925</v>
      </c>
      <c r="DG1874" s="136">
        <f t="shared" si="221"/>
        <v>80.931969706965617</v>
      </c>
      <c r="DH1874" s="136">
        <f t="shared" si="221"/>
        <v>84.386956022671171</v>
      </c>
      <c r="DI1874" s="136">
        <f t="shared" si="221"/>
        <v>91.280645620818788</v>
      </c>
      <c r="DJ1874" s="136">
        <f t="shared" si="221"/>
        <v>98.661221893978379</v>
      </c>
      <c r="DK1874" s="136">
        <f t="shared" si="221"/>
        <v>100.60672261168959</v>
      </c>
      <c r="DL1874" s="136">
        <f t="shared" si="221"/>
        <v>103.38357112150257</v>
      </c>
      <c r="DM1874" s="136">
        <f t="shared" si="221"/>
        <v>112.44727029918484</v>
      </c>
      <c r="DN1874" s="136">
        <f t="shared" si="221"/>
        <v>116.11928281029439</v>
      </c>
      <c r="DO1874" s="136">
        <f t="shared" si="221"/>
        <v>125.1715651493742</v>
      </c>
      <c r="DP1874" s="136">
        <f t="shared" si="221"/>
        <v>133.53485710098926</v>
      </c>
      <c r="DQ1874" s="136">
        <f t="shared" si="221"/>
        <v>135.55546412991598</v>
      </c>
      <c r="DR1874" s="136">
        <f t="shared" si="221"/>
        <v>132.57473574977368</v>
      </c>
      <c r="DS1874" s="136">
        <f t="shared" si="221"/>
        <v>151.8595055416792</v>
      </c>
      <c r="DT1874" s="136">
        <f t="shared" si="221"/>
        <v>150.2246403635022</v>
      </c>
      <c r="DU1874" s="136">
        <f t="shared" si="221"/>
        <v>147.23057286376786</v>
      </c>
    </row>
    <row r="1875" spans="1:125" s="135" customFormat="1" hidden="1">
      <c r="A1875" s="85" t="s">
        <v>2600</v>
      </c>
      <c r="B1875" s="136"/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>
        <f t="shared" ref="BO1875:CD1879" si="222">BO1869*23.8846</f>
        <v>8.025658780237519</v>
      </c>
      <c r="BP1875" s="136">
        <f t="shared" si="222"/>
        <v>9.2495171685520337</v>
      </c>
      <c r="BQ1875" s="136">
        <f t="shared" si="222"/>
        <v>10.760319097253685</v>
      </c>
      <c r="BR1875" s="136">
        <f t="shared" si="222"/>
        <v>12.663584486565934</v>
      </c>
      <c r="BS1875" s="136">
        <f t="shared" si="222"/>
        <v>15.655213359108329</v>
      </c>
      <c r="BT1875" s="136">
        <f t="shared" si="222"/>
        <v>18.663020083287847</v>
      </c>
      <c r="BU1875" s="136">
        <f t="shared" si="222"/>
        <v>21.307974827025745</v>
      </c>
      <c r="BV1875" s="136">
        <f t="shared" si="222"/>
        <v>23.699223036918067</v>
      </c>
      <c r="BW1875" s="136">
        <f t="shared" si="222"/>
        <v>29.048987502753185</v>
      </c>
      <c r="BX1875" s="136">
        <f t="shared" si="222"/>
        <v>34.383139799092319</v>
      </c>
      <c r="BY1875" s="136">
        <f t="shared" si="222"/>
        <v>39.430825198249778</v>
      </c>
      <c r="BZ1875" s="136">
        <f t="shared" si="222"/>
        <v>43.910107070494909</v>
      </c>
      <c r="CA1875" s="136">
        <f t="shared" si="222"/>
        <v>53.256795489576966</v>
      </c>
      <c r="CB1875" s="136">
        <f t="shared" si="222"/>
        <v>63.056153663853095</v>
      </c>
      <c r="CC1875" s="136">
        <f t="shared" si="222"/>
        <v>76.869552426857183</v>
      </c>
      <c r="CD1875" s="136">
        <f t="shared" si="222"/>
        <v>80.158942055211327</v>
      </c>
      <c r="CE1875" s="136">
        <f t="shared" si="221"/>
        <v>82.310600675871967</v>
      </c>
      <c r="CF1875" s="136">
        <f t="shared" si="221"/>
        <v>87.877692938071178</v>
      </c>
      <c r="CG1875" s="136">
        <f t="shared" si="221"/>
        <v>94.559338264099267</v>
      </c>
      <c r="CH1875" s="136">
        <f t="shared" si="221"/>
        <v>116.29094957042292</v>
      </c>
      <c r="CI1875" s="136">
        <f t="shared" si="221"/>
        <v>167.36212866710198</v>
      </c>
      <c r="CJ1875" s="136">
        <f t="shared" si="221"/>
        <v>189.44449002774357</v>
      </c>
      <c r="CK1875" s="136">
        <f t="shared" si="221"/>
        <v>202.68910383304473</v>
      </c>
      <c r="CL1875" s="136">
        <f t="shared" si="221"/>
        <v>216.97464102602029</v>
      </c>
      <c r="CM1875" s="136">
        <f t="shared" si="221"/>
        <v>235.58347276555642</v>
      </c>
      <c r="CN1875" s="136">
        <f t="shared" si="221"/>
        <v>246.40523950636802</v>
      </c>
      <c r="CO1875" s="136">
        <f t="shared" si="221"/>
        <v>264.44606448164257</v>
      </c>
      <c r="CP1875" s="136">
        <f t="shared" si="221"/>
        <v>286.35259185055213</v>
      </c>
      <c r="CQ1875" s="136">
        <f t="shared" si="221"/>
        <v>289.61334891123875</v>
      </c>
      <c r="CR1875" s="136">
        <f t="shared" si="221"/>
        <v>315.18551622729399</v>
      </c>
      <c r="CS1875" s="136">
        <f t="shared" si="221"/>
        <v>335.71885194712871</v>
      </c>
      <c r="CT1875" s="136">
        <f t="shared" si="221"/>
        <v>361.33920448294936</v>
      </c>
      <c r="CU1875" s="136">
        <f t="shared" si="221"/>
        <v>380.39928627416936</v>
      </c>
      <c r="CV1875" s="136">
        <f t="shared" si="221"/>
        <v>397.82547557132017</v>
      </c>
      <c r="CW1875" s="136">
        <f t="shared" si="221"/>
        <v>430.99508167677556</v>
      </c>
      <c r="CX1875" s="136">
        <f t="shared" si="221"/>
        <v>455.48482769680578</v>
      </c>
      <c r="CY1875" s="136">
        <f t="shared" si="221"/>
        <v>483.26438592578842</v>
      </c>
      <c r="CZ1875" s="136">
        <f t="shared" si="221"/>
        <v>511.87105636104684</v>
      </c>
      <c r="DA1875" s="136">
        <f t="shared" si="221"/>
        <v>548.91410454088032</v>
      </c>
      <c r="DB1875" s="136">
        <f t="shared" si="221"/>
        <v>589.05424875772326</v>
      </c>
      <c r="DC1875" s="136">
        <f t="shared" si="221"/>
        <v>632.99489989303243</v>
      </c>
      <c r="DD1875" s="136">
        <f t="shared" si="221"/>
        <v>671.01345072741015</v>
      </c>
      <c r="DE1875" s="136">
        <f t="shared" si="221"/>
        <v>725.01240145673478</v>
      </c>
      <c r="DF1875" s="136">
        <f t="shared" si="221"/>
        <v>774.21442735187111</v>
      </c>
      <c r="DG1875" s="136">
        <f t="shared" si="221"/>
        <v>798.04398790839548</v>
      </c>
      <c r="DH1875" s="136">
        <f t="shared" si="221"/>
        <v>878.28592629957348</v>
      </c>
      <c r="DI1875" s="136">
        <f t="shared" si="221"/>
        <v>943.1256253131121</v>
      </c>
      <c r="DJ1875" s="136">
        <f t="shared" si="221"/>
        <v>994.2845476390039</v>
      </c>
      <c r="DK1875" s="136">
        <f t="shared" si="221"/>
        <v>1016.3433835979371</v>
      </c>
      <c r="DL1875" s="136">
        <f t="shared" si="221"/>
        <v>1059.6246898002678</v>
      </c>
      <c r="DM1875" s="136">
        <f t="shared" si="221"/>
        <v>1095.3074392448705</v>
      </c>
      <c r="DN1875" s="136">
        <f t="shared" si="221"/>
        <v>1097.7957574695477</v>
      </c>
      <c r="DO1875" s="136">
        <f t="shared" si="221"/>
        <v>1177.7380915702586</v>
      </c>
      <c r="DP1875" s="136">
        <f t="shared" si="221"/>
        <v>1233.0673289701506</v>
      </c>
      <c r="DQ1875" s="136">
        <f t="shared" si="221"/>
        <v>1266.336277873364</v>
      </c>
      <c r="DR1875" s="136">
        <f t="shared" si="221"/>
        <v>1301.2763038908174</v>
      </c>
      <c r="DS1875" s="136">
        <f t="shared" si="221"/>
        <v>1369.5815592514107</v>
      </c>
      <c r="DT1875" s="136">
        <f t="shared" si="221"/>
        <v>1363.5454865493487</v>
      </c>
      <c r="DU1875" s="136">
        <f t="shared" si="221"/>
        <v>1384.1796403182107</v>
      </c>
    </row>
    <row r="1876" spans="1:125" s="135" customFormat="1" hidden="1">
      <c r="A1876" s="85" t="s">
        <v>2601</v>
      </c>
      <c r="B1876" s="136"/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>
        <f t="shared" si="222"/>
        <v>120.01864744337124</v>
      </c>
      <c r="BP1876" s="136">
        <f t="shared" si="221"/>
        <v>133.68128414246402</v>
      </c>
      <c r="BQ1876" s="136">
        <f t="shared" si="221"/>
        <v>147.8813644915694</v>
      </c>
      <c r="BR1876" s="136">
        <f t="shared" si="221"/>
        <v>160.89320353570673</v>
      </c>
      <c r="BS1876" s="136">
        <f t="shared" si="221"/>
        <v>174.53287974671974</v>
      </c>
      <c r="BT1876" s="136">
        <f t="shared" si="221"/>
        <v>191.63592402500538</v>
      </c>
      <c r="BU1876" s="136">
        <f t="shared" si="221"/>
        <v>209.08317707216014</v>
      </c>
      <c r="BV1876" s="136">
        <f t="shared" si="221"/>
        <v>219.26555282914373</v>
      </c>
      <c r="BW1876" s="136">
        <f t="shared" si="221"/>
        <v>237.91731206707425</v>
      </c>
      <c r="BX1876" s="136">
        <f t="shared" si="221"/>
        <v>252.0997195127479</v>
      </c>
      <c r="BY1876" s="136">
        <f t="shared" si="221"/>
        <v>275.66060730121603</v>
      </c>
      <c r="BZ1876" s="136">
        <f t="shared" si="221"/>
        <v>304.29834531455458</v>
      </c>
      <c r="CA1876" s="136">
        <f t="shared" si="221"/>
        <v>326.30737615176486</v>
      </c>
      <c r="CB1876" s="136">
        <f t="shared" si="221"/>
        <v>347.3887178347677</v>
      </c>
      <c r="CC1876" s="136">
        <f t="shared" si="221"/>
        <v>365.84599283116734</v>
      </c>
      <c r="CD1876" s="136">
        <f t="shared" si="221"/>
        <v>377.54683949697306</v>
      </c>
      <c r="CE1876" s="136">
        <f t="shared" si="221"/>
        <v>398.16496139984656</v>
      </c>
      <c r="CF1876" s="136">
        <f t="shared" si="221"/>
        <v>426.95590377806843</v>
      </c>
      <c r="CG1876" s="136">
        <f t="shared" si="221"/>
        <v>454.50803177586153</v>
      </c>
      <c r="CH1876" s="136">
        <f t="shared" si="221"/>
        <v>491.87887681944369</v>
      </c>
      <c r="CI1876" s="136">
        <f t="shared" si="221"/>
        <v>468.72828424966855</v>
      </c>
      <c r="CJ1876" s="136">
        <f t="shared" si="221"/>
        <v>479.58944319637305</v>
      </c>
      <c r="CK1876" s="136">
        <f t="shared" si="221"/>
        <v>501.67507207858887</v>
      </c>
      <c r="CL1876" s="136">
        <f t="shared" si="221"/>
        <v>528.07384808142479</v>
      </c>
      <c r="CM1876" s="136">
        <f t="shared" si="221"/>
        <v>537.14806996990512</v>
      </c>
      <c r="CN1876" s="136">
        <f t="shared" si="221"/>
        <v>567.6953435191582</v>
      </c>
      <c r="CO1876" s="136">
        <f t="shared" si="221"/>
        <v>562.64184138872463</v>
      </c>
      <c r="CP1876" s="136">
        <f t="shared" si="221"/>
        <v>527.54571303438286</v>
      </c>
      <c r="CQ1876" s="136">
        <f t="shared" si="221"/>
        <v>510.26912536777445</v>
      </c>
      <c r="CR1876" s="136">
        <f t="shared" si="221"/>
        <v>474.99733169997762</v>
      </c>
      <c r="CS1876" s="136">
        <f t="shared" si="221"/>
        <v>463.21932309699054</v>
      </c>
      <c r="CT1876" s="136">
        <f t="shared" si="221"/>
        <v>477.58137369831616</v>
      </c>
      <c r="CU1876" s="136">
        <f t="shared" si="221"/>
        <v>442.05691133702129</v>
      </c>
      <c r="CV1876" s="136">
        <f t="shared" si="221"/>
        <v>447.89321769333338</v>
      </c>
      <c r="CW1876" s="136">
        <f t="shared" si="221"/>
        <v>448.48987113368725</v>
      </c>
      <c r="CX1876" s="136">
        <f t="shared" si="221"/>
        <v>456.55313919661944</v>
      </c>
      <c r="CY1876" s="136">
        <f t="shared" si="221"/>
        <v>463.6062218733349</v>
      </c>
      <c r="CZ1876" s="136">
        <f t="shared" si="221"/>
        <v>466.11810764535005</v>
      </c>
      <c r="DA1876" s="136">
        <f t="shared" si="221"/>
        <v>478.23692411344405</v>
      </c>
      <c r="DB1876" s="136">
        <f t="shared" si="221"/>
        <v>490.72010816747741</v>
      </c>
      <c r="DC1876" s="136">
        <f t="shared" si="221"/>
        <v>497.84421660573679</v>
      </c>
      <c r="DD1876" s="136">
        <f t="shared" si="221"/>
        <v>514.47437232731204</v>
      </c>
      <c r="DE1876" s="136">
        <f t="shared" si="221"/>
        <v>514.73238270351737</v>
      </c>
      <c r="DF1876" s="136">
        <f t="shared" si="221"/>
        <v>508.07004246792729</v>
      </c>
      <c r="DG1876" s="136">
        <f t="shared" si="221"/>
        <v>463.88795686156374</v>
      </c>
      <c r="DH1876" s="136">
        <f t="shared" si="221"/>
        <v>498.747201421417</v>
      </c>
      <c r="DI1876" s="136">
        <f t="shared" si="221"/>
        <v>508.41733437008145</v>
      </c>
      <c r="DJ1876" s="136">
        <f t="shared" si="221"/>
        <v>498.24804839669923</v>
      </c>
      <c r="DK1876" s="136">
        <f t="shared" si="221"/>
        <v>488.62109043736439</v>
      </c>
      <c r="DL1876" s="136">
        <f t="shared" si="221"/>
        <v>476.74205665090489</v>
      </c>
      <c r="DM1876" s="136">
        <f t="shared" si="221"/>
        <v>458.79598012975964</v>
      </c>
      <c r="DN1876" s="136">
        <f t="shared" si="221"/>
        <v>470.62592465989167</v>
      </c>
      <c r="DO1876" s="136">
        <f t="shared" si="221"/>
        <v>481.43806181443523</v>
      </c>
      <c r="DP1876" s="136">
        <f t="shared" si="221"/>
        <v>503.69381579966398</v>
      </c>
      <c r="DQ1876" s="136">
        <f t="shared" si="221"/>
        <v>493.90096265268221</v>
      </c>
      <c r="DR1876" s="136">
        <f t="shared" si="221"/>
        <v>477.59196500583067</v>
      </c>
      <c r="DS1876" s="136">
        <f t="shared" si="221"/>
        <v>487.20229222911274</v>
      </c>
      <c r="DT1876" s="136">
        <f t="shared" si="221"/>
        <v>483.76410633642098</v>
      </c>
      <c r="DU1876" s="136">
        <f t="shared" si="221"/>
        <v>487.17923169118484</v>
      </c>
    </row>
    <row r="1877" spans="1:125" s="135" customFormat="1" hidden="1">
      <c r="A1877" s="85" t="s">
        <v>2602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 t="shared" si="222"/>
        <v>19.635178487089942</v>
      </c>
      <c r="BP1877" s="136">
        <f t="shared" si="221"/>
        <v>20.889365015811922</v>
      </c>
      <c r="BQ1877" s="136">
        <f t="shared" si="221"/>
        <v>20.924439659496329</v>
      </c>
      <c r="BR1877" s="136">
        <f t="shared" si="221"/>
        <v>22.127650594400404</v>
      </c>
      <c r="BS1877" s="136">
        <f t="shared" si="221"/>
        <v>24.226204666225868</v>
      </c>
      <c r="BT1877" s="136">
        <f t="shared" si="221"/>
        <v>24.736466818930705</v>
      </c>
      <c r="BU1877" s="136">
        <f t="shared" si="221"/>
        <v>25.372359047160892</v>
      </c>
      <c r="BV1877" s="136">
        <f t="shared" si="221"/>
        <v>26.928640204163479</v>
      </c>
      <c r="BW1877" s="136">
        <f t="shared" si="221"/>
        <v>30.307260136869026</v>
      </c>
      <c r="BX1877" s="136">
        <f t="shared" si="221"/>
        <v>31.995066886217671</v>
      </c>
      <c r="BY1877" s="136">
        <f t="shared" si="221"/>
        <v>32.082608834181762</v>
      </c>
      <c r="BZ1877" s="136">
        <f t="shared" si="221"/>
        <v>35.377412660858447</v>
      </c>
      <c r="CA1877" s="136">
        <f t="shared" si="221"/>
        <v>37.907418124228307</v>
      </c>
      <c r="CB1877" s="136">
        <f t="shared" si="221"/>
        <v>41.811178545627094</v>
      </c>
      <c r="CC1877" s="136">
        <f t="shared" si="221"/>
        <v>47.01993689872112</v>
      </c>
      <c r="CD1877" s="136">
        <f t="shared" si="221"/>
        <v>50.208440994851557</v>
      </c>
      <c r="CE1877" s="136">
        <f t="shared" si="221"/>
        <v>52.780622900484161</v>
      </c>
      <c r="CF1877" s="136">
        <f t="shared" si="221"/>
        <v>57.852146917704971</v>
      </c>
      <c r="CG1877" s="136">
        <f t="shared" si="221"/>
        <v>59.824258043488051</v>
      </c>
      <c r="CH1877" s="136">
        <f t="shared" si="221"/>
        <v>62.781890104061311</v>
      </c>
      <c r="CI1877" s="136">
        <f t="shared" si="221"/>
        <v>64.200591090093312</v>
      </c>
      <c r="CJ1877" s="136">
        <f t="shared" si="221"/>
        <v>64.859984351479838</v>
      </c>
      <c r="CK1877" s="136">
        <f t="shared" si="221"/>
        <v>65.390754830130987</v>
      </c>
      <c r="CL1877" s="136">
        <f t="shared" si="221"/>
        <v>69.492744051634574</v>
      </c>
      <c r="CM1877" s="136">
        <f t="shared" si="221"/>
        <v>70.772676121589228</v>
      </c>
      <c r="CN1877" s="136">
        <f t="shared" si="221"/>
        <v>74.272209035202366</v>
      </c>
      <c r="CO1877" s="136">
        <f t="shared" si="221"/>
        <v>76.312872048601577</v>
      </c>
      <c r="CP1877" s="136">
        <f t="shared" si="221"/>
        <v>77.810699803414593</v>
      </c>
      <c r="CQ1877" s="136">
        <f t="shared" si="221"/>
        <v>81.951893432194197</v>
      </c>
      <c r="CR1877" s="136">
        <f t="shared" si="221"/>
        <v>86.411130788146551</v>
      </c>
      <c r="CS1877" s="136">
        <f t="shared" si="221"/>
        <v>92.970553026566478</v>
      </c>
      <c r="CT1877" s="136">
        <f t="shared" si="221"/>
        <v>100.60034048901197</v>
      </c>
      <c r="CU1877" s="136">
        <f t="shared" si="221"/>
        <v>102.2595094017565</v>
      </c>
      <c r="CV1877" s="136">
        <f t="shared" si="221"/>
        <v>109.42880051382923</v>
      </c>
      <c r="CW1877" s="136">
        <f t="shared" si="221"/>
        <v>108.6100174215822</v>
      </c>
      <c r="CX1877" s="136">
        <f t="shared" si="221"/>
        <v>115.43167494270119</v>
      </c>
      <c r="CY1877" s="136">
        <f t="shared" si="221"/>
        <v>119.84615784036437</v>
      </c>
      <c r="CZ1877" s="136">
        <f t="shared" si="221"/>
        <v>124.92967422686978</v>
      </c>
      <c r="DA1877" s="136">
        <f t="shared" si="221"/>
        <v>132.5022951322315</v>
      </c>
      <c r="DB1877" s="136">
        <f t="shared" si="221"/>
        <v>146.55644610020693</v>
      </c>
      <c r="DC1877" s="136">
        <f t="shared" si="221"/>
        <v>154.64448806783045</v>
      </c>
      <c r="DD1877" s="136">
        <f t="shared" si="221"/>
        <v>168.35996246727299</v>
      </c>
      <c r="DE1877" s="136">
        <f t="shared" si="221"/>
        <v>170.40733246331988</v>
      </c>
      <c r="DF1877" s="136">
        <f t="shared" si="221"/>
        <v>173.20741883436438</v>
      </c>
      <c r="DG1877" s="136">
        <f t="shared" si="221"/>
        <v>172.84002335287047</v>
      </c>
      <c r="DH1877" s="136">
        <f t="shared" si="221"/>
        <v>183.42521242758011</v>
      </c>
      <c r="DI1877" s="136">
        <f t="shared" si="221"/>
        <v>191.69253086593</v>
      </c>
      <c r="DJ1877" s="136">
        <f t="shared" si="221"/>
        <v>202.44435552367949</v>
      </c>
      <c r="DK1877" s="136">
        <f t="shared" si="221"/>
        <v>210.75309941906434</v>
      </c>
      <c r="DL1877" s="136">
        <f t="shared" si="221"/>
        <v>216.21772696595144</v>
      </c>
      <c r="DM1877" s="136">
        <f t="shared" si="221"/>
        <v>222.37726354883793</v>
      </c>
      <c r="DN1877" s="136">
        <f t="shared" si="221"/>
        <v>221.24130632994141</v>
      </c>
      <c r="DO1877" s="136">
        <f t="shared" si="221"/>
        <v>225.37271847738836</v>
      </c>
      <c r="DP1877" s="136">
        <f t="shared" si="221"/>
        <v>222.91738795760585</v>
      </c>
      <c r="DQ1877" s="136">
        <f t="shared" si="221"/>
        <v>220.03880483985677</v>
      </c>
      <c r="DR1877" s="136">
        <f t="shared" si="221"/>
        <v>207.06362586646196</v>
      </c>
      <c r="DS1877" s="136">
        <f t="shared" si="221"/>
        <v>223.68563723443643</v>
      </c>
      <c r="DT1877" s="136">
        <f t="shared" si="221"/>
        <v>217.87834280023915</v>
      </c>
      <c r="DU1877" s="136">
        <f t="shared" si="221"/>
        <v>222.93753983644055</v>
      </c>
    </row>
    <row r="1878" spans="1:125" s="135" customFormat="1" hidden="1">
      <c r="A1878" s="85" t="s">
        <v>2603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/>
      <c r="BP1878" s="136"/>
      <c r="BQ1878" s="136"/>
      <c r="BR1878" s="136"/>
      <c r="BS1878" s="136"/>
      <c r="BT1878" s="136"/>
      <c r="BU1878" s="136"/>
      <c r="BV1878" s="136"/>
      <c r="BW1878" s="136"/>
      <c r="BX1878" s="136"/>
      <c r="BY1878" s="136"/>
      <c r="BZ1878" s="136"/>
      <c r="CA1878" s="136"/>
      <c r="CB1878" s="136"/>
      <c r="CC1878" s="136"/>
      <c r="CD1878" s="136"/>
      <c r="CE1878" s="136"/>
      <c r="CF1878" s="136"/>
      <c r="CG1878" s="136">
        <f t="shared" si="221"/>
        <v>632.08500445921129</v>
      </c>
      <c r="CH1878" s="136">
        <f t="shared" si="221"/>
        <v>674.0852403403162</v>
      </c>
      <c r="CI1878" s="136">
        <f t="shared" si="221"/>
        <v>674.03241115395929</v>
      </c>
      <c r="CJ1878" s="136">
        <f t="shared" si="221"/>
        <v>651.13127132666045</v>
      </c>
      <c r="CK1878" s="136">
        <f t="shared" si="221"/>
        <v>688.41489040365775</v>
      </c>
      <c r="CL1878" s="136">
        <f t="shared" si="221"/>
        <v>709.9992897087667</v>
      </c>
      <c r="CM1878" s="136">
        <f t="shared" si="221"/>
        <v>748.68728297858695</v>
      </c>
      <c r="CN1878" s="136">
        <f t="shared" si="221"/>
        <v>752.42794071193339</v>
      </c>
      <c r="CO1878" s="136">
        <f t="shared" si="221"/>
        <v>779.42032919836129</v>
      </c>
      <c r="CP1878" s="136">
        <f t="shared" si="221"/>
        <v>797.21802895754377</v>
      </c>
      <c r="CQ1878" s="136">
        <f t="shared" si="221"/>
        <v>825.20318495866798</v>
      </c>
      <c r="CR1878" s="136">
        <f t="shared" si="221"/>
        <v>839.46740168889414</v>
      </c>
      <c r="CS1878" s="136">
        <f t="shared" si="221"/>
        <v>883.09190269171108</v>
      </c>
      <c r="CT1878" s="136">
        <f t="shared" si="221"/>
        <v>924.1998775223077</v>
      </c>
      <c r="CU1878" s="136">
        <f t="shared" si="221"/>
        <v>928.76025180476415</v>
      </c>
      <c r="CV1878" s="136">
        <f t="shared" si="221"/>
        <v>930.89471831166964</v>
      </c>
      <c r="CW1878" s="136">
        <f t="shared" si="221"/>
        <v>952.39452242127834</v>
      </c>
      <c r="CX1878" s="136">
        <f t="shared" si="221"/>
        <v>987.78794065574891</v>
      </c>
      <c r="CY1878" s="136">
        <f t="shared" si="221"/>
        <v>969.5864398110341</v>
      </c>
      <c r="CZ1878" s="136">
        <f t="shared" si="221"/>
        <v>991.46306487405514</v>
      </c>
      <c r="DA1878" s="136">
        <f t="shared" si="221"/>
        <v>991.35335611085725</v>
      </c>
      <c r="DB1878" s="136">
        <f t="shared" ref="BP1878:DU1879" si="223">DB1872*23.8846</f>
        <v>1005.0689900190719</v>
      </c>
      <c r="DC1878" s="136">
        <f t="shared" si="223"/>
        <v>1004.3673897368558</v>
      </c>
      <c r="DD1878" s="136">
        <f t="shared" si="223"/>
        <v>995.0476692162423</v>
      </c>
      <c r="DE1878" s="136">
        <f t="shared" si="223"/>
        <v>1033.1240869886151</v>
      </c>
      <c r="DF1878" s="136">
        <f t="shared" si="223"/>
        <v>1045.9009630335156</v>
      </c>
      <c r="DG1878" s="136">
        <f t="shared" si="223"/>
        <v>1012.7321747809438</v>
      </c>
      <c r="DH1878" s="136">
        <f t="shared" si="223"/>
        <v>1071.7355048845081</v>
      </c>
      <c r="DI1878" s="136">
        <f t="shared" si="223"/>
        <v>1047.0085725653348</v>
      </c>
      <c r="DJ1878" s="136">
        <f t="shared" si="223"/>
        <v>1061.318812869232</v>
      </c>
      <c r="DK1878" s="136">
        <f t="shared" si="223"/>
        <v>1083.1420946593335</v>
      </c>
      <c r="DL1878" s="136">
        <f t="shared" si="223"/>
        <v>1064.2136905276566</v>
      </c>
      <c r="DM1878" s="136">
        <f t="shared" si="223"/>
        <v>1099.2170247471395</v>
      </c>
      <c r="DN1878" s="136">
        <f t="shared" si="223"/>
        <v>1123.3978189314946</v>
      </c>
      <c r="DO1878" s="136">
        <f t="shared" si="223"/>
        <v>1130.2268512243224</v>
      </c>
      <c r="DP1878" s="136">
        <f t="shared" si="223"/>
        <v>1201.8387716643012</v>
      </c>
      <c r="DQ1878" s="136">
        <f t="shared" si="223"/>
        <v>1244.8280630866009</v>
      </c>
      <c r="DR1878" s="136">
        <f t="shared" si="223"/>
        <v>1210.3075828662925</v>
      </c>
      <c r="DS1878" s="136">
        <f t="shared" si="223"/>
        <v>1227.6051840944508</v>
      </c>
      <c r="DT1878" s="136">
        <f t="shared" si="223"/>
        <v>1231.4400722496134</v>
      </c>
      <c r="DU1878" s="136">
        <f t="shared" si="223"/>
        <v>1206.6033158571345</v>
      </c>
    </row>
    <row r="1879" spans="1:125" s="135" customFormat="1" hidden="1">
      <c r="A1879" s="135" t="s">
        <v>2604</v>
      </c>
      <c r="BO1879" s="136">
        <f t="shared" si="222"/>
        <v>542.03123145081531</v>
      </c>
      <c r="BP1879" s="136">
        <f t="shared" si="223"/>
        <v>590.61198041281591</v>
      </c>
      <c r="BQ1879" s="136">
        <f t="shared" si="223"/>
        <v>634.05515182754937</v>
      </c>
      <c r="BR1879" s="136">
        <f t="shared" si="223"/>
        <v>691.68969019148346</v>
      </c>
      <c r="BS1879" s="136">
        <f t="shared" si="223"/>
        <v>759.53890453997042</v>
      </c>
      <c r="BT1879" s="136">
        <f t="shared" si="223"/>
        <v>826.72507222076797</v>
      </c>
      <c r="BU1879" s="136">
        <f t="shared" si="223"/>
        <v>885.05540532129385</v>
      </c>
      <c r="BV1879" s="136">
        <f t="shared" si="223"/>
        <v>933.93963789636098</v>
      </c>
      <c r="BW1879" s="136">
        <f t="shared" si="223"/>
        <v>978.31793436599537</v>
      </c>
      <c r="BX1879" s="136">
        <f t="shared" si="223"/>
        <v>1002.5678696467216</v>
      </c>
      <c r="BY1879" s="136">
        <f t="shared" si="223"/>
        <v>1002.5572927515807</v>
      </c>
      <c r="BZ1879" s="136">
        <f t="shared" si="223"/>
        <v>1062.2651895492427</v>
      </c>
      <c r="CA1879" s="136">
        <f t="shared" si="223"/>
        <v>1097.1490937246531</v>
      </c>
      <c r="CB1879" s="136">
        <f t="shared" si="223"/>
        <v>1143.0742229378011</v>
      </c>
      <c r="CC1879" s="136">
        <f t="shared" si="223"/>
        <v>1213.9325367128661</v>
      </c>
      <c r="CD1879" s="136">
        <f t="shared" si="223"/>
        <v>1224.158820439201</v>
      </c>
      <c r="CE1879" s="136">
        <f t="shared" si="223"/>
        <v>1237.822885216455</v>
      </c>
      <c r="CF1879" s="136">
        <f t="shared" si="223"/>
        <v>1244.1734929957245</v>
      </c>
      <c r="CG1879" s="136">
        <f t="shared" si="223"/>
        <v>1264.3021246123724</v>
      </c>
      <c r="CH1879" s="136">
        <f t="shared" si="223"/>
        <v>1367.3845837471899</v>
      </c>
      <c r="CI1879" s="136">
        <f t="shared" si="223"/>
        <v>1398.2995861056722</v>
      </c>
      <c r="CJ1879" s="136">
        <f t="shared" si="223"/>
        <v>1411.9616750564812</v>
      </c>
      <c r="CK1879" s="136">
        <f t="shared" si="223"/>
        <v>1485.9758833435023</v>
      </c>
      <c r="CL1879" s="136">
        <f t="shared" si="223"/>
        <v>1555.3612192547155</v>
      </c>
      <c r="CM1879" s="136">
        <f t="shared" si="223"/>
        <v>1624.1322767688832</v>
      </c>
      <c r="CN1879" s="136">
        <f t="shared" si="223"/>
        <v>1675.0780809514292</v>
      </c>
      <c r="CO1879" s="136">
        <f t="shared" si="223"/>
        <v>1717.3555664910657</v>
      </c>
      <c r="CP1879" s="136">
        <f t="shared" si="223"/>
        <v>1725.149771278175</v>
      </c>
      <c r="CQ1879" s="136">
        <f t="shared" si="223"/>
        <v>1742.518562596543</v>
      </c>
      <c r="CR1879" s="136">
        <f t="shared" si="223"/>
        <v>1753.1919170212357</v>
      </c>
      <c r="CS1879" s="136">
        <f t="shared" si="223"/>
        <v>1814.6604502865707</v>
      </c>
      <c r="CT1879" s="136">
        <f t="shared" si="223"/>
        <v>1905.353811005185</v>
      </c>
      <c r="CU1879" s="136">
        <f t="shared" si="223"/>
        <v>1894.2735296664341</v>
      </c>
      <c r="CV1879" s="136">
        <f t="shared" si="223"/>
        <v>1928.9774845006229</v>
      </c>
      <c r="CW1879" s="136">
        <f t="shared" si="223"/>
        <v>1983.827397480323</v>
      </c>
      <c r="CX1879" s="136">
        <f t="shared" si="223"/>
        <v>2063.1357081753667</v>
      </c>
      <c r="CY1879" s="136">
        <f t="shared" si="223"/>
        <v>2090.8721150397814</v>
      </c>
      <c r="CZ1879" s="136">
        <f t="shared" si="223"/>
        <v>2152.0462455526631</v>
      </c>
      <c r="DA1879" s="136">
        <f t="shared" si="223"/>
        <v>2212.1877943498303</v>
      </c>
      <c r="DB1879" s="136">
        <f t="shared" si="223"/>
        <v>2298.7348066869827</v>
      </c>
      <c r="DC1879" s="136">
        <f t="shared" si="223"/>
        <v>2359.3289204318826</v>
      </c>
      <c r="DD1879" s="136">
        <f t="shared" si="223"/>
        <v>2421.4447371498923</v>
      </c>
      <c r="DE1879" s="136">
        <f t="shared" si="223"/>
        <v>2520.6979543183788</v>
      </c>
      <c r="DF1879" s="136">
        <f t="shared" si="223"/>
        <v>2581.8316405788805</v>
      </c>
      <c r="DG1879" s="136">
        <f t="shared" si="223"/>
        <v>2528.4361126107265</v>
      </c>
      <c r="DH1879" s="136">
        <f t="shared" si="223"/>
        <v>2716.5808010557389</v>
      </c>
      <c r="DI1879" s="136">
        <f t="shared" si="223"/>
        <v>2781.5247087352714</v>
      </c>
      <c r="DJ1879" s="136">
        <f t="shared" si="223"/>
        <v>2854.9569863225893</v>
      </c>
      <c r="DK1879" s="136">
        <f t="shared" si="223"/>
        <v>2899.4663907253789</v>
      </c>
      <c r="DL1879" s="136">
        <f t="shared" si="223"/>
        <v>2920.1817350662745</v>
      </c>
      <c r="DM1879" s="136">
        <f t="shared" si="223"/>
        <v>2988.1449779697905</v>
      </c>
      <c r="DN1879" s="136">
        <f t="shared" si="223"/>
        <v>3029.1800902011655</v>
      </c>
      <c r="DO1879" s="136">
        <f t="shared" si="223"/>
        <v>3139.9472882357713</v>
      </c>
      <c r="DP1879" s="136">
        <f t="shared" si="223"/>
        <v>3295.0521614926984</v>
      </c>
      <c r="DQ1879" s="136">
        <f t="shared" si="223"/>
        <v>3360.6595725824009</v>
      </c>
      <c r="DR1879" s="136">
        <f t="shared" si="223"/>
        <v>3328.8142133791748</v>
      </c>
      <c r="DS1879" s="136">
        <f t="shared" si="223"/>
        <v>3459.9341783510731</v>
      </c>
      <c r="DT1879" s="136">
        <f t="shared" si="223"/>
        <v>3446.8526482991147</v>
      </c>
      <c r="DU1879" s="136">
        <f t="shared" si="223"/>
        <v>3448.1303005667337</v>
      </c>
    </row>
    <row r="1880" spans="1:125" s="121" customFormat="1" hidden="1">
      <c r="A1880" s="121" t="s">
        <v>2605</v>
      </c>
      <c r="BO1880" s="134"/>
      <c r="BP1880" s="134"/>
      <c r="BQ1880" s="134"/>
      <c r="BR1880" s="134"/>
      <c r="BS1880" s="134"/>
      <c r="BT1880" s="134">
        <f t="shared" ref="BT1880:CM1880" si="224">SUM(BT1874:BT1878)/SUM(BT1862:BT1866)</f>
        <v>0.28163537713464815</v>
      </c>
      <c r="BU1880" s="134">
        <f t="shared" si="224"/>
        <v>0.28664700048172764</v>
      </c>
      <c r="BV1880" s="134">
        <f t="shared" si="224"/>
        <v>0.28876255176471632</v>
      </c>
      <c r="BW1880" s="134">
        <f t="shared" si="224"/>
        <v>0.30453143765935692</v>
      </c>
      <c r="BX1880" s="134">
        <f t="shared" si="224"/>
        <v>0.31969161130788787</v>
      </c>
      <c r="BY1880" s="134">
        <f t="shared" si="224"/>
        <v>0.34819040936796636</v>
      </c>
      <c r="BZ1880" s="134">
        <f t="shared" si="224"/>
        <v>0.36894562698827416</v>
      </c>
      <c r="CA1880" s="134">
        <f t="shared" si="224"/>
        <v>0.38542094239280889</v>
      </c>
      <c r="CB1880" s="134">
        <f t="shared" si="224"/>
        <v>0.40563849304578303</v>
      </c>
      <c r="CC1880" s="134">
        <f t="shared" si="224"/>
        <v>0.41458870256575209</v>
      </c>
      <c r="CD1880" s="134">
        <f t="shared" si="224"/>
        <v>0.4266477327698513</v>
      </c>
      <c r="CE1880" s="134">
        <f t="shared" si="224"/>
        <v>0.4425205748464891</v>
      </c>
      <c r="CF1880" s="134">
        <f t="shared" si="224"/>
        <v>0.47316824648346822</v>
      </c>
      <c r="CG1880" s="134">
        <f t="shared" si="224"/>
        <v>0.99835516080741848</v>
      </c>
      <c r="CH1880" s="134">
        <f t="shared" si="224"/>
        <v>0.99462513220611848</v>
      </c>
      <c r="CI1880" s="134">
        <f t="shared" si="224"/>
        <v>0.99097388775798712</v>
      </c>
      <c r="CJ1880" s="134">
        <f t="shared" si="224"/>
        <v>0.97542738889449265</v>
      </c>
      <c r="CK1880" s="134">
        <f t="shared" si="224"/>
        <v>0.97756148432852463</v>
      </c>
      <c r="CL1880" s="134">
        <f t="shared" si="224"/>
        <v>0.98001271947114243</v>
      </c>
      <c r="CM1880" s="134">
        <f t="shared" si="224"/>
        <v>0.98909031898900091</v>
      </c>
      <c r="CN1880" s="134">
        <f t="shared" ref="CN1880:DU1880" si="225">SUM(CN1874:CN1878)/SUM(CN1862:CN1866)</f>
        <v>0.98903325249561547</v>
      </c>
      <c r="CO1880" s="134">
        <f t="shared" si="225"/>
        <v>1.0006588184903298</v>
      </c>
      <c r="CP1880" s="134">
        <f t="shared" si="225"/>
        <v>1.0022550948441855</v>
      </c>
      <c r="CQ1880" s="134">
        <f t="shared" si="225"/>
        <v>1.0009476184950497</v>
      </c>
      <c r="CR1880" s="134">
        <f t="shared" si="225"/>
        <v>0.99255673537056999</v>
      </c>
      <c r="CS1880" s="134">
        <f t="shared" si="225"/>
        <v>1.01058212956682</v>
      </c>
      <c r="CT1880" s="134">
        <f t="shared" si="225"/>
        <v>1.0118398589999942</v>
      </c>
      <c r="CU1880" s="134">
        <f t="shared" si="225"/>
        <v>1.00673678541251</v>
      </c>
      <c r="CV1880" s="134">
        <f t="shared" si="225"/>
        <v>0.99873856402373573</v>
      </c>
      <c r="CW1880" s="134">
        <f t="shared" si="225"/>
        <v>0.99866479190231139</v>
      </c>
      <c r="CX1880" s="134">
        <f t="shared" si="225"/>
        <v>0.99946229952998034</v>
      </c>
      <c r="CY1880" s="134">
        <f t="shared" si="225"/>
        <v>0.98952773591988064</v>
      </c>
      <c r="CZ1880" s="134">
        <f t="shared" si="225"/>
        <v>0.99526590335368459</v>
      </c>
      <c r="DA1880" s="134">
        <f t="shared" si="225"/>
        <v>0.987747450401394</v>
      </c>
      <c r="DB1880" s="134">
        <f t="shared" si="225"/>
        <v>0.99264544798323218</v>
      </c>
      <c r="DC1880" s="134">
        <f t="shared" si="225"/>
        <v>0.99497704254302943</v>
      </c>
      <c r="DD1880" s="134">
        <f t="shared" si="225"/>
        <v>0.98749838285573655</v>
      </c>
      <c r="DE1880" s="134">
        <f t="shared" si="225"/>
        <v>1.0012760173840463</v>
      </c>
      <c r="DF1880" s="134">
        <f t="shared" si="225"/>
        <v>0.98934927781029414</v>
      </c>
      <c r="DG1880" s="134">
        <f t="shared" si="225"/>
        <v>0.99989691993783669</v>
      </c>
      <c r="DH1880" s="134">
        <f t="shared" si="225"/>
        <v>1.0029229606630801</v>
      </c>
      <c r="DI1880" s="134">
        <f t="shared" si="225"/>
        <v>0.99306107600308646</v>
      </c>
      <c r="DJ1880" s="134">
        <f t="shared" si="225"/>
        <v>0.99812137877204909</v>
      </c>
      <c r="DK1880" s="134">
        <f t="shared" si="225"/>
        <v>1.0017772070470272</v>
      </c>
      <c r="DL1880" s="134">
        <f t="shared" si="225"/>
        <v>0.98851903417397213</v>
      </c>
      <c r="DM1880" s="134">
        <f t="shared" si="225"/>
        <v>0.99121880921224814</v>
      </c>
      <c r="DN1880" s="134">
        <f t="shared" si="225"/>
        <v>1.0043527269681498</v>
      </c>
      <c r="DO1880" s="134">
        <f t="shared" si="225"/>
        <v>0.99478032752196621</v>
      </c>
      <c r="DP1880" s="134">
        <f t="shared" si="225"/>
        <v>0.9965718063294039</v>
      </c>
      <c r="DQ1880" s="134">
        <f t="shared" si="225"/>
        <v>0.98597387512823598</v>
      </c>
      <c r="DR1880" s="134">
        <f t="shared" si="225"/>
        <v>1.0013528108176963</v>
      </c>
      <c r="DS1880" s="134">
        <f t="shared" si="225"/>
        <v>0.99510275343923316</v>
      </c>
      <c r="DT1880" s="134">
        <f t="shared" si="225"/>
        <v>0.99013900940156407</v>
      </c>
      <c r="DU1880" s="134">
        <f t="shared" si="225"/>
        <v>0.98791459169399831</v>
      </c>
    </row>
    <row r="1881" spans="1:125" s="135" customFormat="1" hidden="1">
      <c r="A1881" s="85" t="s">
        <v>2606</v>
      </c>
      <c r="B1881" s="145"/>
      <c r="C1881" s="145"/>
      <c r="D1881" s="145"/>
      <c r="E1881" s="145"/>
      <c r="F1881" s="145"/>
      <c r="G1881" s="145"/>
      <c r="H1881" s="145"/>
      <c r="I1881" s="145"/>
      <c r="J1881" s="145"/>
      <c r="K1881" s="145"/>
      <c r="L1881" s="145"/>
      <c r="M1881" s="145"/>
      <c r="N1881" s="145"/>
      <c r="O1881" s="145"/>
      <c r="P1881" s="145"/>
      <c r="Q1881" s="145"/>
      <c r="R1881" s="145"/>
      <c r="S1881" s="145"/>
      <c r="T1881" s="145"/>
      <c r="U1881" s="145"/>
      <c r="V1881" s="145"/>
      <c r="W1881" s="145"/>
      <c r="X1881" s="145"/>
      <c r="Y1881" s="145"/>
      <c r="Z1881" s="145"/>
      <c r="AA1881" s="145"/>
      <c r="AB1881" s="145"/>
      <c r="AC1881" s="145"/>
      <c r="AD1881" s="145"/>
      <c r="AE1881" s="145"/>
      <c r="AF1881" s="145"/>
      <c r="AG1881" s="145"/>
      <c r="AH1881" s="145"/>
      <c r="AI1881" s="145"/>
      <c r="AJ1881" s="145"/>
      <c r="AK1881" s="145"/>
      <c r="AL1881" s="145"/>
      <c r="AM1881" s="145"/>
      <c r="AN1881" s="145"/>
      <c r="AO1881" s="145"/>
      <c r="AP1881" s="145"/>
      <c r="AQ1881" s="145"/>
      <c r="AR1881" s="145"/>
      <c r="AS1881" s="145"/>
      <c r="AT1881" s="145"/>
      <c r="AU1881" s="145"/>
      <c r="AV1881" s="145"/>
      <c r="AW1881" s="145"/>
      <c r="AX1881" s="145"/>
      <c r="AY1881" s="145"/>
      <c r="AZ1881" s="145"/>
      <c r="BA1881" s="145"/>
      <c r="BB1881" s="145"/>
      <c r="BC1881" s="145"/>
      <c r="BD1881" s="145"/>
      <c r="BE1881" s="145"/>
      <c r="BF1881" s="145"/>
      <c r="BG1881" s="145"/>
      <c r="BH1881" s="145"/>
      <c r="BI1881" s="145"/>
      <c r="BJ1881" s="145"/>
      <c r="BK1881" s="145"/>
      <c r="BL1881" s="145"/>
      <c r="BM1881" s="145"/>
      <c r="BN1881" s="145"/>
      <c r="BO1881" s="136">
        <f t="shared" ref="BO1881:CT1881" si="226">BO1874*1000000/BO2</f>
        <v>2.5604164493871805E-3</v>
      </c>
      <c r="BP1881" s="136">
        <f t="shared" si="226"/>
        <v>2.7903783888454021E-3</v>
      </c>
      <c r="BQ1881" s="136">
        <f t="shared" si="226"/>
        <v>2.6886339848327585E-3</v>
      </c>
      <c r="BR1881" s="136">
        <f t="shared" si="226"/>
        <v>2.6557984575309797E-3</v>
      </c>
      <c r="BS1881" s="136">
        <f t="shared" si="226"/>
        <v>3.0233970656213054E-3</v>
      </c>
      <c r="BT1881" s="136">
        <f t="shared" si="226"/>
        <v>3.6583131868470177E-3</v>
      </c>
      <c r="BU1881" s="136">
        <f t="shared" si="226"/>
        <v>4.2192166647932131E-3</v>
      </c>
      <c r="BV1881" s="136">
        <f t="shared" si="226"/>
        <v>5.5108551483201507E-3</v>
      </c>
      <c r="BW1881" s="136">
        <f t="shared" si="226"/>
        <v>8.6051109735236237E-3</v>
      </c>
      <c r="BX1881" s="136">
        <f t="shared" si="226"/>
        <v>9.4267330938983783E-3</v>
      </c>
      <c r="BY1881" s="136">
        <f t="shared" si="226"/>
        <v>1.1045381573309225E-2</v>
      </c>
      <c r="BZ1881" s="136">
        <f t="shared" si="226"/>
        <v>1.2206211223104531E-2</v>
      </c>
      <c r="CA1881" s="136">
        <f t="shared" si="226"/>
        <v>1.3282925599538645E-2</v>
      </c>
      <c r="CB1881" s="136">
        <f t="shared" si="226"/>
        <v>1.8422432423255468E-2</v>
      </c>
      <c r="CC1881" s="136">
        <f t="shared" si="226"/>
        <v>2.7347956316828147E-2</v>
      </c>
      <c r="CD1881" s="136">
        <f t="shared" si="226"/>
        <v>3.3375469147953613E-2</v>
      </c>
      <c r="CE1881" s="136">
        <f t="shared" si="226"/>
        <v>3.963784828279672E-2</v>
      </c>
      <c r="CF1881" s="136">
        <f t="shared" si="226"/>
        <v>4.1554561918933697E-2</v>
      </c>
      <c r="CG1881" s="136">
        <f t="shared" si="226"/>
        <v>4.440117390479182E-2</v>
      </c>
      <c r="CH1881" s="136">
        <f t="shared" si="226"/>
        <v>4.1370490908347275E-2</v>
      </c>
      <c r="CI1881" s="136">
        <f t="shared" si="226"/>
        <v>4.3149567965284311E-2</v>
      </c>
      <c r="CJ1881" s="136">
        <f t="shared" si="226"/>
        <v>4.7120886185306042E-2</v>
      </c>
      <c r="CK1881" s="136">
        <f t="shared" si="226"/>
        <v>4.7282812031059031E-2</v>
      </c>
      <c r="CL1881" s="136">
        <f t="shared" si="226"/>
        <v>5.0984489676582395E-2</v>
      </c>
      <c r="CM1881" s="136">
        <f t="shared" si="226"/>
        <v>5.1420539534778306E-2</v>
      </c>
      <c r="CN1881" s="136">
        <f t="shared" si="226"/>
        <v>5.3713013373884233E-2</v>
      </c>
      <c r="CO1881" s="136">
        <f t="shared" si="226"/>
        <v>5.2721106205098671E-2</v>
      </c>
      <c r="CP1881" s="136">
        <f t="shared" si="226"/>
        <v>5.390837465527324E-2</v>
      </c>
      <c r="CQ1881" s="136">
        <f t="shared" si="226"/>
        <v>5.1485927479656947E-2</v>
      </c>
      <c r="CR1881" s="136">
        <f t="shared" si="226"/>
        <v>5.2556478192576014E-2</v>
      </c>
      <c r="CS1881" s="136">
        <f t="shared" si="226"/>
        <v>5.4753673167667237E-2</v>
      </c>
      <c r="CT1881" s="136">
        <f t="shared" si="226"/>
        <v>5.6051414562549924E-2</v>
      </c>
      <c r="CU1881" s="136">
        <f t="shared" ref="CU1881:DS1881" si="227">CU1874*1000000/CU2</f>
        <v>5.3594667341925313E-2</v>
      </c>
      <c r="CV1881" s="136">
        <f t="shared" si="227"/>
        <v>5.5051711847625778E-2</v>
      </c>
      <c r="CW1881" s="136">
        <f t="shared" si="227"/>
        <v>5.4233438428458826E-2</v>
      </c>
      <c r="CX1881" s="136">
        <f t="shared" si="227"/>
        <v>5.8462672233680735E-2</v>
      </c>
      <c r="CY1881" s="136">
        <f t="shared" si="227"/>
        <v>6.5004476636084205E-2</v>
      </c>
      <c r="CZ1881" s="136">
        <f t="shared" si="227"/>
        <v>6.7003921078199108E-2</v>
      </c>
      <c r="DA1881" s="136">
        <f t="shared" si="227"/>
        <v>6.9338885464773986E-2</v>
      </c>
      <c r="DB1881" s="136">
        <f t="shared" si="227"/>
        <v>7.4421311578558497E-2</v>
      </c>
      <c r="DC1881" s="136">
        <f t="shared" si="227"/>
        <v>7.4876676750375529E-2</v>
      </c>
      <c r="DD1881" s="136">
        <f t="shared" si="227"/>
        <v>7.6228026263220949E-2</v>
      </c>
      <c r="DE1881" s="136">
        <f t="shared" si="227"/>
        <v>7.9288077600565679E-2</v>
      </c>
      <c r="DF1881" s="136">
        <f t="shared" si="227"/>
        <v>8.0279732183158356E-2</v>
      </c>
      <c r="DG1881" s="136">
        <f t="shared" si="227"/>
        <v>7.8712261729340399E-2</v>
      </c>
      <c r="DH1881" s="136">
        <f t="shared" si="227"/>
        <v>7.9969944338931093E-2</v>
      </c>
      <c r="DI1881" s="136">
        <f t="shared" si="227"/>
        <v>8.4310229836585024E-2</v>
      </c>
      <c r="DJ1881" s="136">
        <f t="shared" si="227"/>
        <v>8.882019046689342E-2</v>
      </c>
      <c r="DK1881" s="136">
        <f t="shared" si="227"/>
        <v>8.8237533927906051E-2</v>
      </c>
      <c r="DL1881" s="136">
        <f t="shared" si="227"/>
        <v>8.833944915047845E-2</v>
      </c>
      <c r="DM1881" s="136">
        <f t="shared" si="227"/>
        <v>9.3619621224720617E-2</v>
      </c>
      <c r="DN1881" s="136">
        <f t="shared" si="227"/>
        <v>9.4244127263567581E-2</v>
      </c>
      <c r="DO1881" s="136">
        <f t="shared" si="227"/>
        <v>9.9080363232392374E-2</v>
      </c>
      <c r="DP1881" s="136">
        <f t="shared" si="227"/>
        <v>0.10309461928590127</v>
      </c>
      <c r="DQ1881" s="136">
        <f t="shared" si="227"/>
        <v>0.10209787255410877</v>
      </c>
      <c r="DR1881" s="136">
        <f t="shared" si="227"/>
        <v>9.7432905269048103E-2</v>
      </c>
      <c r="DS1881" s="136">
        <f t="shared" si="227"/>
        <v>0.10896324336646333</v>
      </c>
      <c r="DT1881" s="136"/>
      <c r="DU1881" s="136"/>
    </row>
    <row r="1882" spans="1:125" s="135" customFormat="1" hidden="1">
      <c r="A1882" s="85" t="s">
        <v>2607</v>
      </c>
      <c r="B1882" s="145"/>
      <c r="C1882" s="145"/>
      <c r="D1882" s="145"/>
      <c r="E1882" s="145"/>
      <c r="F1882" s="145"/>
      <c r="G1882" s="145"/>
      <c r="H1882" s="145"/>
      <c r="I1882" s="145"/>
      <c r="J1882" s="145"/>
      <c r="K1882" s="145"/>
      <c r="L1882" s="145"/>
      <c r="M1882" s="145"/>
      <c r="N1882" s="145"/>
      <c r="O1882" s="145"/>
      <c r="P1882" s="145"/>
      <c r="Q1882" s="145"/>
      <c r="R1882" s="145"/>
      <c r="S1882" s="145"/>
      <c r="T1882" s="145"/>
      <c r="U1882" s="145"/>
      <c r="V1882" s="145"/>
      <c r="W1882" s="145"/>
      <c r="X1882" s="145"/>
      <c r="Y1882" s="145"/>
      <c r="Z1882" s="145"/>
      <c r="AA1882" s="145"/>
      <c r="AB1882" s="145"/>
      <c r="AC1882" s="145"/>
      <c r="AD1882" s="145"/>
      <c r="AE1882" s="145"/>
      <c r="AF1882" s="145"/>
      <c r="AG1882" s="145"/>
      <c r="AH1882" s="145"/>
      <c r="AI1882" s="145"/>
      <c r="AJ1882" s="145"/>
      <c r="AK1882" s="145"/>
      <c r="AL1882" s="145"/>
      <c r="AM1882" s="145"/>
      <c r="AN1882" s="145"/>
      <c r="AO1882" s="145"/>
      <c r="AP1882" s="145"/>
      <c r="AQ1882" s="145"/>
      <c r="AR1882" s="145"/>
      <c r="AS1882" s="145"/>
      <c r="AT1882" s="145"/>
      <c r="AU1882" s="145"/>
      <c r="AV1882" s="145"/>
      <c r="AW1882" s="145"/>
      <c r="AX1882" s="145"/>
      <c r="AY1882" s="145"/>
      <c r="AZ1882" s="145"/>
      <c r="BA1882" s="145"/>
      <c r="BB1882" s="145"/>
      <c r="BC1882" s="145"/>
      <c r="BD1882" s="145"/>
      <c r="BE1882" s="145"/>
      <c r="BF1882" s="145"/>
      <c r="BG1882" s="145"/>
      <c r="BH1882" s="145"/>
      <c r="BI1882" s="145"/>
      <c r="BJ1882" s="145"/>
      <c r="BK1882" s="145"/>
      <c r="BL1882" s="145"/>
      <c r="BM1882" s="145"/>
      <c r="BN1882" s="145"/>
      <c r="BO1882" s="136">
        <f t="shared" ref="BO1882:CT1882" si="228">BO1875*1000000/BO3</f>
        <v>4.2419550120030517E-3</v>
      </c>
      <c r="BP1882" s="136">
        <f t="shared" si="228"/>
        <v>4.7723859510611106E-3</v>
      </c>
      <c r="BQ1882" s="136">
        <f t="shared" si="228"/>
        <v>5.4234347096831885E-3</v>
      </c>
      <c r="BR1882" s="136">
        <f t="shared" si="228"/>
        <v>6.2311569952959722E-3</v>
      </c>
      <c r="BS1882" s="136">
        <f t="shared" si="228"/>
        <v>7.5159295298558347E-3</v>
      </c>
      <c r="BT1882" s="136">
        <f t="shared" si="228"/>
        <v>8.7458001293709928E-3</v>
      </c>
      <c r="BU1882" s="136">
        <f t="shared" si="228"/>
        <v>9.755273840941811E-3</v>
      </c>
      <c r="BV1882" s="136">
        <f t="shared" si="228"/>
        <v>1.0607408287060223E-2</v>
      </c>
      <c r="BW1882" s="136">
        <f t="shared" si="228"/>
        <v>1.2712632047190012E-2</v>
      </c>
      <c r="BX1882" s="136">
        <f t="shared" si="228"/>
        <v>1.4723745243646925E-2</v>
      </c>
      <c r="BY1882" s="136">
        <f t="shared" si="228"/>
        <v>1.6543510867621385E-2</v>
      </c>
      <c r="BZ1882" s="136">
        <f t="shared" si="228"/>
        <v>1.8065588423297887E-2</v>
      </c>
      <c r="CA1882" s="136">
        <f t="shared" si="228"/>
        <v>2.1495141672314547E-2</v>
      </c>
      <c r="CB1882" s="136">
        <f t="shared" si="228"/>
        <v>2.4978952854723003E-2</v>
      </c>
      <c r="CC1882" s="136">
        <f t="shared" si="228"/>
        <v>2.9882815772879229E-2</v>
      </c>
      <c r="CD1882" s="136">
        <f t="shared" si="228"/>
        <v>3.0563849417751792E-2</v>
      </c>
      <c r="CE1882" s="136">
        <f t="shared" si="228"/>
        <v>3.0770102043815362E-2</v>
      </c>
      <c r="CF1882" s="136">
        <f t="shared" si="228"/>
        <v>3.2193174060094684E-2</v>
      </c>
      <c r="CG1882" s="136">
        <f t="shared" si="228"/>
        <v>3.3954899375154189E-2</v>
      </c>
      <c r="CH1882" s="136">
        <f t="shared" si="228"/>
        <v>4.0947646540388169E-2</v>
      </c>
      <c r="CI1882" s="136">
        <f t="shared" si="228"/>
        <v>5.7780318859769537E-2</v>
      </c>
      <c r="CJ1882" s="136">
        <f t="shared" si="228"/>
        <v>6.4114066567565325E-2</v>
      </c>
      <c r="CK1882" s="136">
        <f t="shared" si="228"/>
        <v>6.7227602131631925E-2</v>
      </c>
      <c r="CL1882" s="136">
        <f t="shared" si="228"/>
        <v>7.0551597888942053E-2</v>
      </c>
      <c r="CM1882" s="136">
        <f t="shared" si="228"/>
        <v>7.512883690148689E-2</v>
      </c>
      <c r="CN1882" s="136">
        <f t="shared" si="228"/>
        <v>7.7086643557892548E-2</v>
      </c>
      <c r="CO1882" s="136">
        <f t="shared" si="228"/>
        <v>8.1245687908237899E-2</v>
      </c>
      <c r="CP1882" s="136">
        <f t="shared" si="228"/>
        <v>8.6503695884775592E-2</v>
      </c>
      <c r="CQ1882" s="136">
        <f t="shared" si="228"/>
        <v>8.6082836278517774E-2</v>
      </c>
      <c r="CR1882" s="136">
        <f t="shared" si="228"/>
        <v>9.2226818279510653E-2</v>
      </c>
      <c r="CS1882" s="136">
        <f t="shared" si="228"/>
        <v>9.6753446105972696E-2</v>
      </c>
      <c r="CT1882" s="136">
        <f t="shared" si="228"/>
        <v>0.10261701869706853</v>
      </c>
      <c r="CU1882" s="136">
        <f t="shared" ref="CU1882:DS1882" si="229">CU1875*1000000/CU3</f>
        <v>0.10649174908517205</v>
      </c>
      <c r="CV1882" s="136">
        <f t="shared" si="229"/>
        <v>0.10981841536204673</v>
      </c>
      <c r="CW1882" s="136">
        <f t="shared" si="229"/>
        <v>0.11735463251227547</v>
      </c>
      <c r="CX1882" s="136">
        <f t="shared" si="229"/>
        <v>0.12235511478459267</v>
      </c>
      <c r="CY1882" s="136">
        <f t="shared" si="229"/>
        <v>0.12808630581196109</v>
      </c>
      <c r="CZ1882" s="136">
        <f t="shared" si="229"/>
        <v>0.13390721702768443</v>
      </c>
      <c r="DA1882" s="136">
        <f t="shared" si="229"/>
        <v>0.14179033557755827</v>
      </c>
      <c r="DB1882" s="136">
        <f t="shared" si="229"/>
        <v>0.15028863802254941</v>
      </c>
      <c r="DC1882" s="136">
        <f t="shared" si="229"/>
        <v>0.15954520261170524</v>
      </c>
      <c r="DD1882" s="136">
        <f t="shared" si="229"/>
        <v>0.16710417257986968</v>
      </c>
      <c r="DE1882" s="136">
        <f t="shared" si="229"/>
        <v>0.17842848853331406</v>
      </c>
      <c r="DF1882" s="136">
        <f t="shared" si="229"/>
        <v>0.18831916313096292</v>
      </c>
      <c r="DG1882" s="136">
        <f t="shared" si="229"/>
        <v>0.19184690183432221</v>
      </c>
      <c r="DH1882" s="136">
        <f t="shared" si="229"/>
        <v>0.20869039083934648</v>
      </c>
      <c r="DI1882" s="136">
        <f t="shared" si="229"/>
        <v>0.22154459574654858</v>
      </c>
      <c r="DJ1882" s="136">
        <f t="shared" si="229"/>
        <v>0.23091914089289547</v>
      </c>
      <c r="DK1882" s="136">
        <f t="shared" si="229"/>
        <v>0.23343179131639069</v>
      </c>
      <c r="DL1882" s="136">
        <f t="shared" si="229"/>
        <v>0.24076094057774283</v>
      </c>
      <c r="DM1882" s="136">
        <f t="shared" si="229"/>
        <v>0.24630759393549417</v>
      </c>
      <c r="DN1882" s="136">
        <f t="shared" si="229"/>
        <v>0.24440984615107436</v>
      </c>
      <c r="DO1882" s="136">
        <f t="shared" si="229"/>
        <v>0.25965507908539909</v>
      </c>
      <c r="DP1882" s="136">
        <f t="shared" si="229"/>
        <v>0.26937421080522755</v>
      </c>
      <c r="DQ1882" s="136">
        <f t="shared" si="229"/>
        <v>0.27430673243728604</v>
      </c>
      <c r="DR1882" s="136">
        <f t="shared" si="229"/>
        <v>0.27972932512635185</v>
      </c>
      <c r="DS1882" s="136">
        <f t="shared" si="229"/>
        <v>0.29250468818466369</v>
      </c>
      <c r="DT1882" s="136"/>
      <c r="DU1882" s="136"/>
    </row>
    <row r="1883" spans="1:125" s="135" customFormat="1" hidden="1">
      <c r="A1883" s="85" t="s">
        <v>2608</v>
      </c>
      <c r="B1883" s="145"/>
      <c r="C1883" s="145"/>
      <c r="D1883" s="145"/>
      <c r="E1883" s="145"/>
      <c r="F1883" s="145"/>
      <c r="G1883" s="145"/>
      <c r="H1883" s="145"/>
      <c r="I1883" s="145"/>
      <c r="J1883" s="145"/>
      <c r="K1883" s="145"/>
      <c r="L1883" s="145"/>
      <c r="M1883" s="145"/>
      <c r="N1883" s="145"/>
      <c r="O1883" s="145"/>
      <c r="P1883" s="145"/>
      <c r="Q1883" s="145"/>
      <c r="R1883" s="145"/>
      <c r="S1883" s="145"/>
      <c r="T1883" s="145"/>
      <c r="U1883" s="145"/>
      <c r="V1883" s="145"/>
      <c r="W1883" s="145"/>
      <c r="X1883" s="145"/>
      <c r="Y1883" s="145"/>
      <c r="Z1883" s="145"/>
      <c r="AA1883" s="145"/>
      <c r="AB1883" s="145"/>
      <c r="AC1883" s="145"/>
      <c r="AD1883" s="145"/>
      <c r="AE1883" s="145"/>
      <c r="AF1883" s="145"/>
      <c r="AG1883" s="145"/>
      <c r="AH1883" s="145"/>
      <c r="AI1883" s="145"/>
      <c r="AJ1883" s="145"/>
      <c r="AK1883" s="145"/>
      <c r="AL1883" s="145"/>
      <c r="AM1883" s="145"/>
      <c r="AN1883" s="145"/>
      <c r="AO1883" s="145"/>
      <c r="AP1883" s="145"/>
      <c r="AQ1883" s="145"/>
      <c r="AR1883" s="145"/>
      <c r="AS1883" s="145"/>
      <c r="AT1883" s="145"/>
      <c r="AU1883" s="145"/>
      <c r="AV1883" s="145"/>
      <c r="AW1883" s="145"/>
      <c r="AX1883" s="145"/>
      <c r="AY1883" s="145"/>
      <c r="AZ1883" s="145"/>
      <c r="BA1883" s="145"/>
      <c r="BB1883" s="145"/>
      <c r="BC1883" s="145"/>
      <c r="BD1883" s="145"/>
      <c r="BE1883" s="145"/>
      <c r="BF1883" s="145"/>
      <c r="BG1883" s="145"/>
      <c r="BH1883" s="145"/>
      <c r="BI1883" s="145"/>
      <c r="BJ1883" s="145"/>
      <c r="BK1883" s="145"/>
      <c r="BL1883" s="145"/>
      <c r="BM1883" s="145"/>
      <c r="BN1883" s="145"/>
      <c r="BO1883" s="136">
        <f t="shared" ref="BO1883:CT1883" si="230">BO1876*1000000/BO4</f>
        <v>0.3927236160024159</v>
      </c>
      <c r="BP1883" s="136">
        <f t="shared" si="230"/>
        <v>0.43378928252476989</v>
      </c>
      <c r="BQ1883" s="136">
        <f t="shared" si="230"/>
        <v>0.47604139453201488</v>
      </c>
      <c r="BR1883" s="136">
        <f t="shared" si="230"/>
        <v>0.51403563966887089</v>
      </c>
      <c r="BS1883" s="136">
        <f t="shared" si="230"/>
        <v>0.55359582642488858</v>
      </c>
      <c r="BT1883" s="136">
        <f t="shared" si="230"/>
        <v>0.60384209169818059</v>
      </c>
      <c r="BU1883" s="136">
        <f t="shared" si="230"/>
        <v>0.65442397775072458</v>
      </c>
      <c r="BV1883" s="136">
        <f t="shared" si="230"/>
        <v>0.68125443694054566</v>
      </c>
      <c r="BW1883" s="136">
        <f t="shared" si="230"/>
        <v>0.73380964467002141</v>
      </c>
      <c r="BX1883" s="136">
        <f t="shared" si="230"/>
        <v>0.77171677085287682</v>
      </c>
      <c r="BY1883" s="136">
        <f t="shared" si="230"/>
        <v>0.83723247308306192</v>
      </c>
      <c r="BZ1883" s="136">
        <f t="shared" si="230"/>
        <v>0.91699758962589584</v>
      </c>
      <c r="CA1883" s="136">
        <f t="shared" si="230"/>
        <v>0.97596756525355388</v>
      </c>
      <c r="CB1883" s="136">
        <f t="shared" si="230"/>
        <v>1.0317800762429978</v>
      </c>
      <c r="CC1883" s="136">
        <f t="shared" si="230"/>
        <v>1.079500931003158</v>
      </c>
      <c r="CD1883" s="136">
        <f t="shared" si="230"/>
        <v>1.1073296902325596</v>
      </c>
      <c r="CE1883" s="136">
        <f t="shared" si="230"/>
        <v>1.1612007555691437</v>
      </c>
      <c r="CF1883" s="136">
        <f t="shared" si="230"/>
        <v>1.2380363273751429</v>
      </c>
      <c r="CG1883" s="136">
        <f t="shared" si="230"/>
        <v>1.3099119125048531</v>
      </c>
      <c r="CH1883" s="136">
        <f t="shared" si="230"/>
        <v>1.4090329450903514</v>
      </c>
      <c r="CI1883" s="136">
        <f t="shared" si="230"/>
        <v>1.3351242332680886</v>
      </c>
      <c r="CJ1883" s="136">
        <f t="shared" si="230"/>
        <v>1.3580287919665139</v>
      </c>
      <c r="CK1883" s="136">
        <f t="shared" si="230"/>
        <v>1.4120094244015127</v>
      </c>
      <c r="CL1883" s="136">
        <f t="shared" si="230"/>
        <v>1.4784167008021174</v>
      </c>
      <c r="CM1883" s="136">
        <f t="shared" si="230"/>
        <v>1.497521429255716</v>
      </c>
      <c r="CN1883" s="136">
        <f t="shared" si="230"/>
        <v>1.5776538539307632</v>
      </c>
      <c r="CO1883" s="136">
        <f t="shared" si="230"/>
        <v>1.5605206080647629</v>
      </c>
      <c r="CP1883" s="136">
        <f t="shared" si="230"/>
        <v>1.4629632414260527</v>
      </c>
      <c r="CQ1883" s="136">
        <f t="shared" si="230"/>
        <v>1.4167504914951503</v>
      </c>
      <c r="CR1883" s="136">
        <f t="shared" si="230"/>
        <v>1.3218959039225899</v>
      </c>
      <c r="CS1883" s="136">
        <f t="shared" si="230"/>
        <v>1.2930607485821062</v>
      </c>
      <c r="CT1883" s="136">
        <f t="shared" si="230"/>
        <v>1.3372073437574079</v>
      </c>
      <c r="CU1883" s="136">
        <f t="shared" ref="CU1883:DS1883" si="231">CU1876*1000000/CU4</f>
        <v>1.2417169535079404</v>
      </c>
      <c r="CV1883" s="136">
        <f t="shared" si="231"/>
        <v>1.2624947317729172</v>
      </c>
      <c r="CW1883" s="136">
        <f t="shared" si="231"/>
        <v>1.2690180134064304</v>
      </c>
      <c r="CX1883" s="136">
        <f t="shared" si="231"/>
        <v>1.296725344379593</v>
      </c>
      <c r="CY1883" s="136">
        <f t="shared" si="231"/>
        <v>1.3221683924670697</v>
      </c>
      <c r="CZ1883" s="136">
        <f t="shared" si="231"/>
        <v>1.3354399564313095</v>
      </c>
      <c r="DA1883" s="136">
        <f t="shared" si="231"/>
        <v>1.3762590995975394</v>
      </c>
      <c r="DB1883" s="136">
        <f t="shared" si="231"/>
        <v>1.4181841403916948</v>
      </c>
      <c r="DC1883" s="136">
        <f t="shared" si="231"/>
        <v>1.4447337242274707</v>
      </c>
      <c r="DD1883" s="136">
        <f t="shared" si="231"/>
        <v>1.4985766630594768</v>
      </c>
      <c r="DE1883" s="136">
        <f t="shared" si="231"/>
        <v>1.5035674383059721</v>
      </c>
      <c r="DF1883" s="136">
        <f t="shared" si="231"/>
        <v>1.4870343605852803</v>
      </c>
      <c r="DG1883" s="136">
        <f t="shared" si="231"/>
        <v>1.3594363798117564</v>
      </c>
      <c r="DH1883" s="136">
        <f t="shared" si="231"/>
        <v>1.4633331985682703</v>
      </c>
      <c r="DI1883" s="136">
        <f t="shared" si="231"/>
        <v>1.4933944753443154</v>
      </c>
      <c r="DJ1883" s="136">
        <f t="shared" si="231"/>
        <v>1.4642909466569731</v>
      </c>
      <c r="DK1883" s="136">
        <f t="shared" si="231"/>
        <v>1.4364076799268228</v>
      </c>
      <c r="DL1883" s="136">
        <f t="shared" si="231"/>
        <v>1.4020016489781639</v>
      </c>
      <c r="DM1883" s="136">
        <f t="shared" si="231"/>
        <v>1.3494896230817448</v>
      </c>
      <c r="DN1883" s="136">
        <f t="shared" si="231"/>
        <v>1.3842973132464611</v>
      </c>
      <c r="DO1883" s="136">
        <f t="shared" si="231"/>
        <v>1.4165620971231598</v>
      </c>
      <c r="DP1883" s="136">
        <f t="shared" si="231"/>
        <v>1.4833823409167584</v>
      </c>
      <c r="DQ1883" s="136">
        <f t="shared" si="231"/>
        <v>1.4564645636144224</v>
      </c>
      <c r="DR1883" s="136">
        <f t="shared" si="231"/>
        <v>1.4120143734478252</v>
      </c>
      <c r="DS1883" s="136">
        <f t="shared" si="231"/>
        <v>1.4472134696796852</v>
      </c>
      <c r="DT1883" s="136"/>
      <c r="DU1883" s="136"/>
    </row>
    <row r="1884" spans="1:125" s="135" customFormat="1" hidden="1">
      <c r="A1884" s="85" t="s">
        <v>2609</v>
      </c>
      <c r="B1884" s="145"/>
      <c r="C1884" s="145"/>
      <c r="D1884" s="145"/>
      <c r="E1884" s="145"/>
      <c r="F1884" s="145"/>
      <c r="G1884" s="145"/>
      <c r="H1884" s="145"/>
      <c r="I1884" s="145"/>
      <c r="J1884" s="145"/>
      <c r="K1884" s="145"/>
      <c r="L1884" s="145"/>
      <c r="M1884" s="145"/>
      <c r="N1884" s="145"/>
      <c r="O1884" s="145"/>
      <c r="P1884" s="145"/>
      <c r="Q1884" s="145"/>
      <c r="R1884" s="145"/>
      <c r="S1884" s="145"/>
      <c r="T1884" s="145"/>
      <c r="U1884" s="145"/>
      <c r="V1884" s="145"/>
      <c r="W1884" s="145"/>
      <c r="X1884" s="145"/>
      <c r="Y1884" s="145"/>
      <c r="Z1884" s="145"/>
      <c r="AA1884" s="145"/>
      <c r="AB1884" s="145"/>
      <c r="AC1884" s="145"/>
      <c r="AD1884" s="145"/>
      <c r="AE1884" s="145"/>
      <c r="AF1884" s="145"/>
      <c r="AG1884" s="145"/>
      <c r="AH1884" s="145"/>
      <c r="AI1884" s="145"/>
      <c r="AJ1884" s="145"/>
      <c r="AK1884" s="145"/>
      <c r="AL1884" s="145"/>
      <c r="AM1884" s="145"/>
      <c r="AN1884" s="145"/>
      <c r="AO1884" s="145"/>
      <c r="AP1884" s="145"/>
      <c r="AQ1884" s="145"/>
      <c r="AR1884" s="145"/>
      <c r="AS1884" s="145"/>
      <c r="AT1884" s="145"/>
      <c r="AU1884" s="145"/>
      <c r="AV1884" s="145"/>
      <c r="AW1884" s="145"/>
      <c r="AX1884" s="145"/>
      <c r="AY1884" s="145"/>
      <c r="AZ1884" s="145"/>
      <c r="BA1884" s="145"/>
      <c r="BB1884" s="145"/>
      <c r="BC1884" s="145"/>
      <c r="BD1884" s="145"/>
      <c r="BE1884" s="145"/>
      <c r="BF1884" s="145"/>
      <c r="BG1884" s="145"/>
      <c r="BH1884" s="145"/>
      <c r="BI1884" s="145"/>
      <c r="BJ1884" s="145"/>
      <c r="BK1884" s="145"/>
      <c r="BL1884" s="145"/>
      <c r="BM1884" s="145"/>
      <c r="BN1884" s="145"/>
      <c r="BO1884" s="136">
        <f t="shared" ref="BO1884:CT1884" si="232">BO1877*1000000/BO5</f>
        <v>7.7888460248767624E-2</v>
      </c>
      <c r="BP1884" s="136">
        <f t="shared" si="232"/>
        <v>8.0691251301439657E-2</v>
      </c>
      <c r="BQ1884" s="136">
        <f t="shared" si="232"/>
        <v>7.874812730902167E-2</v>
      </c>
      <c r="BR1884" s="136">
        <f t="shared" si="232"/>
        <v>8.1173849011217089E-2</v>
      </c>
      <c r="BS1884" s="136">
        <f t="shared" si="232"/>
        <v>8.666827961065747E-2</v>
      </c>
      <c r="BT1884" s="136">
        <f t="shared" si="232"/>
        <v>8.6332504482582909E-2</v>
      </c>
      <c r="BU1884" s="136">
        <f t="shared" si="232"/>
        <v>8.6415356858199288E-2</v>
      </c>
      <c r="BV1884" s="136">
        <f t="shared" si="232"/>
        <v>8.9523618475265077E-2</v>
      </c>
      <c r="BW1884" s="136">
        <f t="shared" si="232"/>
        <v>9.8364993835506467E-2</v>
      </c>
      <c r="BX1884" s="136">
        <f t="shared" si="232"/>
        <v>0.10140128031951422</v>
      </c>
      <c r="BY1884" s="136">
        <f t="shared" si="232"/>
        <v>9.9317007880398281E-2</v>
      </c>
      <c r="BZ1884" s="136">
        <f t="shared" si="232"/>
        <v>0.10700970407274916</v>
      </c>
      <c r="CA1884" s="136">
        <f t="shared" si="232"/>
        <v>0.11203864654991655</v>
      </c>
      <c r="CB1884" s="136">
        <f t="shared" si="232"/>
        <v>0.12074071984317852</v>
      </c>
      <c r="CC1884" s="136">
        <f t="shared" si="232"/>
        <v>0.132706028569544</v>
      </c>
      <c r="CD1884" s="136">
        <f t="shared" si="232"/>
        <v>0.13857003328039327</v>
      </c>
      <c r="CE1884" s="136">
        <f t="shared" si="232"/>
        <v>0.14256782334761892</v>
      </c>
      <c r="CF1884" s="136">
        <f t="shared" si="232"/>
        <v>0.15301807588535707</v>
      </c>
      <c r="CG1884" s="136">
        <f t="shared" si="232"/>
        <v>0.15495660381888973</v>
      </c>
      <c r="CH1884" s="136">
        <f t="shared" si="232"/>
        <v>0.15929423084471137</v>
      </c>
      <c r="CI1884" s="136">
        <f t="shared" si="232"/>
        <v>0.15963780705741659</v>
      </c>
      <c r="CJ1884" s="136">
        <f t="shared" si="232"/>
        <v>0.15812574024758308</v>
      </c>
      <c r="CK1884" s="136">
        <f t="shared" si="232"/>
        <v>0.15636471633083357</v>
      </c>
      <c r="CL1884" s="136">
        <f t="shared" si="232"/>
        <v>0.16302956830717116</v>
      </c>
      <c r="CM1884" s="136">
        <f t="shared" si="232"/>
        <v>0.16294094677370022</v>
      </c>
      <c r="CN1884" s="136">
        <f t="shared" si="232"/>
        <v>0.16782210500939387</v>
      </c>
      <c r="CO1884" s="136">
        <f t="shared" si="232"/>
        <v>0.16926834017927669</v>
      </c>
      <c r="CP1884" s="136">
        <f t="shared" si="232"/>
        <v>0.16951230070799211</v>
      </c>
      <c r="CQ1884" s="136">
        <f t="shared" si="232"/>
        <v>0.17541703823420268</v>
      </c>
      <c r="CR1884" s="136">
        <f t="shared" si="232"/>
        <v>0.18179172226453139</v>
      </c>
      <c r="CS1884" s="136">
        <f t="shared" si="232"/>
        <v>0.19231376278609663</v>
      </c>
      <c r="CT1884" s="136">
        <f t="shared" si="232"/>
        <v>0.20471190510154713</v>
      </c>
      <c r="CU1884" s="136">
        <f t="shared" ref="CU1884:DS1884" si="233">CU1877*1000000/CU5</f>
        <v>0.20478625237089565</v>
      </c>
      <c r="CV1884" s="136">
        <f t="shared" si="233"/>
        <v>0.21575104233033987</v>
      </c>
      <c r="CW1884" s="136">
        <f t="shared" si="233"/>
        <v>0.21091902000230853</v>
      </c>
      <c r="CX1884" s="136">
        <f t="shared" si="233"/>
        <v>0.22091673726828351</v>
      </c>
      <c r="CY1884" s="136">
        <f t="shared" si="233"/>
        <v>0.22616208311668168</v>
      </c>
      <c r="CZ1884" s="136">
        <f t="shared" si="233"/>
        <v>0.23257464114115833</v>
      </c>
      <c r="DA1884" s="136">
        <f t="shared" si="233"/>
        <v>0.24347997062791477</v>
      </c>
      <c r="DB1884" s="136">
        <f t="shared" si="233"/>
        <v>0.26592372322164631</v>
      </c>
      <c r="DC1884" s="136">
        <f t="shared" si="233"/>
        <v>0.2771585306329451</v>
      </c>
      <c r="DD1884" s="136">
        <f t="shared" si="233"/>
        <v>0.29815915470974075</v>
      </c>
      <c r="DE1884" s="136">
        <f t="shared" si="233"/>
        <v>0.29830783368287189</v>
      </c>
      <c r="DF1884" s="136">
        <f t="shared" si="233"/>
        <v>0.29982625913642441</v>
      </c>
      <c r="DG1884" s="136">
        <f t="shared" si="233"/>
        <v>0.29592228495082579</v>
      </c>
      <c r="DH1884" s="136">
        <f t="shared" si="233"/>
        <v>0.31060221860368653</v>
      </c>
      <c r="DI1884" s="136">
        <f t="shared" si="233"/>
        <v>0.32099631866999623</v>
      </c>
      <c r="DJ1884" s="136">
        <f t="shared" si="233"/>
        <v>0.33527335882891734</v>
      </c>
      <c r="DK1884" s="136">
        <f t="shared" si="233"/>
        <v>0.34531382635809266</v>
      </c>
      <c r="DL1884" s="136">
        <f t="shared" si="233"/>
        <v>0.35058502710429834</v>
      </c>
      <c r="DM1884" s="136">
        <f t="shared" si="233"/>
        <v>0.35690203021886124</v>
      </c>
      <c r="DN1884" s="136">
        <f t="shared" si="233"/>
        <v>0.35154439857217951</v>
      </c>
      <c r="DO1884" s="136">
        <f t="shared" si="233"/>
        <v>0.35466733347379381</v>
      </c>
      <c r="DP1884" s="136">
        <f t="shared" si="233"/>
        <v>0.34760032857193146</v>
      </c>
      <c r="DQ1884" s="136">
        <f t="shared" si="233"/>
        <v>0.34017145889461808</v>
      </c>
      <c r="DR1884" s="136">
        <f t="shared" si="233"/>
        <v>0.31766209179995858</v>
      </c>
      <c r="DS1884" s="136">
        <f t="shared" si="233"/>
        <v>0.34093322059191467</v>
      </c>
      <c r="DT1884" s="136"/>
      <c r="DU1884" s="136"/>
    </row>
    <row r="1885" spans="1:125" s="135" customFormat="1" hidden="1">
      <c r="A1885" s="85" t="s">
        <v>2610</v>
      </c>
      <c r="B1885" s="145"/>
      <c r="C1885" s="145"/>
      <c r="D1885" s="145"/>
      <c r="E1885" s="145"/>
      <c r="F1885" s="145"/>
      <c r="G1885" s="145"/>
      <c r="H1885" s="145"/>
      <c r="I1885" s="145"/>
      <c r="J1885" s="145"/>
      <c r="K1885" s="145"/>
      <c r="L1885" s="145"/>
      <c r="M1885" s="145"/>
      <c r="N1885" s="145"/>
      <c r="O1885" s="145"/>
      <c r="P1885" s="145"/>
      <c r="Q1885" s="145"/>
      <c r="R1885" s="145"/>
      <c r="S1885" s="145"/>
      <c r="T1885" s="145"/>
      <c r="U1885" s="145"/>
      <c r="V1885" s="145"/>
      <c r="W1885" s="145"/>
      <c r="X1885" s="145"/>
      <c r="Y1885" s="145"/>
      <c r="Z1885" s="145"/>
      <c r="AA1885" s="145"/>
      <c r="AB1885" s="145"/>
      <c r="AC1885" s="145"/>
      <c r="AD1885" s="145"/>
      <c r="AE1885" s="145"/>
      <c r="AF1885" s="145"/>
      <c r="AG1885" s="145"/>
      <c r="AH1885" s="145"/>
      <c r="AI1885" s="145"/>
      <c r="AJ1885" s="145"/>
      <c r="AK1885" s="145"/>
      <c r="AL1885" s="145"/>
      <c r="AM1885" s="145"/>
      <c r="AN1885" s="145"/>
      <c r="AO1885" s="145"/>
      <c r="AP1885" s="145"/>
      <c r="AQ1885" s="145"/>
      <c r="AR1885" s="145"/>
      <c r="AS1885" s="145"/>
      <c r="AT1885" s="145"/>
      <c r="AU1885" s="145"/>
      <c r="AV1885" s="145"/>
      <c r="AW1885" s="145"/>
      <c r="AX1885" s="145"/>
      <c r="AY1885" s="145"/>
      <c r="AZ1885" s="145"/>
      <c r="BA1885" s="145"/>
      <c r="BB1885" s="145"/>
      <c r="BC1885" s="145"/>
      <c r="BD1885" s="145"/>
      <c r="BE1885" s="145"/>
      <c r="BF1885" s="145"/>
      <c r="BG1885" s="145"/>
      <c r="BH1885" s="145"/>
      <c r="BI1885" s="145"/>
      <c r="BJ1885" s="145"/>
      <c r="BK1885" s="145"/>
      <c r="BL1885" s="145"/>
      <c r="BM1885" s="145"/>
      <c r="BN1885" s="145"/>
      <c r="BO1885" s="136"/>
      <c r="BP1885" s="136"/>
      <c r="BQ1885" s="136"/>
      <c r="BR1885" s="136"/>
      <c r="BS1885" s="136"/>
      <c r="BT1885" s="136"/>
      <c r="BU1885" s="136"/>
      <c r="BV1885" s="136"/>
      <c r="BW1885" s="136"/>
      <c r="BX1885" s="136"/>
      <c r="BY1885" s="136"/>
      <c r="BZ1885" s="136"/>
      <c r="CA1885" s="136"/>
      <c r="CB1885" s="136"/>
      <c r="CC1885" s="136"/>
      <c r="CD1885" s="136"/>
      <c r="CE1885" s="136"/>
      <c r="CF1885" s="136"/>
      <c r="CG1885" s="136">
        <f t="shared" ref="CG1885:DS1885" si="234">CG1878*1000000/CG6</f>
        <v>0.97703153573579293</v>
      </c>
      <c r="CH1885" s="136">
        <f t="shared" si="234"/>
        <v>1.0359391756046301</v>
      </c>
      <c r="CI1885" s="136">
        <f t="shared" si="234"/>
        <v>1.029801937418154</v>
      </c>
      <c r="CJ1885" s="136">
        <f t="shared" si="234"/>
        <v>0.98887852252123598</v>
      </c>
      <c r="CK1885" s="136">
        <f t="shared" si="234"/>
        <v>1.0389834376750824</v>
      </c>
      <c r="CL1885" s="136">
        <f t="shared" si="234"/>
        <v>1.0644154600607973</v>
      </c>
      <c r="CM1885" s="136">
        <f t="shared" si="234"/>
        <v>1.1143805789339183</v>
      </c>
      <c r="CN1885" s="136">
        <f t="shared" si="234"/>
        <v>1.111117240505489</v>
      </c>
      <c r="CO1885" s="136">
        <f t="shared" si="234"/>
        <v>1.1413020672845375</v>
      </c>
      <c r="CP1885" s="136">
        <f t="shared" si="234"/>
        <v>1.1574113696790735</v>
      </c>
      <c r="CQ1885" s="136">
        <f t="shared" si="234"/>
        <v>1.1881794957012441</v>
      </c>
      <c r="CR1885" s="136">
        <f t="shared" si="234"/>
        <v>1.1992967714797185</v>
      </c>
      <c r="CS1885" s="136">
        <f t="shared" si="234"/>
        <v>1.2521852633176573</v>
      </c>
      <c r="CT1885" s="136">
        <f t="shared" si="234"/>
        <v>1.3009692680138205</v>
      </c>
      <c r="CU1885" s="136">
        <f t="shared" si="234"/>
        <v>1.2978796046600827</v>
      </c>
      <c r="CV1885" s="136">
        <f t="shared" si="234"/>
        <v>1.2915276941246017</v>
      </c>
      <c r="CW1885" s="136">
        <f t="shared" si="234"/>
        <v>1.3121434871450994</v>
      </c>
      <c r="CX1885" s="136">
        <f t="shared" si="234"/>
        <v>1.3514996902526826</v>
      </c>
      <c r="CY1885" s="136">
        <f t="shared" si="234"/>
        <v>1.3174988230410707</v>
      </c>
      <c r="CZ1885" s="136">
        <f t="shared" si="234"/>
        <v>1.3376966529400838</v>
      </c>
      <c r="DA1885" s="136">
        <f t="shared" si="234"/>
        <v>1.3276314963616538</v>
      </c>
      <c r="DB1885" s="136">
        <f t="shared" si="234"/>
        <v>1.3356240775075865</v>
      </c>
      <c r="DC1885" s="136">
        <f t="shared" si="234"/>
        <v>1.3243235895545191</v>
      </c>
      <c r="DD1885" s="136">
        <f t="shared" si="234"/>
        <v>1.3018314391746089</v>
      </c>
      <c r="DE1885" s="136">
        <f t="shared" si="234"/>
        <v>1.3403845243753132</v>
      </c>
      <c r="DF1885" s="136">
        <f t="shared" si="234"/>
        <v>1.3456077006101499</v>
      </c>
      <c r="DG1885" s="136">
        <f t="shared" si="234"/>
        <v>1.2930636729771527</v>
      </c>
      <c r="DH1885" s="136">
        <f t="shared" si="234"/>
        <v>1.3589658700390703</v>
      </c>
      <c r="DI1885" s="136">
        <f t="shared" si="234"/>
        <v>1.3186848901120569</v>
      </c>
      <c r="DJ1885" s="136">
        <f t="shared" si="234"/>
        <v>1.3279185797436115</v>
      </c>
      <c r="DK1885" s="136">
        <f t="shared" si="234"/>
        <v>1.3468663465707635</v>
      </c>
      <c r="DL1885" s="136">
        <f t="shared" si="234"/>
        <v>1.3154527465958001</v>
      </c>
      <c r="DM1885" s="136">
        <f t="shared" si="234"/>
        <v>1.3507759664361598</v>
      </c>
      <c r="DN1885" s="136">
        <f t="shared" si="234"/>
        <v>1.3722106699517314</v>
      </c>
      <c r="DO1885" s="136">
        <f t="shared" si="234"/>
        <v>1.3721917312835072</v>
      </c>
      <c r="DP1885" s="136">
        <f t="shared" si="234"/>
        <v>1.450747310434755</v>
      </c>
      <c r="DQ1885" s="136">
        <f t="shared" si="234"/>
        <v>1.4941959598752332</v>
      </c>
      <c r="DR1885" s="136">
        <f t="shared" si="234"/>
        <v>1.4466609315714911</v>
      </c>
      <c r="DS1885" s="136">
        <f t="shared" si="234"/>
        <v>1.4632559976117974</v>
      </c>
      <c r="DT1885" s="136"/>
      <c r="DU1885" s="136"/>
    </row>
    <row r="1886" spans="1:125" s="135" customFormat="1" hidden="1">
      <c r="A1886" s="135" t="s">
        <v>2611</v>
      </c>
      <c r="BO1886" s="136">
        <f t="shared" ref="BO1886:CF1886" si="235">BO1879*1000000/BO7</f>
        <v>0.16242524500587469</v>
      </c>
      <c r="BP1886" s="136">
        <f t="shared" si="235"/>
        <v>0.1733821708179174</v>
      </c>
      <c r="BQ1886" s="136">
        <f t="shared" si="235"/>
        <v>0.18243838536579382</v>
      </c>
      <c r="BR1886" s="136">
        <f t="shared" si="235"/>
        <v>0.19501736281826609</v>
      </c>
      <c r="BS1886" s="136">
        <f t="shared" si="235"/>
        <v>0.20977940368542</v>
      </c>
      <c r="BT1886" s="136">
        <f t="shared" si="235"/>
        <v>0.22371792883878125</v>
      </c>
      <c r="BU1886" s="136">
        <f t="shared" si="235"/>
        <v>0.23475255147431531</v>
      </c>
      <c r="BV1886" s="136">
        <f t="shared" si="235"/>
        <v>0.24290975419299535</v>
      </c>
      <c r="BW1886" s="136">
        <f t="shared" si="235"/>
        <v>0.24955489038592954</v>
      </c>
      <c r="BX1886" s="136">
        <f t="shared" si="235"/>
        <v>0.25092318474070724</v>
      </c>
      <c r="BY1886" s="136">
        <f t="shared" si="235"/>
        <v>0.2463626383310053</v>
      </c>
      <c r="BZ1886" s="136">
        <f t="shared" si="235"/>
        <v>0.2564305808009984</v>
      </c>
      <c r="CA1886" s="136">
        <f t="shared" si="235"/>
        <v>0.26024864869419295</v>
      </c>
      <c r="CB1886" s="136">
        <f t="shared" si="235"/>
        <v>0.26647212918784269</v>
      </c>
      <c r="CC1886" s="136">
        <f t="shared" si="235"/>
        <v>0.27806883355184076</v>
      </c>
      <c r="CD1886" s="136">
        <f t="shared" si="235"/>
        <v>0.27546280326796563</v>
      </c>
      <c r="CE1886" s="136">
        <f t="shared" si="235"/>
        <v>0.27357452999569681</v>
      </c>
      <c r="CF1886" s="136">
        <f t="shared" si="235"/>
        <v>0.27000381464484291</v>
      </c>
      <c r="CG1886" s="136">
        <f t="shared" ref="CG1886:DS1886" si="236">CG1879*1000000/CG7</f>
        <v>0.26946575415750323</v>
      </c>
      <c r="CH1886" s="136">
        <f t="shared" si="236"/>
        <v>0.28631313189146745</v>
      </c>
      <c r="CI1886" s="136">
        <f t="shared" si="236"/>
        <v>0.28761354698812314</v>
      </c>
      <c r="CJ1886" s="136">
        <f t="shared" si="236"/>
        <v>0.28524113290568137</v>
      </c>
      <c r="CK1886" s="136">
        <f t="shared" si="236"/>
        <v>0.29477890376719007</v>
      </c>
      <c r="CL1886" s="136">
        <f t="shared" si="236"/>
        <v>0.30305380540049232</v>
      </c>
      <c r="CM1886" s="136">
        <f t="shared" si="236"/>
        <v>0.31091581395247753</v>
      </c>
      <c r="CN1886" s="136">
        <f t="shared" si="236"/>
        <v>0.31509079542023416</v>
      </c>
      <c r="CO1886" s="136">
        <f t="shared" si="236"/>
        <v>0.31766138803568483</v>
      </c>
      <c r="CP1886" s="136">
        <f t="shared" si="236"/>
        <v>0.31408126043771983</v>
      </c>
      <c r="CQ1886" s="136">
        <f t="shared" si="236"/>
        <v>0.31242300879263085</v>
      </c>
      <c r="CR1886" s="136">
        <f t="shared" si="236"/>
        <v>0.30971138680205362</v>
      </c>
      <c r="CS1886" s="136">
        <f t="shared" si="236"/>
        <v>0.31596571658474726</v>
      </c>
      <c r="CT1886" s="136">
        <f t="shared" si="236"/>
        <v>0.32709120777800466</v>
      </c>
      <c r="CU1886" s="136">
        <f t="shared" si="236"/>
        <v>0.32071100304239736</v>
      </c>
      <c r="CV1886" s="136">
        <f t="shared" si="236"/>
        <v>0.3221775197042368</v>
      </c>
      <c r="CW1886" s="136">
        <f t="shared" si="236"/>
        <v>0.32694567709180278</v>
      </c>
      <c r="CX1886" s="136">
        <f t="shared" si="236"/>
        <v>0.33552929013203808</v>
      </c>
      <c r="CY1886" s="136">
        <f t="shared" si="236"/>
        <v>0.3355732660537375</v>
      </c>
      <c r="CZ1886" s="136">
        <f t="shared" si="236"/>
        <v>0.34092322038491879</v>
      </c>
      <c r="DA1886" s="136">
        <f t="shared" si="236"/>
        <v>0.34598419744349973</v>
      </c>
      <c r="DB1886" s="136">
        <f t="shared" si="236"/>
        <v>0.35497576065055142</v>
      </c>
      <c r="DC1886" s="136">
        <f t="shared" si="236"/>
        <v>0.35975382143162637</v>
      </c>
      <c r="DD1886" s="136">
        <f t="shared" si="236"/>
        <v>0.36459764870437344</v>
      </c>
      <c r="DE1886" s="136">
        <f t="shared" si="236"/>
        <v>0.37477211391874821</v>
      </c>
      <c r="DF1886" s="136">
        <f t="shared" si="236"/>
        <v>0.37903468709047899</v>
      </c>
      <c r="DG1886" s="136">
        <f t="shared" si="236"/>
        <v>0.36653000698019006</v>
      </c>
      <c r="DH1886" s="136">
        <f t="shared" si="236"/>
        <v>0.38888278652867136</v>
      </c>
      <c r="DI1886" s="136">
        <f t="shared" si="236"/>
        <v>0.39325256398026781</v>
      </c>
      <c r="DJ1886" s="136">
        <f t="shared" si="236"/>
        <v>0.39864247526429414</v>
      </c>
      <c r="DK1886" s="136">
        <f t="shared" si="236"/>
        <v>0.39989366976807567</v>
      </c>
      <c r="DL1886" s="136">
        <f t="shared" si="236"/>
        <v>0.39789840518702485</v>
      </c>
      <c r="DM1886" s="136">
        <f t="shared" si="236"/>
        <v>0.40235719831087846</v>
      </c>
      <c r="DN1886" s="136">
        <f t="shared" si="236"/>
        <v>0.40316636408771378</v>
      </c>
      <c r="DO1886" s="136">
        <f t="shared" si="236"/>
        <v>0.41316061367212065</v>
      </c>
      <c r="DP1886" s="136">
        <f t="shared" si="236"/>
        <v>0.4288316358531063</v>
      </c>
      <c r="DQ1886" s="136">
        <f t="shared" si="236"/>
        <v>0.43279855317825555</v>
      </c>
      <c r="DR1886" s="136">
        <f t="shared" si="236"/>
        <v>0.42454205047833099</v>
      </c>
      <c r="DS1886" s="136">
        <f t="shared" si="236"/>
        <v>0.43745164541952514</v>
      </c>
      <c r="DT1886" s="136"/>
      <c r="DU1886" s="136"/>
    </row>
    <row r="1887" spans="1:125" s="135" customFormat="1" hidden="1">
      <c r="A1887" s="85" t="s">
        <v>2612</v>
      </c>
      <c r="BO1887" s="136"/>
      <c r="BP1887" s="136"/>
      <c r="BQ1887" s="136"/>
      <c r="BR1887" s="136"/>
      <c r="BS1887" s="136"/>
      <c r="BT1887" s="136"/>
      <c r="BU1887" s="136"/>
      <c r="BV1887" s="136"/>
      <c r="BW1887" s="136"/>
      <c r="BX1887" s="136"/>
      <c r="BY1887" s="136"/>
      <c r="BZ1887" s="136"/>
      <c r="CA1887" s="136"/>
      <c r="CB1887" s="136"/>
      <c r="CC1887" s="136"/>
      <c r="CD1887" s="136"/>
      <c r="CE1887" s="136"/>
      <c r="CF1887" s="136"/>
      <c r="CG1887" s="136"/>
      <c r="CH1887" s="136"/>
      <c r="CI1887" s="136"/>
      <c r="CJ1887" s="136"/>
      <c r="CK1887" s="136"/>
      <c r="CL1887" s="136"/>
      <c r="CM1887" s="136"/>
      <c r="CN1887" s="136"/>
      <c r="CO1887" s="136"/>
      <c r="CP1887" s="136"/>
      <c r="CQ1887" s="136"/>
      <c r="CR1887" s="136"/>
      <c r="CS1887" s="136"/>
      <c r="CT1887" s="136"/>
      <c r="CU1887" s="136"/>
      <c r="CV1887" s="136"/>
      <c r="CW1887" s="136"/>
      <c r="CX1887" s="137"/>
      <c r="CY1887" s="136"/>
      <c r="CZ1887" s="136"/>
      <c r="DA1887" s="136"/>
      <c r="DB1887" s="136"/>
      <c r="DC1887" s="136"/>
      <c r="DD1887" s="136"/>
      <c r="DE1887" s="136"/>
      <c r="DF1887" s="136"/>
      <c r="DG1887" s="136"/>
      <c r="DH1887" s="136"/>
      <c r="DI1887" s="136"/>
      <c r="DJ1887" s="136"/>
      <c r="DK1887" s="136"/>
      <c r="DL1887" s="136"/>
      <c r="DM1887" s="136"/>
      <c r="DN1887" s="136"/>
      <c r="DO1887" s="136"/>
      <c r="DP1887" s="136"/>
      <c r="DQ1887" s="136"/>
      <c r="DR1887" s="136"/>
      <c r="DS1887" s="136"/>
      <c r="DT1887" s="138"/>
      <c r="DU1887" s="138"/>
    </row>
    <row r="1888" spans="1:125" s="135" customFormat="1" hidden="1">
      <c r="A1888" s="85" t="s">
        <v>2613</v>
      </c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/>
      <c r="CH1888" s="136"/>
      <c r="CI1888" s="136"/>
      <c r="CJ1888" s="136"/>
      <c r="CK1888" s="136"/>
      <c r="CL1888" s="136"/>
      <c r="CM1888" s="136"/>
      <c r="CN1888" s="136"/>
      <c r="CO1888" s="136"/>
      <c r="CP1888" s="136"/>
      <c r="CQ1888" s="136"/>
      <c r="CR1888" s="136"/>
      <c r="CS1888" s="136"/>
      <c r="CT1888" s="136"/>
      <c r="CU1888" s="136"/>
      <c r="CV1888" s="136"/>
      <c r="CW1888" s="136"/>
      <c r="CX1888" s="137"/>
      <c r="CY1888" s="136"/>
      <c r="CZ1888" s="136"/>
      <c r="DA1888" s="136"/>
      <c r="DB1888" s="136"/>
      <c r="DC1888" s="136"/>
      <c r="DD1888" s="136"/>
      <c r="DE1888" s="136"/>
      <c r="DF1888" s="136"/>
      <c r="DG1888" s="136"/>
      <c r="DH1888" s="136"/>
      <c r="DI1888" s="136"/>
      <c r="DJ1888" s="136"/>
      <c r="DK1888" s="136"/>
      <c r="DL1888" s="136"/>
      <c r="DM1888" s="136"/>
      <c r="DN1888" s="136"/>
      <c r="DO1888" s="136"/>
      <c r="DP1888" s="136"/>
      <c r="DQ1888" s="136"/>
      <c r="DR1888" s="136"/>
      <c r="DS1888" s="136"/>
      <c r="DT1888" s="138"/>
      <c r="DU1888" s="138"/>
    </row>
    <row r="1889" spans="1:125" s="135" customFormat="1" hidden="1">
      <c r="A1889" s="85" t="s">
        <v>2614</v>
      </c>
      <c r="BO1889" s="136"/>
      <c r="BP1889" s="136"/>
      <c r="BQ1889" s="136"/>
      <c r="BR1889" s="136"/>
      <c r="BS1889" s="136"/>
      <c r="BT1889" s="136"/>
      <c r="BU1889" s="136"/>
      <c r="BV1889" s="136"/>
      <c r="BW1889" s="136"/>
      <c r="BX1889" s="136"/>
      <c r="BY1889" s="136"/>
      <c r="BZ1889" s="136"/>
      <c r="CA1889" s="136"/>
      <c r="CB1889" s="136"/>
      <c r="CC1889" s="136"/>
      <c r="CD1889" s="136"/>
      <c r="CE1889" s="136"/>
      <c r="CF1889" s="136"/>
      <c r="CG1889" s="136"/>
      <c r="CH1889" s="136"/>
      <c r="CI1889" s="136"/>
      <c r="CJ1889" s="136"/>
      <c r="CK1889" s="136"/>
      <c r="CL1889" s="136"/>
      <c r="CM1889" s="136"/>
      <c r="CN1889" s="136"/>
      <c r="CO1889" s="136"/>
      <c r="CP1889" s="136"/>
      <c r="CQ1889" s="136"/>
      <c r="CR1889" s="136"/>
      <c r="CS1889" s="136"/>
      <c r="CT1889" s="136"/>
      <c r="CU1889" s="136"/>
      <c r="CV1889" s="136"/>
      <c r="CW1889" s="136"/>
      <c r="CX1889" s="137"/>
      <c r="CY1889" s="136"/>
      <c r="CZ1889" s="136"/>
      <c r="DA1889" s="136"/>
      <c r="DB1889" s="136"/>
      <c r="DC1889" s="136"/>
      <c r="DD1889" s="136"/>
      <c r="DE1889" s="136"/>
      <c r="DF1889" s="136"/>
      <c r="DG1889" s="136"/>
      <c r="DH1889" s="136"/>
      <c r="DI1889" s="136"/>
      <c r="DJ1889" s="136"/>
      <c r="DK1889" s="136"/>
      <c r="DL1889" s="136"/>
      <c r="DM1889" s="136"/>
      <c r="DN1889" s="136"/>
      <c r="DO1889" s="136"/>
      <c r="DP1889" s="136"/>
      <c r="DQ1889" s="136"/>
      <c r="DR1889" s="136"/>
      <c r="DS1889" s="136"/>
      <c r="DT1889" s="138"/>
      <c r="DU1889" s="138"/>
    </row>
    <row r="1890" spans="1:125" s="135" customFormat="1" hidden="1">
      <c r="A1890" s="85" t="s">
        <v>2615</v>
      </c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  <c r="CO1890" s="136"/>
      <c r="CP1890" s="136"/>
      <c r="CQ1890" s="136"/>
      <c r="CR1890" s="136"/>
      <c r="CS1890" s="136"/>
      <c r="CT1890" s="136"/>
      <c r="CU1890" s="136"/>
      <c r="CV1890" s="136"/>
      <c r="CW1890" s="136"/>
      <c r="CX1890" s="137"/>
      <c r="CY1890" s="136"/>
      <c r="CZ1890" s="136"/>
      <c r="DA1890" s="136"/>
      <c r="DB1890" s="136"/>
      <c r="DC1890" s="136"/>
      <c r="DD1890" s="136"/>
      <c r="DE1890" s="136"/>
      <c r="DF1890" s="136"/>
      <c r="DG1890" s="136"/>
      <c r="DH1890" s="136"/>
      <c r="DI1890" s="136"/>
      <c r="DJ1890" s="136"/>
      <c r="DK1890" s="136"/>
      <c r="DL1890" s="136"/>
      <c r="DM1890" s="136"/>
      <c r="DN1890" s="136"/>
      <c r="DO1890" s="136"/>
      <c r="DP1890" s="136"/>
      <c r="DQ1890" s="136"/>
      <c r="DR1890" s="136"/>
      <c r="DS1890" s="136"/>
      <c r="DT1890" s="138"/>
      <c r="DU1890" s="138"/>
    </row>
    <row r="1891" spans="1:125" s="135" customFormat="1" hidden="1">
      <c r="A1891" s="85" t="s">
        <v>2616</v>
      </c>
      <c r="BO1891" s="135">
        <f t="shared" ref="BO1891:CT1891" si="237">BO1885*BO636/1000000</f>
        <v>0</v>
      </c>
      <c r="BP1891" s="135">
        <f t="shared" si="237"/>
        <v>0</v>
      </c>
      <c r="BQ1891" s="135">
        <f t="shared" si="237"/>
        <v>0</v>
      </c>
      <c r="BR1891" s="135">
        <f t="shared" si="237"/>
        <v>0</v>
      </c>
      <c r="BS1891" s="135">
        <f t="shared" si="237"/>
        <v>0</v>
      </c>
      <c r="BT1891" s="135">
        <f t="shared" si="237"/>
        <v>0</v>
      </c>
      <c r="BU1891" s="135">
        <f t="shared" si="237"/>
        <v>0</v>
      </c>
      <c r="BV1891" s="135">
        <f t="shared" si="237"/>
        <v>0</v>
      </c>
      <c r="BW1891" s="135">
        <f t="shared" si="237"/>
        <v>0</v>
      </c>
      <c r="BX1891" s="135">
        <f t="shared" si="237"/>
        <v>0</v>
      </c>
      <c r="BY1891" s="135">
        <f t="shared" si="237"/>
        <v>0</v>
      </c>
      <c r="BZ1891" s="135">
        <f t="shared" si="237"/>
        <v>0</v>
      </c>
      <c r="CA1891" s="135">
        <f t="shared" si="237"/>
        <v>0</v>
      </c>
      <c r="CB1891" s="135">
        <f t="shared" si="237"/>
        <v>0</v>
      </c>
      <c r="CC1891" s="135">
        <f t="shared" si="237"/>
        <v>0</v>
      </c>
      <c r="CD1891" s="135">
        <f t="shared" si="237"/>
        <v>0</v>
      </c>
      <c r="CE1891" s="135">
        <f t="shared" si="237"/>
        <v>0</v>
      </c>
      <c r="CF1891" s="135">
        <f t="shared" si="237"/>
        <v>0</v>
      </c>
      <c r="CG1891" s="135">
        <f t="shared" si="237"/>
        <v>0</v>
      </c>
      <c r="CH1891" s="135">
        <f t="shared" si="237"/>
        <v>0</v>
      </c>
      <c r="CI1891" s="135">
        <f t="shared" si="237"/>
        <v>0</v>
      </c>
      <c r="CJ1891" s="135">
        <f t="shared" si="237"/>
        <v>0</v>
      </c>
      <c r="CK1891" s="135">
        <f t="shared" si="237"/>
        <v>0</v>
      </c>
      <c r="CL1891" s="135">
        <f t="shared" si="237"/>
        <v>0</v>
      </c>
      <c r="CM1891" s="135">
        <f t="shared" si="237"/>
        <v>0</v>
      </c>
      <c r="CN1891" s="135">
        <f t="shared" si="237"/>
        <v>0</v>
      </c>
      <c r="CO1891" s="135">
        <f t="shared" si="237"/>
        <v>0</v>
      </c>
      <c r="CP1891" s="135">
        <f t="shared" si="237"/>
        <v>0</v>
      </c>
      <c r="CQ1891" s="135">
        <f t="shared" si="237"/>
        <v>0</v>
      </c>
      <c r="CR1891" s="135">
        <f t="shared" si="237"/>
        <v>0</v>
      </c>
      <c r="CS1891" s="135">
        <f t="shared" si="237"/>
        <v>234470.29882550985</v>
      </c>
      <c r="CT1891" s="135">
        <f t="shared" si="237"/>
        <v>252844.10350893877</v>
      </c>
      <c r="CU1891" s="135">
        <f t="shared" ref="CU1891:DS1891" si="238">CU1885*CU636/1000000</f>
        <v>254532.76901721201</v>
      </c>
      <c r="CV1891" s="135">
        <f t="shared" si="238"/>
        <v>228066.63765477383</v>
      </c>
      <c r="CW1891" s="135">
        <f t="shared" si="238"/>
        <v>200422.07828510087</v>
      </c>
      <c r="CX1891" s="135">
        <f t="shared" si="238"/>
        <v>223518.43340987348</v>
      </c>
      <c r="CY1891" s="135">
        <f t="shared" si="238"/>
        <v>246848.04073864422</v>
      </c>
      <c r="CZ1891" s="135">
        <f t="shared" si="238"/>
        <v>273203.51055926247</v>
      </c>
      <c r="DA1891" s="135">
        <f t="shared" si="238"/>
        <v>337376.97019257798</v>
      </c>
      <c r="DB1891" s="135">
        <f t="shared" si="238"/>
        <v>433517.20413192973</v>
      </c>
      <c r="DC1891" s="135">
        <f t="shared" si="238"/>
        <v>522606.27312375186</v>
      </c>
      <c r="DD1891" s="135">
        <f t="shared" si="238"/>
        <v>645560.79171873291</v>
      </c>
      <c r="DE1891" s="135">
        <f t="shared" si="238"/>
        <v>947944.59633494308</v>
      </c>
      <c r="DF1891" s="135">
        <f t="shared" si="238"/>
        <v>1219180.4150737973</v>
      </c>
      <c r="DG1891" s="135">
        <f t="shared" si="238"/>
        <v>840495.07619029307</v>
      </c>
      <c r="DH1891" s="135">
        <f t="shared" si="238"/>
        <v>954324.8635204517</v>
      </c>
      <c r="DI1891" s="135">
        <f t="shared" si="238"/>
        <v>1134845.0797098621</v>
      </c>
      <c r="DJ1891" s="135">
        <f t="shared" si="238"/>
        <v>1161692.1811011252</v>
      </c>
      <c r="DK1891" s="135">
        <f t="shared" si="238"/>
        <v>1230525.264219708</v>
      </c>
      <c r="DL1891" s="135">
        <f t="shared" si="238"/>
        <v>1123330.1028059972</v>
      </c>
      <c r="DM1891" s="135">
        <f t="shared" si="238"/>
        <v>862548.8179601283</v>
      </c>
      <c r="DN1891" s="135">
        <f t="shared" si="238"/>
        <v>840412.04853325244</v>
      </c>
      <c r="DO1891" s="135">
        <f t="shared" si="238"/>
        <v>984161.01270782575</v>
      </c>
      <c r="DP1891" s="135">
        <f t="shared" si="238"/>
        <v>1127491.4920665768</v>
      </c>
      <c r="DQ1891" s="135">
        <f t="shared" si="238"/>
        <v>1215585.051737132</v>
      </c>
      <c r="DR1891" s="135">
        <f t="shared" si="238"/>
        <v>1106934.7620489527</v>
      </c>
      <c r="DS1891" s="135">
        <f t="shared" si="238"/>
        <v>1256592.2279274617</v>
      </c>
      <c r="DT1891" s="138"/>
      <c r="DU1891" s="138"/>
    </row>
    <row r="1892" spans="1:125" s="135" customFormat="1" hidden="1">
      <c r="A1892" s="135" t="s">
        <v>2617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21" customFormat="1" hidden="1">
      <c r="A1893" s="174" t="s">
        <v>2774</v>
      </c>
      <c r="BO1893" s="123"/>
      <c r="BP1893" s="123"/>
      <c r="BQ1893" s="123"/>
      <c r="BR1893" s="123"/>
      <c r="BS1893" s="123"/>
      <c r="BT1893" s="123"/>
      <c r="BU1893" s="123"/>
      <c r="BV1893" s="123"/>
      <c r="BW1893" s="123"/>
      <c r="BX1893" s="123"/>
      <c r="BY1893" s="123"/>
      <c r="BZ1893" s="123"/>
      <c r="CA1893" s="123"/>
      <c r="CB1893" s="123"/>
      <c r="CC1893" s="123"/>
      <c r="CD1893" s="123"/>
      <c r="CE1893" s="123"/>
      <c r="CF1893" s="123"/>
      <c r="CG1893" s="123"/>
      <c r="CH1893" s="123"/>
      <c r="CI1893" s="123"/>
      <c r="CJ1893" s="123"/>
      <c r="CK1893" s="123"/>
      <c r="CL1893" s="123"/>
      <c r="CM1893" s="175">
        <v>2.4205647484808983</v>
      </c>
      <c r="CN1893" s="175">
        <v>2.2530055475274993</v>
      </c>
      <c r="CO1893" s="175">
        <v>1.9775600026796163</v>
      </c>
      <c r="CP1893" s="175">
        <v>2.3041565743686188</v>
      </c>
      <c r="CQ1893" s="175">
        <v>2.6944018616313219</v>
      </c>
      <c r="CR1893" s="175">
        <v>2.3882548207270751</v>
      </c>
      <c r="CS1893" s="175">
        <v>2.0549257662341076</v>
      </c>
      <c r="CT1893" s="175">
        <v>2.7653294568886211</v>
      </c>
      <c r="CU1893" s="175">
        <v>2.6356977507316692</v>
      </c>
      <c r="CV1893" s="175">
        <v>2.2964724698613179</v>
      </c>
      <c r="CW1893" s="175">
        <v>2.204847578095952</v>
      </c>
      <c r="CX1893" s="175">
        <v>3.889690629819837</v>
      </c>
      <c r="CY1893" s="175">
        <v>3.9719647865967218</v>
      </c>
      <c r="CZ1893" s="175">
        <v>3.0796997784196956</v>
      </c>
      <c r="DA1893" s="175">
        <v>4.7426505365053524</v>
      </c>
      <c r="DB1893" s="175">
        <v>5.3147965080334139</v>
      </c>
      <c r="DC1893" s="175">
        <v>7.2076465279587429</v>
      </c>
      <c r="DD1893" s="175">
        <v>7.0611103430243869</v>
      </c>
      <c r="DE1893" s="175">
        <v>5.8838292709126572</v>
      </c>
      <c r="DF1893" s="175">
        <v>9.4896027804936889</v>
      </c>
      <c r="DG1893" s="175">
        <v>4.252318659809383</v>
      </c>
      <c r="DH1893" s="175">
        <v>5.5046954492493283</v>
      </c>
      <c r="DI1893" s="175">
        <v>6.9804074798932465</v>
      </c>
      <c r="DJ1893" s="175">
        <v>6.7660445541493575</v>
      </c>
      <c r="DK1893" s="175">
        <v>7.6063009064586486</v>
      </c>
      <c r="DL1893" s="175">
        <v>6.0880751797925985</v>
      </c>
      <c r="DM1893" s="175">
        <v>4.6060959979404705</v>
      </c>
      <c r="DN1893" s="175">
        <v>3.4232056661142627</v>
      </c>
      <c r="DO1893" s="175">
        <v>4.101375541820719</v>
      </c>
      <c r="DP1893" s="175">
        <v>5.34360008467109</v>
      </c>
      <c r="DQ1893" s="175">
        <v>3.1020725742436128</v>
      </c>
      <c r="DR1893" s="175">
        <v>2.1985256783516562</v>
      </c>
      <c r="DS1893" s="175">
        <v>9.3459979392153922</v>
      </c>
      <c r="DT1893" s="175">
        <v>17.106412562994038</v>
      </c>
      <c r="DU1893" s="175">
        <v>6.7346277508773174</v>
      </c>
    </row>
    <row r="1894" spans="1:125" hidden="1">
      <c r="A1894" s="148" t="s">
        <v>2649</v>
      </c>
      <c r="CE1894" s="60">
        <v>3.27565211750334</v>
      </c>
      <c r="CF1894" s="60">
        <v>3.5953637995407899</v>
      </c>
      <c r="CG1894" s="60">
        <v>3.6427421222324399</v>
      </c>
      <c r="CH1894" s="60">
        <v>4.0624302230426101</v>
      </c>
      <c r="CI1894" s="60">
        <v>4.31607847026316</v>
      </c>
      <c r="CJ1894" s="60">
        <v>4.4261684956582004</v>
      </c>
      <c r="CK1894" s="60">
        <v>4.4307897060061796</v>
      </c>
      <c r="CL1894" s="60">
        <v>4.5537533233291398</v>
      </c>
      <c r="CM1894" s="60">
        <v>4.4224215258727702</v>
      </c>
      <c r="CN1894" s="60">
        <v>4.3964134426496404</v>
      </c>
      <c r="CO1894" s="60">
        <v>4.4834779498050903</v>
      </c>
      <c r="CP1894" s="60">
        <v>4.5854461165145004</v>
      </c>
      <c r="CQ1894" s="60">
        <v>4.6695423922501504</v>
      </c>
      <c r="CR1894" s="60">
        <v>4.8531917109503402</v>
      </c>
      <c r="CS1894" s="60">
        <v>5.1001026372541602</v>
      </c>
      <c r="CT1894" s="60">
        <v>5.0844635988905704</v>
      </c>
      <c r="CU1894" s="60">
        <v>5.40818397965631</v>
      </c>
      <c r="CV1894" s="60">
        <v>5.4808105000702199</v>
      </c>
      <c r="CW1894" s="60">
        <v>5.47138000075938</v>
      </c>
      <c r="CX1894" s="60">
        <v>5.4660746069348498</v>
      </c>
      <c r="CY1894" s="60">
        <v>5.4523339605730099</v>
      </c>
      <c r="CZ1894" s="60">
        <v>5.3610582471592299</v>
      </c>
      <c r="DA1894" s="60">
        <v>5.7607917959103299</v>
      </c>
      <c r="DB1894" s="60">
        <v>5.8882150240679003</v>
      </c>
      <c r="DC1894" s="60">
        <v>5.9264447995665197</v>
      </c>
      <c r="DD1894" s="60">
        <v>5.8860954750125503</v>
      </c>
      <c r="DE1894" s="60">
        <v>5.8837974021444097</v>
      </c>
      <c r="DF1894" s="60">
        <v>5.9783402095636102</v>
      </c>
      <c r="DG1894" s="60">
        <v>5.9279853774642097</v>
      </c>
      <c r="DH1894" s="60">
        <v>6.1484641958377297</v>
      </c>
      <c r="DI1894" s="60">
        <v>6.1146804185700603</v>
      </c>
      <c r="DJ1894" s="60">
        <v>6.3608898278616799</v>
      </c>
      <c r="DK1894" s="60">
        <v>6.3792755147078397</v>
      </c>
      <c r="DL1894" s="60">
        <v>6.5943395306385302</v>
      </c>
      <c r="DM1894" s="60">
        <v>6.3324507802235503</v>
      </c>
      <c r="DN1894" s="60">
        <v>6.3239720623096201</v>
      </c>
      <c r="DO1894" s="60">
        <v>6.4850602329242903</v>
      </c>
      <c r="DP1894" s="60">
        <v>6.6305384268744003</v>
      </c>
      <c r="DQ1894" s="60">
        <v>6.4805957229327698</v>
      </c>
      <c r="DR1894" s="60">
        <v>6.2870441888808202</v>
      </c>
      <c r="DS1894" s="60">
        <v>6.0648101747938199</v>
      </c>
      <c r="DT1894" s="60">
        <v>6.1450505504035302</v>
      </c>
      <c r="DU1894" s="60">
        <v>6.1489941734471296</v>
      </c>
    </row>
    <row r="1895" spans="1:125" hidden="1">
      <c r="A1895" s="112" t="s">
        <v>2650</v>
      </c>
      <c r="CE1895" s="60">
        <v>18.200845514576699</v>
      </c>
      <c r="CF1895" s="60">
        <v>19.2336323194756</v>
      </c>
      <c r="CG1895" s="60">
        <v>20.409150912628299</v>
      </c>
      <c r="CH1895" s="60">
        <v>22.211758160645299</v>
      </c>
      <c r="CI1895" s="60">
        <v>26.7285299493896</v>
      </c>
      <c r="CJ1895" s="60">
        <v>27.6123561466392</v>
      </c>
      <c r="CK1895" s="60">
        <v>28.699330944700701</v>
      </c>
      <c r="CL1895" s="60">
        <v>29.964984301319401</v>
      </c>
      <c r="CM1895" s="60">
        <v>31.825380950949601</v>
      </c>
      <c r="CN1895" s="60">
        <v>32.4133614334241</v>
      </c>
      <c r="CO1895" s="60">
        <v>32.846149823810201</v>
      </c>
      <c r="CP1895" s="60">
        <v>33.668120323238298</v>
      </c>
      <c r="CQ1895" s="60">
        <v>34.276194664071198</v>
      </c>
      <c r="CR1895" s="60">
        <v>36.145374879008102</v>
      </c>
      <c r="CS1895" s="60">
        <v>38.759764692163998</v>
      </c>
      <c r="CT1895" s="60">
        <v>39.991267900215398</v>
      </c>
      <c r="CU1895" s="60">
        <v>40.048968561633899</v>
      </c>
      <c r="CV1895" s="60">
        <v>38.918881518155104</v>
      </c>
      <c r="CW1895" s="60">
        <v>39.518132148281403</v>
      </c>
      <c r="CX1895" s="60">
        <v>41.357957312196902</v>
      </c>
      <c r="CY1895" s="60">
        <v>43.724586522410299</v>
      </c>
      <c r="CZ1895" s="60">
        <v>46.281587756442597</v>
      </c>
      <c r="DA1895" s="60">
        <v>53.153044440288703</v>
      </c>
      <c r="DB1895" s="60">
        <v>61.249073173763399</v>
      </c>
      <c r="DC1895" s="60">
        <v>68.037147241382598</v>
      </c>
      <c r="DD1895" s="60">
        <v>73.329831097857095</v>
      </c>
      <c r="DE1895" s="60">
        <v>79.198929827019995</v>
      </c>
      <c r="DF1895" s="60">
        <v>83.068238654697694</v>
      </c>
      <c r="DG1895" s="60">
        <v>86.074697168834902</v>
      </c>
      <c r="DH1895" s="60">
        <v>92.293906908424105</v>
      </c>
      <c r="DI1895" s="60">
        <v>101.99225523771</v>
      </c>
      <c r="DJ1895" s="60">
        <v>103.555095025629</v>
      </c>
      <c r="DK1895" s="60">
        <v>106.31131748860901</v>
      </c>
      <c r="DL1895" s="60">
        <v>105.157972775923</v>
      </c>
      <c r="DM1895" s="60">
        <v>103.622759309771</v>
      </c>
      <c r="DN1895" s="60">
        <v>98.325759409461099</v>
      </c>
      <c r="DO1895" s="60">
        <v>100.940468728775</v>
      </c>
      <c r="DP1895" s="60">
        <v>107.37308006336301</v>
      </c>
      <c r="DQ1895" s="60">
        <v>111.725601026817</v>
      </c>
      <c r="DR1895" s="60">
        <v>110.961568592741</v>
      </c>
      <c r="DS1895" s="60">
        <v>115.568727767138</v>
      </c>
      <c r="DT1895" s="60">
        <v>126.78940080971999</v>
      </c>
      <c r="DU1895" s="60">
        <v>132.72793144201501</v>
      </c>
    </row>
    <row r="1896" spans="1:125" hidden="1">
      <c r="A1896" s="112" t="s">
        <v>2651</v>
      </c>
      <c r="CE1896" s="60">
        <v>21.486095666885301</v>
      </c>
      <c r="CF1896" s="60">
        <v>22.378832831978698</v>
      </c>
      <c r="CG1896" s="60">
        <v>22.540611550211899</v>
      </c>
      <c r="CH1896" s="60">
        <v>22.4042637944221</v>
      </c>
      <c r="CI1896" s="60">
        <v>19.7636668533086</v>
      </c>
      <c r="CJ1896" s="60">
        <v>20.247400190681201</v>
      </c>
      <c r="CK1896" s="60">
        <v>20.351189482491399</v>
      </c>
      <c r="CL1896" s="60">
        <v>20.568454034626399</v>
      </c>
      <c r="CM1896" s="60">
        <v>19.521227392833602</v>
      </c>
      <c r="CN1896" s="60">
        <v>17.9759387951344</v>
      </c>
      <c r="CO1896" s="60">
        <v>16.453916920814599</v>
      </c>
      <c r="CP1896" s="60">
        <v>15.7973629690241</v>
      </c>
      <c r="CQ1896" s="60">
        <v>14.492640483193099</v>
      </c>
      <c r="CR1896" s="60">
        <v>13.238077157526201</v>
      </c>
      <c r="CS1896" s="60">
        <v>12.7556672496139</v>
      </c>
      <c r="CT1896" s="60">
        <v>12.154738315788499</v>
      </c>
      <c r="CU1896" s="60">
        <v>12.018328149249999</v>
      </c>
      <c r="CV1896" s="60">
        <v>11.0623300253064</v>
      </c>
      <c r="CW1896" s="60">
        <v>11.2288828352757</v>
      </c>
      <c r="CX1896" s="60">
        <v>11.2486987174197</v>
      </c>
      <c r="CY1896" s="60">
        <v>11.5475632558518</v>
      </c>
      <c r="CZ1896" s="60">
        <v>11.2503156013553</v>
      </c>
      <c r="DA1896" s="60">
        <v>11.6402179235592</v>
      </c>
      <c r="DB1896" s="60">
        <v>11.6536829520482</v>
      </c>
      <c r="DC1896" s="60">
        <v>11.541697034495799</v>
      </c>
      <c r="DD1896" s="60">
        <v>11.782796516315999</v>
      </c>
      <c r="DE1896" s="60">
        <v>11.97898837924</v>
      </c>
      <c r="DF1896" s="60">
        <v>12.1112978453747</v>
      </c>
      <c r="DG1896" s="60">
        <v>11.4002984643448</v>
      </c>
      <c r="DH1896" s="60">
        <v>11.7181119218003</v>
      </c>
      <c r="DI1896" s="60">
        <v>12.311551155056801</v>
      </c>
      <c r="DJ1896" s="60">
        <v>12.881618158891699</v>
      </c>
      <c r="DK1896" s="60">
        <v>12.829786108806699</v>
      </c>
      <c r="DL1896" s="60">
        <v>12.2298767091706</v>
      </c>
      <c r="DM1896" s="60">
        <v>12.3208815706893</v>
      </c>
      <c r="DN1896" s="60">
        <v>12.5700945034623</v>
      </c>
      <c r="DO1896" s="60">
        <v>12.782944938167899</v>
      </c>
      <c r="DP1896" s="60">
        <v>13.2489006482064</v>
      </c>
      <c r="DQ1896" s="60">
        <v>13.0690179318189</v>
      </c>
      <c r="DR1896" s="60">
        <v>11.7813818957656</v>
      </c>
      <c r="DS1896" s="60">
        <v>12.7495443224906</v>
      </c>
      <c r="DT1896" s="60">
        <v>12.8544823937118</v>
      </c>
      <c r="DU1896" s="60">
        <v>12.2419469058513</v>
      </c>
    </row>
    <row r="1897" spans="1:125" hidden="1">
      <c r="A1897" s="112" t="s">
        <v>2652</v>
      </c>
      <c r="CE1897" s="60">
        <v>0.35551179444883002</v>
      </c>
      <c r="CF1897" s="60">
        <v>0.39138232695404401</v>
      </c>
      <c r="CG1897" s="60">
        <v>0.44139483489561798</v>
      </c>
      <c r="CH1897" s="60">
        <v>0.52109406038653105</v>
      </c>
      <c r="CI1897" s="60">
        <v>0.59576267038937603</v>
      </c>
      <c r="CJ1897" s="60">
        <v>0.65329394722357303</v>
      </c>
      <c r="CK1897" s="60">
        <v>0.77832092624157601</v>
      </c>
      <c r="CL1897" s="60">
        <v>0.83997304411605</v>
      </c>
      <c r="CM1897" s="60">
        <v>0.97452020156197205</v>
      </c>
      <c r="CN1897" s="60">
        <v>0.95537401339970496</v>
      </c>
      <c r="CO1897" s="60">
        <v>0.95077684882562596</v>
      </c>
      <c r="CP1897" s="60">
        <v>0.97375704301521104</v>
      </c>
      <c r="CQ1897" s="60">
        <v>1.0128829274326501</v>
      </c>
      <c r="CR1897" s="60">
        <v>1.1098938706563699</v>
      </c>
      <c r="CS1897" s="60">
        <v>1.1856846442678901</v>
      </c>
      <c r="CT1897" s="60">
        <v>1.3015726028825101</v>
      </c>
      <c r="CU1897" s="60">
        <v>1.4371504142764</v>
      </c>
      <c r="CV1897" s="60">
        <v>1.4722993245231899</v>
      </c>
      <c r="CW1897" s="60">
        <v>1.46851320425048</v>
      </c>
      <c r="CX1897" s="60">
        <v>1.7055848394520501</v>
      </c>
      <c r="CY1897" s="60">
        <v>1.79532765189651</v>
      </c>
      <c r="CZ1897" s="60">
        <v>1.65305339405313</v>
      </c>
      <c r="DA1897" s="60">
        <v>1.95515954514849</v>
      </c>
      <c r="DB1897" s="60">
        <v>2.1713728233589702</v>
      </c>
      <c r="DC1897" s="60">
        <v>2.33415379922371</v>
      </c>
      <c r="DD1897" s="60">
        <v>2.5412063081748699</v>
      </c>
      <c r="DE1897" s="60">
        <v>2.65918939327821</v>
      </c>
      <c r="DF1897" s="60">
        <v>2.7097150888293902</v>
      </c>
      <c r="DG1897" s="60">
        <v>2.5922778574749801</v>
      </c>
      <c r="DH1897" s="60">
        <v>2.6544227015692701</v>
      </c>
      <c r="DI1897" s="60">
        <v>3.07116152159869</v>
      </c>
      <c r="DJ1897" s="60">
        <v>3.0962318442761898</v>
      </c>
      <c r="DK1897" s="60">
        <v>3.0352677758783102</v>
      </c>
      <c r="DL1897" s="60">
        <v>3.1743495003320201</v>
      </c>
      <c r="DM1897" s="60">
        <v>3.0175698575330898</v>
      </c>
      <c r="DN1897" s="60">
        <v>3.0954923002864199</v>
      </c>
      <c r="DO1897" s="60">
        <v>3.10601509606931</v>
      </c>
      <c r="DP1897" s="60">
        <v>2.9451182275079102</v>
      </c>
      <c r="DQ1897" s="60">
        <v>2.8374431347474398</v>
      </c>
      <c r="DR1897" s="60">
        <v>1.87936427610111</v>
      </c>
      <c r="DS1897" s="60">
        <v>1.9705148470820799</v>
      </c>
      <c r="DT1897" s="60">
        <v>1.9388541624648401</v>
      </c>
      <c r="DU1897" s="60">
        <v>1.8297236742218901</v>
      </c>
    </row>
    <row r="1898" spans="1:125" hidden="1">
      <c r="A1898" s="112" t="s">
        <v>2653</v>
      </c>
      <c r="CE1898" s="60">
        <v>33.861592577653902</v>
      </c>
      <c r="CF1898" s="60">
        <v>34.310671611689003</v>
      </c>
      <c r="CG1898" s="60">
        <v>32.633925143629298</v>
      </c>
      <c r="CH1898" s="60">
        <v>33.954123898642102</v>
      </c>
      <c r="CI1898" s="60">
        <v>35.962916406337101</v>
      </c>
      <c r="CJ1898" s="60">
        <v>36.501721761072901</v>
      </c>
      <c r="CK1898" s="60">
        <v>36.869041672907699</v>
      </c>
      <c r="CL1898" s="60">
        <v>37.4138939431868</v>
      </c>
      <c r="CM1898" s="60">
        <v>38.254427152336497</v>
      </c>
      <c r="CN1898" s="60">
        <v>39.078058592625801</v>
      </c>
      <c r="CO1898" s="60">
        <v>37.506001962232403</v>
      </c>
      <c r="CP1898" s="60">
        <v>37.017285893321898</v>
      </c>
      <c r="CQ1898" s="60">
        <v>34.806106066156602</v>
      </c>
      <c r="CR1898" s="60">
        <v>35.961162009159999</v>
      </c>
      <c r="CS1898" s="60">
        <v>36.296818216913302</v>
      </c>
      <c r="CT1898" s="60">
        <v>36.850509583367902</v>
      </c>
      <c r="CU1898" s="60">
        <v>37.882000085635802</v>
      </c>
      <c r="CV1898" s="60">
        <v>38.1171624774287</v>
      </c>
      <c r="CW1898" s="60">
        <v>37.401126333861598</v>
      </c>
      <c r="CX1898" s="60">
        <v>36.714443477962</v>
      </c>
      <c r="CY1898" s="60">
        <v>38.063859887159197</v>
      </c>
      <c r="CZ1898" s="60">
        <v>37.259505794558201</v>
      </c>
      <c r="DA1898" s="60">
        <v>36.759717209301002</v>
      </c>
      <c r="DB1898" s="60">
        <v>37.750320682462103</v>
      </c>
      <c r="DC1898" s="60">
        <v>38.335732757392996</v>
      </c>
      <c r="DD1898" s="60">
        <v>39.0029202732212</v>
      </c>
      <c r="DE1898" s="60">
        <v>38.666653206479999</v>
      </c>
      <c r="DF1898" s="60">
        <v>39.077659413730501</v>
      </c>
      <c r="DG1898" s="60">
        <v>36.909640139735501</v>
      </c>
      <c r="DH1898" s="60">
        <v>37.759051774631097</v>
      </c>
      <c r="DI1898" s="60">
        <v>37.7213156003845</v>
      </c>
      <c r="DJ1898" s="60">
        <v>36.991277234107599</v>
      </c>
      <c r="DK1898" s="60">
        <v>36.936745096597399</v>
      </c>
      <c r="DL1898" s="60">
        <v>37.877213977327301</v>
      </c>
      <c r="DM1898" s="60">
        <v>35.1257498478762</v>
      </c>
      <c r="DN1898" s="60">
        <v>31.531480480174601</v>
      </c>
      <c r="DO1898" s="60">
        <v>32.137140149337903</v>
      </c>
      <c r="DP1898" s="60">
        <v>32.2726779999429</v>
      </c>
      <c r="DQ1898" s="60">
        <v>30.664477269798201</v>
      </c>
      <c r="DR1898" s="60">
        <v>25.588173789161299</v>
      </c>
      <c r="DS1898" s="60">
        <v>26.3333940334978</v>
      </c>
      <c r="DT1898" s="60">
        <v>26.297776440842402</v>
      </c>
      <c r="DU1898" s="60">
        <v>26.205309396471399</v>
      </c>
    </row>
    <row r="1899" spans="1:125" hidden="1">
      <c r="A1899" s="112" t="s">
        <v>2654</v>
      </c>
      <c r="CE1899" s="60">
        <v>77.202948856261798</v>
      </c>
      <c r="CF1899" s="60">
        <v>79.936017941261298</v>
      </c>
      <c r="CG1899" s="60">
        <v>79.693959615220507</v>
      </c>
      <c r="CH1899" s="60">
        <v>83.180397413061598</v>
      </c>
      <c r="CI1899" s="60">
        <v>87.395432543716197</v>
      </c>
      <c r="CJ1899" s="60">
        <v>89.468260039635396</v>
      </c>
      <c r="CK1899" s="60">
        <v>91.156558703938501</v>
      </c>
      <c r="CL1899" s="60">
        <v>93.370695538136701</v>
      </c>
      <c r="CM1899" s="60">
        <v>95.020069711217701</v>
      </c>
      <c r="CN1899" s="60">
        <v>94.841849175598298</v>
      </c>
      <c r="CO1899" s="60">
        <v>92.263749606216095</v>
      </c>
      <c r="CP1899" s="60">
        <v>92.060813322803298</v>
      </c>
      <c r="CQ1899" s="60">
        <v>89.288149361094796</v>
      </c>
      <c r="CR1899" s="60">
        <v>91.3378445365815</v>
      </c>
      <c r="CS1899" s="60">
        <v>94.127814631676301</v>
      </c>
      <c r="CT1899" s="60">
        <v>95.410486782304304</v>
      </c>
      <c r="CU1899" s="60">
        <v>96.821635446714893</v>
      </c>
      <c r="CV1899" s="60">
        <v>95.085024332423899</v>
      </c>
      <c r="CW1899" s="60">
        <v>95.116777992749107</v>
      </c>
      <c r="CX1899" s="60">
        <v>96.523866543451703</v>
      </c>
      <c r="CY1899" s="60">
        <v>100.61400263457401</v>
      </c>
      <c r="CZ1899" s="60">
        <v>101.833911417663</v>
      </c>
      <c r="DA1899" s="60">
        <v>109.300096306578</v>
      </c>
      <c r="DB1899" s="60">
        <v>118.74592364038099</v>
      </c>
      <c r="DC1899" s="60">
        <v>126.216943535781</v>
      </c>
      <c r="DD1899" s="60">
        <v>132.587155000607</v>
      </c>
      <c r="DE1899" s="60">
        <v>138.43213273069199</v>
      </c>
      <c r="DF1899" s="60">
        <v>142.98788663579299</v>
      </c>
      <c r="DG1899" s="60">
        <v>142.93632392292301</v>
      </c>
      <c r="DH1899" s="60">
        <v>150.60371261253201</v>
      </c>
      <c r="DI1899" s="60">
        <v>161.242586698906</v>
      </c>
      <c r="DJ1899" s="60">
        <v>162.91359553594</v>
      </c>
      <c r="DK1899" s="60">
        <v>165.52251496449199</v>
      </c>
      <c r="DL1899" s="60">
        <v>165.06300246547301</v>
      </c>
      <c r="DM1899" s="60">
        <v>160.452131848769</v>
      </c>
      <c r="DN1899" s="60">
        <v>151.882852634415</v>
      </c>
      <c r="DO1899" s="60">
        <v>155.488727791787</v>
      </c>
      <c r="DP1899" s="60">
        <v>162.51700946544901</v>
      </c>
      <c r="DQ1899" s="60">
        <v>164.81955971253001</v>
      </c>
      <c r="DR1899" s="60">
        <v>156.542080592334</v>
      </c>
      <c r="DS1899" s="60">
        <v>162.72885148516599</v>
      </c>
      <c r="DT1899" s="60">
        <v>174.08891315929901</v>
      </c>
      <c r="DU1899" s="60">
        <v>179.24097323274299</v>
      </c>
    </row>
    <row r="1900" spans="1:125" s="87" customFormat="1" hidden="1">
      <c r="A1900" s="118" t="s">
        <v>2506</v>
      </c>
      <c r="AZ1900" s="110"/>
      <c r="BE1900" s="110"/>
      <c r="CE1900" s="146">
        <f>CE1894*23.8846</f>
        <v>78.23764056572027</v>
      </c>
      <c r="CF1900" s="146">
        <f t="shared" ref="CF1900:DU1905" si="239">CF1894*23.8846</f>
        <v>85.87382620651195</v>
      </c>
      <c r="CG1900" s="146">
        <f t="shared" si="239"/>
        <v>87.005438492672923</v>
      </c>
      <c r="CH1900" s="146">
        <f t="shared" si="239"/>
        <v>97.029520905283519</v>
      </c>
      <c r="CI1900" s="146">
        <f t="shared" si="239"/>
        <v>103.08780783084747</v>
      </c>
      <c r="CJ1900" s="146">
        <f t="shared" si="239"/>
        <v>105.71726405139785</v>
      </c>
      <c r="CK1900" s="146">
        <f t="shared" si="239"/>
        <v>105.82763981207519</v>
      </c>
      <c r="CL1900" s="146">
        <f t="shared" si="239"/>
        <v>108.76457662638717</v>
      </c>
      <c r="CM1900" s="146">
        <f t="shared" si="239"/>
        <v>105.62776917686077</v>
      </c>
      <c r="CN1900" s="146">
        <f t="shared" si="239"/>
        <v>105.00657651230959</v>
      </c>
      <c r="CO1900" s="146">
        <f t="shared" si="239"/>
        <v>107.08607743991466</v>
      </c>
      <c r="CP1900" s="146">
        <f t="shared" si="239"/>
        <v>109.52154631450223</v>
      </c>
      <c r="CQ1900" s="146">
        <f t="shared" si="239"/>
        <v>111.53015222193794</v>
      </c>
      <c r="CR1900" s="146">
        <f t="shared" si="239"/>
        <v>115.91654273936449</v>
      </c>
      <c r="CS1900" s="146">
        <f t="shared" si="239"/>
        <v>121.81391144976071</v>
      </c>
      <c r="CT1900" s="146">
        <f t="shared" si="239"/>
        <v>121.44037927406171</v>
      </c>
      <c r="CU1900" s="146">
        <f t="shared" si="239"/>
        <v>129.1723110804991</v>
      </c>
      <c r="CV1900" s="146">
        <f t="shared" si="239"/>
        <v>130.90696646997716</v>
      </c>
      <c r="CW1900" s="146">
        <f t="shared" si="239"/>
        <v>130.68172276613748</v>
      </c>
      <c r="CX1900" s="146">
        <f t="shared" si="239"/>
        <v>130.55500555679612</v>
      </c>
      <c r="CY1900" s="146">
        <f t="shared" si="239"/>
        <v>130.2268157147021</v>
      </c>
      <c r="CZ1900" s="146">
        <f t="shared" si="239"/>
        <v>128.04673181009935</v>
      </c>
      <c r="DA1900" s="146">
        <f t="shared" si="239"/>
        <v>137.59420772859986</v>
      </c>
      <c r="DB1900" s="146">
        <f t="shared" si="239"/>
        <v>140.63766056385217</v>
      </c>
      <c r="DC1900" s="146">
        <f t="shared" si="239"/>
        <v>141.55076345972648</v>
      </c>
      <c r="DD1900" s="146">
        <f t="shared" si="239"/>
        <v>140.58703598248476</v>
      </c>
      <c r="DE1900" s="146">
        <f t="shared" si="239"/>
        <v>140.53214743125835</v>
      </c>
      <c r="DF1900" s="146">
        <f t="shared" si="239"/>
        <v>142.79026456934301</v>
      </c>
      <c r="DG1900" s="146">
        <f t="shared" si="239"/>
        <v>141.58755954658164</v>
      </c>
      <c r="DH1900" s="146">
        <f t="shared" si="239"/>
        <v>146.85360793190583</v>
      </c>
      <c r="DI1900" s="146">
        <f t="shared" si="239"/>
        <v>146.04669592537846</v>
      </c>
      <c r="DJ1900" s="146">
        <f t="shared" si="239"/>
        <v>151.92730918254506</v>
      </c>
      <c r="DK1900" s="146">
        <f t="shared" si="239"/>
        <v>152.36644395859085</v>
      </c>
      <c r="DL1900" s="146">
        <f t="shared" si="239"/>
        <v>157.50316195348904</v>
      </c>
      <c r="DM1900" s="146">
        <f t="shared" si="239"/>
        <v>151.2480539053274</v>
      </c>
      <c r="DN1900" s="146">
        <f t="shared" si="239"/>
        <v>151.04554311944034</v>
      </c>
      <c r="DO1900" s="146">
        <f t="shared" si="239"/>
        <v>154.89306963930349</v>
      </c>
      <c r="DP1900" s="146">
        <f t="shared" si="239"/>
        <v>158.36775811052431</v>
      </c>
      <c r="DQ1900" s="146">
        <f t="shared" si="239"/>
        <v>154.78643660396003</v>
      </c>
      <c r="DR1900" s="146">
        <f t="shared" si="239"/>
        <v>150.16353563374284</v>
      </c>
      <c r="DS1900" s="146">
        <f t="shared" si="239"/>
        <v>144.85556510088045</v>
      </c>
      <c r="DT1900" s="146">
        <f t="shared" si="239"/>
        <v>146.77207437616815</v>
      </c>
      <c r="DU1900" s="146">
        <f t="shared" si="239"/>
        <v>146.86626623511532</v>
      </c>
    </row>
    <row r="1901" spans="1:125" s="87" customFormat="1" hidden="1">
      <c r="A1901" s="113" t="s">
        <v>2507</v>
      </c>
      <c r="AZ1901" s="110"/>
      <c r="BE1901" s="110"/>
      <c r="CE1901" s="146">
        <f t="shared" ref="CE1901:CT1905" si="240">CE1895*23.8846</f>
        <v>434.7199147774586</v>
      </c>
      <c r="CF1901" s="146">
        <f t="shared" si="240"/>
        <v>459.38761449774688</v>
      </c>
      <c r="CG1901" s="146">
        <f t="shared" si="240"/>
        <v>487.46440588776181</v>
      </c>
      <c r="CH1901" s="146">
        <f t="shared" si="240"/>
        <v>530.51895896374867</v>
      </c>
      <c r="CI1901" s="146">
        <f t="shared" si="240"/>
        <v>638.40024642919082</v>
      </c>
      <c r="CJ1901" s="146">
        <f t="shared" si="240"/>
        <v>659.51008162001858</v>
      </c>
      <c r="CK1901" s="146">
        <f t="shared" si="240"/>
        <v>685.47203988179831</v>
      </c>
      <c r="CL1901" s="146">
        <f t="shared" si="240"/>
        <v>715.70166404329336</v>
      </c>
      <c r="CM1901" s="146">
        <f t="shared" si="240"/>
        <v>760.13649386105078</v>
      </c>
      <c r="CN1901" s="146">
        <f t="shared" si="240"/>
        <v>774.18017249276124</v>
      </c>
      <c r="CO1901" s="146">
        <f t="shared" si="240"/>
        <v>784.51715008177712</v>
      </c>
      <c r="CP1901" s="146">
        <f t="shared" si="240"/>
        <v>804.1495866724174</v>
      </c>
      <c r="CQ1901" s="146">
        <f t="shared" si="240"/>
        <v>818.67319907347496</v>
      </c>
      <c r="CR1901" s="146">
        <f t="shared" si="240"/>
        <v>863.31782083515691</v>
      </c>
      <c r="CS1901" s="146">
        <f t="shared" si="240"/>
        <v>925.76147576646019</v>
      </c>
      <c r="CT1901" s="146">
        <f t="shared" si="240"/>
        <v>955.17543728948465</v>
      </c>
      <c r="CU1901" s="146">
        <f t="shared" si="239"/>
        <v>956.55359450720096</v>
      </c>
      <c r="CV1901" s="146">
        <f t="shared" si="239"/>
        <v>929.56191750852736</v>
      </c>
      <c r="CW1901" s="146">
        <f t="shared" si="239"/>
        <v>943.87477910884195</v>
      </c>
      <c r="CX1901" s="146">
        <f t="shared" si="239"/>
        <v>987.81826721889809</v>
      </c>
      <c r="CY1901" s="146">
        <f t="shared" si="239"/>
        <v>1044.344259253161</v>
      </c>
      <c r="CZ1901" s="146">
        <f t="shared" si="239"/>
        <v>1105.4172109275289</v>
      </c>
      <c r="DA1901" s="146">
        <f t="shared" si="239"/>
        <v>1269.5392052385196</v>
      </c>
      <c r="DB1901" s="146">
        <f t="shared" si="239"/>
        <v>1462.9096131260692</v>
      </c>
      <c r="DC1901" s="146">
        <f t="shared" si="239"/>
        <v>1625.0400470015268</v>
      </c>
      <c r="DD1901" s="146">
        <f t="shared" si="239"/>
        <v>1751.4536838398776</v>
      </c>
      <c r="DE1901" s="146">
        <f t="shared" si="239"/>
        <v>1891.6347593464418</v>
      </c>
      <c r="DF1901" s="146">
        <f t="shared" si="239"/>
        <v>1984.0516529719926</v>
      </c>
      <c r="DG1901" s="146">
        <f t="shared" si="239"/>
        <v>2055.8597119987539</v>
      </c>
      <c r="DH1901" s="146">
        <f t="shared" si="239"/>
        <v>2204.4030489449465</v>
      </c>
      <c r="DI1901" s="146">
        <f t="shared" si="239"/>
        <v>2436.0442194506081</v>
      </c>
      <c r="DJ1901" s="146">
        <f t="shared" si="239"/>
        <v>2473.3720226491382</v>
      </c>
      <c r="DK1901" s="146">
        <f t="shared" si="239"/>
        <v>2539.2032936884307</v>
      </c>
      <c r="DL1901" s="146">
        <f t="shared" si="239"/>
        <v>2511.6561165638104</v>
      </c>
      <c r="DM1901" s="146">
        <f t="shared" si="239"/>
        <v>2474.9881570101561</v>
      </c>
      <c r="DN1901" s="146">
        <f t="shared" si="239"/>
        <v>2348.4714331912146</v>
      </c>
      <c r="DO1901" s="146">
        <f t="shared" si="239"/>
        <v>2410.9227193992992</v>
      </c>
      <c r="DP1901" s="146">
        <f t="shared" si="239"/>
        <v>2564.5630680813997</v>
      </c>
      <c r="DQ1901" s="146">
        <f t="shared" si="239"/>
        <v>2668.5212902851131</v>
      </c>
      <c r="DR1901" s="146">
        <f t="shared" si="239"/>
        <v>2650.2726812101814</v>
      </c>
      <c r="DS1901" s="146">
        <f t="shared" si="239"/>
        <v>2760.3128352269841</v>
      </c>
      <c r="DT1901" s="146">
        <f t="shared" si="239"/>
        <v>3028.3141225798381</v>
      </c>
      <c r="DU1901" s="146">
        <f t="shared" si="239"/>
        <v>3170.1535513199515</v>
      </c>
    </row>
    <row r="1902" spans="1:125" s="87" customFormat="1" hidden="1">
      <c r="A1902" s="113" t="s">
        <v>2508</v>
      </c>
      <c r="AZ1902" s="110"/>
      <c r="BE1902" s="110"/>
      <c r="CE1902" s="146">
        <f t="shared" si="240"/>
        <v>513.18680056528865</v>
      </c>
      <c r="CF1902" s="146">
        <f t="shared" si="239"/>
        <v>534.50947065867842</v>
      </c>
      <c r="CG1902" s="146">
        <f t="shared" si="239"/>
        <v>538.37349063219108</v>
      </c>
      <c r="CH1902" s="146">
        <f t="shared" si="239"/>
        <v>535.1168790242541</v>
      </c>
      <c r="CI1902" s="146">
        <f t="shared" si="239"/>
        <v>472.04727732453455</v>
      </c>
      <c r="CJ1902" s="146">
        <f t="shared" si="239"/>
        <v>483.60105459434419</v>
      </c>
      <c r="CK1902" s="146">
        <f t="shared" si="239"/>
        <v>486.08002031351407</v>
      </c>
      <c r="CL1902" s="146">
        <f t="shared" si="239"/>
        <v>491.26929723543765</v>
      </c>
      <c r="CM1902" s="146">
        <f t="shared" si="239"/>
        <v>466.25670778687345</v>
      </c>
      <c r="CN1902" s="146">
        <f t="shared" si="239"/>
        <v>429.34810774626709</v>
      </c>
      <c r="CO1902" s="146">
        <f t="shared" si="239"/>
        <v>392.99522408688836</v>
      </c>
      <c r="CP1902" s="146">
        <f t="shared" si="239"/>
        <v>377.31369556995298</v>
      </c>
      <c r="CQ1902" s="146">
        <f t="shared" si="239"/>
        <v>346.15092088487387</v>
      </c>
      <c r="CR1902" s="146">
        <f t="shared" si="239"/>
        <v>316.18617767665029</v>
      </c>
      <c r="CS1902" s="146">
        <f t="shared" si="239"/>
        <v>304.66400999012814</v>
      </c>
      <c r="CT1902" s="146">
        <f t="shared" si="239"/>
        <v>290.31106277728196</v>
      </c>
      <c r="CU1902" s="146">
        <f t="shared" si="239"/>
        <v>287.05296051357652</v>
      </c>
      <c r="CV1902" s="146">
        <f t="shared" si="239"/>
        <v>264.21932772243321</v>
      </c>
      <c r="CW1902" s="146">
        <f t="shared" si="239"/>
        <v>268.19737496742596</v>
      </c>
      <c r="CX1902" s="146">
        <f t="shared" si="239"/>
        <v>268.67066938608252</v>
      </c>
      <c r="CY1902" s="146">
        <f t="shared" si="239"/>
        <v>275.8089293407179</v>
      </c>
      <c r="CZ1902" s="146">
        <f t="shared" si="239"/>
        <v>268.7092880121308</v>
      </c>
      <c r="DA1902" s="146">
        <f t="shared" si="239"/>
        <v>278.02194901704206</v>
      </c>
      <c r="DB1902" s="146">
        <f t="shared" si="239"/>
        <v>278.34355583649045</v>
      </c>
      <c r="DC1902" s="146">
        <f t="shared" si="239"/>
        <v>275.66881699011833</v>
      </c>
      <c r="DD1902" s="146">
        <f t="shared" si="239"/>
        <v>281.42738167360108</v>
      </c>
      <c r="DE1902" s="146">
        <f t="shared" si="239"/>
        <v>286.1133458427957</v>
      </c>
      <c r="DF1902" s="146">
        <f t="shared" si="239"/>
        <v>289.27350451763658</v>
      </c>
      <c r="DG1902" s="146">
        <f t="shared" si="239"/>
        <v>272.29156870148978</v>
      </c>
      <c r="DH1902" s="146">
        <f t="shared" si="239"/>
        <v>279.88241600743146</v>
      </c>
      <c r="DI1902" s="146">
        <f t="shared" si="239"/>
        <v>294.05647471806964</v>
      </c>
      <c r="DJ1902" s="146">
        <f t="shared" si="239"/>
        <v>307.67229707786464</v>
      </c>
      <c r="DK1902" s="146">
        <f t="shared" si="239"/>
        <v>306.4343092944045</v>
      </c>
      <c r="DL1902" s="146">
        <f t="shared" si="239"/>
        <v>292.1057132478561</v>
      </c>
      <c r="DM1902" s="146">
        <f t="shared" si="239"/>
        <v>294.27932796328565</v>
      </c>
      <c r="DN1902" s="146">
        <f t="shared" si="239"/>
        <v>300.23167917739562</v>
      </c>
      <c r="DO1902" s="146">
        <f t="shared" si="239"/>
        <v>305.31552667016501</v>
      </c>
      <c r="DP1902" s="146">
        <f t="shared" si="239"/>
        <v>316.44469242215058</v>
      </c>
      <c r="DQ1902" s="146">
        <f t="shared" si="239"/>
        <v>312.14826569432171</v>
      </c>
      <c r="DR1902" s="146">
        <f t="shared" si="239"/>
        <v>281.39359402760306</v>
      </c>
      <c r="DS1902" s="146">
        <f t="shared" si="239"/>
        <v>304.51776632495898</v>
      </c>
      <c r="DT1902" s="146">
        <f t="shared" si="239"/>
        <v>307.02417018084884</v>
      </c>
      <c r="DU1902" s="146">
        <f t="shared" si="239"/>
        <v>292.39400506749593</v>
      </c>
    </row>
    <row r="1903" spans="1:125" s="87" customFormat="1" hidden="1">
      <c r="A1903" s="113" t="s">
        <v>2509</v>
      </c>
      <c r="AZ1903" s="110"/>
      <c r="BE1903" s="110"/>
      <c r="CE1903" s="146">
        <f t="shared" si="240"/>
        <v>8.4912570056925247</v>
      </c>
      <c r="CF1903" s="146">
        <f t="shared" si="239"/>
        <v>9.348010326366559</v>
      </c>
      <c r="CG1903" s="146">
        <f t="shared" si="239"/>
        <v>10.542539073547877</v>
      </c>
      <c r="CH1903" s="146">
        <f t="shared" si="239"/>
        <v>12.446123194708139</v>
      </c>
      <c r="CI1903" s="146">
        <f t="shared" si="239"/>
        <v>14.229553077182089</v>
      </c>
      <c r="CJ1903" s="146">
        <f t="shared" si="239"/>
        <v>15.603664611856152</v>
      </c>
      <c r="CK1903" s="146">
        <f t="shared" si="239"/>
        <v>18.589883994909545</v>
      </c>
      <c r="CL1903" s="146">
        <f t="shared" si="239"/>
        <v>20.062420169494207</v>
      </c>
      <c r="CM1903" s="146">
        <f t="shared" si="239"/>
        <v>23.276025206227075</v>
      </c>
      <c r="CN1903" s="146">
        <f t="shared" si="239"/>
        <v>22.818726160446591</v>
      </c>
      <c r="CO1903" s="146">
        <f t="shared" si="239"/>
        <v>22.708924723460544</v>
      </c>
      <c r="CP1903" s="146">
        <f t="shared" si="239"/>
        <v>23.257797469601108</v>
      </c>
      <c r="CQ1903" s="146">
        <f t="shared" si="239"/>
        <v>24.192303568557872</v>
      </c>
      <c r="CR1903" s="146">
        <f t="shared" si="239"/>
        <v>26.509371143079132</v>
      </c>
      <c r="CS1903" s="146">
        <f t="shared" si="239"/>
        <v>28.319603454480848</v>
      </c>
      <c r="CT1903" s="146">
        <f t="shared" si="239"/>
        <v>31.0875409908076</v>
      </c>
      <c r="CU1903" s="146">
        <f t="shared" si="239"/>
        <v>34.325762784826104</v>
      </c>
      <c r="CV1903" s="146">
        <f t="shared" si="239"/>
        <v>35.165280446506578</v>
      </c>
      <c r="CW1903" s="146">
        <f t="shared" si="239"/>
        <v>35.074850478241011</v>
      </c>
      <c r="CX1903" s="146">
        <f t="shared" si="239"/>
        <v>40.737211656376431</v>
      </c>
      <c r="CY1903" s="146">
        <f t="shared" si="239"/>
        <v>42.880682834487381</v>
      </c>
      <c r="CZ1903" s="146">
        <f t="shared" si="239"/>
        <v>39.48251909560139</v>
      </c>
      <c r="DA1903" s="146">
        <f t="shared" si="239"/>
        <v>46.698203672053623</v>
      </c>
      <c r="DB1903" s="146">
        <f t="shared" si="239"/>
        <v>51.862371336799654</v>
      </c>
      <c r="DC1903" s="146">
        <f t="shared" si="239"/>
        <v>55.750329832938625</v>
      </c>
      <c r="DD1903" s="146">
        <f t="shared" si="239"/>
        <v>60.695696188233498</v>
      </c>
      <c r="DE1903" s="146">
        <f t="shared" si="239"/>
        <v>63.513674982692734</v>
      </c>
      <c r="DF1903" s="146">
        <f t="shared" si="239"/>
        <v>64.720461010654446</v>
      </c>
      <c r="DG1903" s="146">
        <f t="shared" si="239"/>
        <v>61.915519714646905</v>
      </c>
      <c r="DH1903" s="146">
        <f t="shared" si="239"/>
        <v>63.399824457901389</v>
      </c>
      <c r="DI1903" s="146">
        <f t="shared" si="239"/>
        <v>73.353464478776075</v>
      </c>
      <c r="DJ1903" s="146">
        <f t="shared" si="239"/>
        <v>73.95225910779908</v>
      </c>
      <c r="DK1903" s="146">
        <f t="shared" si="239"/>
        <v>72.496156719743084</v>
      </c>
      <c r="DL1903" s="146">
        <f t="shared" si="239"/>
        <v>75.818068075630165</v>
      </c>
      <c r="DM1903" s="146">
        <f t="shared" si="239"/>
        <v>72.073449019234829</v>
      </c>
      <c r="DN1903" s="146">
        <f t="shared" si="239"/>
        <v>73.934595395421027</v>
      </c>
      <c r="DO1903" s="146">
        <f t="shared" si="239"/>
        <v>74.185928163577046</v>
      </c>
      <c r="DP1903" s="146">
        <f t="shared" si="239"/>
        <v>70.342970816735431</v>
      </c>
      <c r="DQ1903" s="146">
        <f t="shared" si="239"/>
        <v>67.771194296188696</v>
      </c>
      <c r="DR1903" s="146">
        <f t="shared" si="239"/>
        <v>44.887863988964568</v>
      </c>
      <c r="DS1903" s="146">
        <f t="shared" si="239"/>
        <v>47.064958916616646</v>
      </c>
      <c r="DT1903" s="146">
        <f t="shared" si="239"/>
        <v>46.308756128807715</v>
      </c>
      <c r="DU1903" s="146">
        <f t="shared" si="239"/>
        <v>43.702218069320153</v>
      </c>
    </row>
    <row r="1904" spans="1:125" s="87" customFormat="1" hidden="1">
      <c r="A1904" s="113" t="s">
        <v>2510</v>
      </c>
      <c r="AZ1904" s="110"/>
      <c r="BE1904" s="110"/>
      <c r="CE1904" s="146">
        <f t="shared" si="240"/>
        <v>808.77059408023229</v>
      </c>
      <c r="CF1904" s="146">
        <f t="shared" si="239"/>
        <v>819.49666717654713</v>
      </c>
      <c r="CG1904" s="146">
        <f t="shared" si="239"/>
        <v>779.44824848552832</v>
      </c>
      <c r="CH1904" s="146">
        <f t="shared" si="239"/>
        <v>810.98066766950717</v>
      </c>
      <c r="CI1904" s="146">
        <f t="shared" si="239"/>
        <v>858.95987319879907</v>
      </c>
      <c r="CJ1904" s="146">
        <f t="shared" si="239"/>
        <v>871.82902357452178</v>
      </c>
      <c r="CK1904" s="146">
        <f t="shared" si="239"/>
        <v>880.60231274073124</v>
      </c>
      <c r="CL1904" s="146">
        <f t="shared" si="239"/>
        <v>893.61589127543937</v>
      </c>
      <c r="CM1904" s="146">
        <f t="shared" si="239"/>
        <v>913.69169076269623</v>
      </c>
      <c r="CN1904" s="146">
        <f t="shared" si="239"/>
        <v>933.36379826143013</v>
      </c>
      <c r="CO1904" s="146">
        <f t="shared" si="239"/>
        <v>895.81585446713598</v>
      </c>
      <c r="CP1904" s="146">
        <f t="shared" si="239"/>
        <v>884.14306664763615</v>
      </c>
      <c r="CQ1904" s="146">
        <f t="shared" si="239"/>
        <v>831.32992094772396</v>
      </c>
      <c r="CR1904" s="146">
        <f t="shared" si="239"/>
        <v>858.91797012398285</v>
      </c>
      <c r="CS1904" s="146">
        <f t="shared" si="239"/>
        <v>866.93498438368738</v>
      </c>
      <c r="CT1904" s="146">
        <f t="shared" si="239"/>
        <v>880.15968119490901</v>
      </c>
      <c r="CU1904" s="146">
        <f t="shared" si="239"/>
        <v>904.7964192453768</v>
      </c>
      <c r="CV1904" s="146">
        <f t="shared" si="239"/>
        <v>910.41317890839343</v>
      </c>
      <c r="CW1904" s="146">
        <f t="shared" si="239"/>
        <v>893.31094203375062</v>
      </c>
      <c r="CX1904" s="146">
        <f t="shared" si="239"/>
        <v>876.9097966937311</v>
      </c>
      <c r="CY1904" s="146">
        <f t="shared" si="239"/>
        <v>909.14006786084246</v>
      </c>
      <c r="CZ1904" s="146">
        <f t="shared" si="239"/>
        <v>889.92839210070474</v>
      </c>
      <c r="DA1904" s="146">
        <f t="shared" si="239"/>
        <v>877.99114165727065</v>
      </c>
      <c r="DB1904" s="146">
        <f t="shared" si="239"/>
        <v>901.65130937233425</v>
      </c>
      <c r="DC1904" s="146">
        <f t="shared" si="239"/>
        <v>915.6336426172287</v>
      </c>
      <c r="DD1904" s="146">
        <f t="shared" si="239"/>
        <v>931.56914955777904</v>
      </c>
      <c r="DE1904" s="146">
        <f t="shared" si="239"/>
        <v>923.53754517549214</v>
      </c>
      <c r="DF1904" s="146">
        <f t="shared" si="239"/>
        <v>933.35426403318752</v>
      </c>
      <c r="DG1904" s="146">
        <f t="shared" si="239"/>
        <v>881.57199088152652</v>
      </c>
      <c r="DH1904" s="146">
        <f t="shared" si="239"/>
        <v>901.85984801635379</v>
      </c>
      <c r="DI1904" s="146">
        <f t="shared" si="239"/>
        <v>900.95853458894362</v>
      </c>
      <c r="DJ1904" s="146">
        <f t="shared" si="239"/>
        <v>883.52186022576632</v>
      </c>
      <c r="DK1904" s="146">
        <f t="shared" si="239"/>
        <v>882.21938193419021</v>
      </c>
      <c r="DL1904" s="146">
        <f t="shared" si="239"/>
        <v>904.68210496287156</v>
      </c>
      <c r="DM1904" s="146">
        <f t="shared" si="239"/>
        <v>838.96448481658388</v>
      </c>
      <c r="DN1904" s="146">
        <f t="shared" si="239"/>
        <v>753.11679867677822</v>
      </c>
      <c r="DO1904" s="146">
        <f t="shared" si="239"/>
        <v>767.58273761087605</v>
      </c>
      <c r="DP1904" s="146">
        <f t="shared" si="239"/>
        <v>770.82000495743614</v>
      </c>
      <c r="DQ1904" s="146">
        <f t="shared" si="239"/>
        <v>732.40877379822211</v>
      </c>
      <c r="DR1904" s="146">
        <f t="shared" si="239"/>
        <v>611.16329568460196</v>
      </c>
      <c r="DS1904" s="146">
        <f t="shared" si="239"/>
        <v>628.96258313248154</v>
      </c>
      <c r="DT1904" s="146">
        <f t="shared" si="239"/>
        <v>628.1118711789444</v>
      </c>
      <c r="DU1904" s="146">
        <f t="shared" si="239"/>
        <v>625.90333281096071</v>
      </c>
    </row>
    <row r="1905" spans="1:125" s="87" customFormat="1" hidden="1">
      <c r="A1905" s="113" t="s">
        <v>2511</v>
      </c>
      <c r="AZ1905" s="110"/>
      <c r="BE1905" s="110"/>
      <c r="CE1905" s="146">
        <f t="shared" si="240"/>
        <v>1843.9615522522704</v>
      </c>
      <c r="CF1905" s="146">
        <f t="shared" si="239"/>
        <v>1909.2398141198496</v>
      </c>
      <c r="CG1905" s="146">
        <f t="shared" si="239"/>
        <v>1903.4583478256957</v>
      </c>
      <c r="CH1905" s="146">
        <f t="shared" si="239"/>
        <v>1986.7305200520109</v>
      </c>
      <c r="CI1905" s="146">
        <f t="shared" si="239"/>
        <v>2087.4049481336438</v>
      </c>
      <c r="CJ1905" s="146">
        <f t="shared" si="239"/>
        <v>2136.9136037426756</v>
      </c>
      <c r="CK1905" s="146">
        <f t="shared" si="239"/>
        <v>2177.2379420200896</v>
      </c>
      <c r="CL1905" s="146">
        <f t="shared" si="239"/>
        <v>2230.1217146501799</v>
      </c>
      <c r="CM1905" s="146">
        <f t="shared" si="239"/>
        <v>2269.5163570245504</v>
      </c>
      <c r="CN1905" s="146">
        <f t="shared" si="239"/>
        <v>2265.2596308194952</v>
      </c>
      <c r="CO1905" s="146">
        <f t="shared" si="239"/>
        <v>2203.6827538446287</v>
      </c>
      <c r="CP1905" s="146">
        <f t="shared" si="239"/>
        <v>2198.8357018898278</v>
      </c>
      <c r="CQ1905" s="146">
        <f t="shared" si="239"/>
        <v>2132.6117322300047</v>
      </c>
      <c r="CR1905" s="146">
        <f t="shared" si="239"/>
        <v>2181.5678816184345</v>
      </c>
      <c r="CS1905" s="146">
        <f t="shared" si="239"/>
        <v>2248.2052013517355</v>
      </c>
      <c r="CT1905" s="146">
        <f t="shared" si="239"/>
        <v>2278.8413126006253</v>
      </c>
      <c r="CU1905" s="146">
        <f t="shared" si="239"/>
        <v>2312.5460339906062</v>
      </c>
      <c r="CV1905" s="146">
        <f t="shared" si="239"/>
        <v>2271.0677721702118</v>
      </c>
      <c r="CW1905" s="146">
        <f t="shared" si="239"/>
        <v>2271.8261956456154</v>
      </c>
      <c r="CX1905" s="146">
        <f t="shared" si="239"/>
        <v>2305.4339428437265</v>
      </c>
      <c r="CY1905" s="146">
        <f t="shared" si="239"/>
        <v>2403.125207325746</v>
      </c>
      <c r="CZ1905" s="146">
        <f t="shared" si="239"/>
        <v>2432.2622406463138</v>
      </c>
      <c r="DA1905" s="146">
        <f t="shared" si="239"/>
        <v>2610.5890802440927</v>
      </c>
      <c r="DB1905" s="146">
        <f t="shared" si="239"/>
        <v>2836.1988877810436</v>
      </c>
      <c r="DC1905" s="146">
        <f t="shared" si="239"/>
        <v>3014.6412095747146</v>
      </c>
      <c r="DD1905" s="146">
        <f t="shared" si="239"/>
        <v>3166.7911623274977</v>
      </c>
      <c r="DE1905" s="146">
        <f t="shared" si="239"/>
        <v>3306.3961174194856</v>
      </c>
      <c r="DF1905" s="146">
        <f t="shared" si="239"/>
        <v>3415.208477141261</v>
      </c>
      <c r="DG1905" s="146">
        <f t="shared" si="239"/>
        <v>3413.9769223694466</v>
      </c>
      <c r="DH1905" s="146">
        <f t="shared" si="239"/>
        <v>3597.1094342652818</v>
      </c>
      <c r="DI1905" s="146">
        <f t="shared" si="239"/>
        <v>3851.21468626869</v>
      </c>
      <c r="DJ1905" s="146">
        <f t="shared" si="239"/>
        <v>3891.1260639377124</v>
      </c>
      <c r="DK1905" s="146">
        <f t="shared" si="239"/>
        <v>3953.4390609209054</v>
      </c>
      <c r="DL1905" s="146">
        <f t="shared" si="239"/>
        <v>3942.4637886868363</v>
      </c>
      <c r="DM1905" s="146">
        <f t="shared" si="239"/>
        <v>3832.3349883551077</v>
      </c>
      <c r="DN1905" s="146">
        <f t="shared" si="239"/>
        <v>3627.6611820319486</v>
      </c>
      <c r="DO1905" s="146">
        <f t="shared" si="239"/>
        <v>3713.7860678157158</v>
      </c>
      <c r="DP1905" s="146">
        <f t="shared" si="239"/>
        <v>3881.6537642784633</v>
      </c>
      <c r="DQ1905" s="146">
        <f t="shared" si="239"/>
        <v>3936.6492559098942</v>
      </c>
      <c r="DR1905" s="146">
        <f t="shared" si="239"/>
        <v>3738.9449781156604</v>
      </c>
      <c r="DS1905" s="146">
        <f t="shared" si="239"/>
        <v>3886.7135261825956</v>
      </c>
      <c r="DT1905" s="146">
        <f t="shared" si="239"/>
        <v>4158.0440552445925</v>
      </c>
      <c r="DU1905" s="146">
        <f t="shared" si="239"/>
        <v>4281.0989492747731</v>
      </c>
    </row>
    <row r="1906" spans="1:125" customFormat="1" hidden="1">
      <c r="A1906" t="s">
        <v>2624</v>
      </c>
      <c r="BO1906" s="143">
        <v>1.1645861573924701</v>
      </c>
      <c r="BP1906" s="143">
        <v>1.1632399367735999</v>
      </c>
      <c r="BQ1906" s="143">
        <v>1.1890496724081401</v>
      </c>
      <c r="BR1906" s="143">
        <v>1.23664646006363</v>
      </c>
      <c r="BS1906" s="143">
        <v>1.24791446464223</v>
      </c>
      <c r="BT1906" s="143">
        <v>1.2987248522695101</v>
      </c>
      <c r="BU1906" s="143">
        <v>1.3788442968725501</v>
      </c>
      <c r="BV1906" s="143">
        <v>1.3831588939356101</v>
      </c>
      <c r="BW1906" s="143">
        <v>1.47207721242011</v>
      </c>
      <c r="BX1906" s="143">
        <v>1.53232636264874</v>
      </c>
      <c r="BY1906" s="143">
        <v>1.62388975722024</v>
      </c>
      <c r="BZ1906" s="143">
        <v>1.73186698047356</v>
      </c>
      <c r="CA1906" s="143">
        <v>1.77011445510288</v>
      </c>
      <c r="CB1906" s="143">
        <v>1.7201361555380501</v>
      </c>
      <c r="CC1906" s="143">
        <v>1.8260892003490801</v>
      </c>
      <c r="CD1906" s="143">
        <v>1.95680541654655</v>
      </c>
      <c r="CE1906" s="143">
        <v>2.2888756333959401</v>
      </c>
      <c r="CF1906" s="143">
        <v>2.5242330877699701</v>
      </c>
      <c r="CG1906" s="143">
        <v>2.5676858193182799</v>
      </c>
      <c r="CH1906" s="143">
        <v>2.7464323527092298</v>
      </c>
      <c r="CI1906" s="143">
        <v>2.8337971523142098</v>
      </c>
      <c r="CJ1906" s="143">
        <v>2.8992818457918399</v>
      </c>
      <c r="CK1906" s="143">
        <v>2.9819510599700099</v>
      </c>
      <c r="CL1906" s="143">
        <v>3.2045788583272898</v>
      </c>
      <c r="CM1906" s="143">
        <v>3.0082351396995302</v>
      </c>
      <c r="CN1906" s="143">
        <v>3.1596416635740301</v>
      </c>
      <c r="CO1906" s="143">
        <v>3.0735439043392998</v>
      </c>
      <c r="CP1906" s="143">
        <v>3.0917921401400501</v>
      </c>
      <c r="CQ1906" s="143">
        <v>3.1381702349362901</v>
      </c>
      <c r="CR1906" s="143">
        <v>3.2200121317355799</v>
      </c>
      <c r="CS1906" s="143">
        <v>3.3208965263934198</v>
      </c>
      <c r="CT1906" s="143">
        <v>3.3668217555465301</v>
      </c>
      <c r="CU1906" s="143">
        <v>3.4524687721203602</v>
      </c>
      <c r="CV1906" s="143">
        <v>3.3733402944173698</v>
      </c>
      <c r="CW1906" s="143">
        <v>3.4776385462561099</v>
      </c>
      <c r="CX1906" s="143">
        <v>3.46942990192569</v>
      </c>
      <c r="CY1906" s="143">
        <v>3.5133345703166001</v>
      </c>
      <c r="CZ1906" s="143">
        <v>3.3639178658236801</v>
      </c>
      <c r="DA1906" s="143">
        <v>3.66137440511205</v>
      </c>
      <c r="DB1906" s="143">
        <v>4.0289828986710097</v>
      </c>
      <c r="DC1906" s="143">
        <v>3.7406625697267</v>
      </c>
      <c r="DD1906" s="143">
        <v>3.79474976435238</v>
      </c>
      <c r="DE1906" s="143">
        <v>3.8578798382494002</v>
      </c>
      <c r="DF1906" s="143">
        <v>4.2506102212300299</v>
      </c>
      <c r="DG1906" s="143">
        <v>4.2336073782673802</v>
      </c>
      <c r="DH1906" s="143">
        <v>4.2017990198750601</v>
      </c>
      <c r="DI1906" s="143">
        <v>4.1364901210868004</v>
      </c>
      <c r="DJ1906" s="143">
        <v>4.0326691321039103</v>
      </c>
      <c r="DK1906" s="143">
        <v>4.0757475829372201</v>
      </c>
      <c r="DL1906" s="143">
        <v>4.2685533761981498</v>
      </c>
      <c r="DM1906" s="143">
        <v>4.0437771123697797</v>
      </c>
      <c r="DN1906" s="143">
        <v>4.2897621471574796</v>
      </c>
      <c r="DO1906" s="143">
        <v>4.2939392077532803</v>
      </c>
      <c r="DP1906" s="143">
        <v>4.2124795335986303</v>
      </c>
      <c r="DQ1906" s="143">
        <v>4.4505943361873497</v>
      </c>
      <c r="DR1906" s="143">
        <v>4.3026065482627001</v>
      </c>
      <c r="DS1906" s="143">
        <v>4.3125440922221898</v>
      </c>
      <c r="DT1906" s="143">
        <v>4.1215347588440601</v>
      </c>
      <c r="DU1906" s="143">
        <v>4.0823630523591401</v>
      </c>
    </row>
    <row r="1907" spans="1:125" customFormat="1" hidden="1">
      <c r="A1907" t="s">
        <v>2625</v>
      </c>
      <c r="BO1907" s="143">
        <v>9.3772226824585196</v>
      </c>
      <c r="BP1907" s="143">
        <v>9.9136191218913101</v>
      </c>
      <c r="BQ1907" s="143">
        <v>9.6019591882086299</v>
      </c>
      <c r="BR1907" s="143">
        <v>9.7494066508497692</v>
      </c>
      <c r="BS1907" s="143">
        <v>11.0045782273464</v>
      </c>
      <c r="BT1907" s="143">
        <v>12.387432881465401</v>
      </c>
      <c r="BU1907" s="143">
        <v>13.3119469326247</v>
      </c>
      <c r="BV1907" s="143">
        <v>13.8332701247672</v>
      </c>
      <c r="BW1907" s="143">
        <v>14.1570268882987</v>
      </c>
      <c r="BX1907" s="143">
        <v>14.4994962929031</v>
      </c>
      <c r="BY1907" s="143">
        <v>15.668483591402</v>
      </c>
      <c r="BZ1907" s="143">
        <v>16.034384764014199</v>
      </c>
      <c r="CA1907" s="143">
        <v>17.116805954516099</v>
      </c>
      <c r="CB1907" s="143">
        <v>17.954044483352799</v>
      </c>
      <c r="CC1907" s="143">
        <v>18.842183088754599</v>
      </c>
      <c r="CD1907" s="143">
        <v>19.949068167436</v>
      </c>
      <c r="CE1907" s="143">
        <v>20.604789288339799</v>
      </c>
      <c r="CF1907" s="143">
        <v>21.402034876693499</v>
      </c>
      <c r="CG1907" s="143">
        <v>22.733287840572299</v>
      </c>
      <c r="CH1907" s="143">
        <v>24.7432203914104</v>
      </c>
      <c r="CI1907" s="143">
        <v>28.4824530410805</v>
      </c>
      <c r="CJ1907" s="143">
        <v>29.642625075177399</v>
      </c>
      <c r="CK1907" s="143">
        <v>31.747385166761799</v>
      </c>
      <c r="CL1907" s="143">
        <v>33.930098506492797</v>
      </c>
      <c r="CM1907" s="143">
        <v>35.325548305931001</v>
      </c>
      <c r="CN1907" s="143">
        <v>35.966355886874197</v>
      </c>
      <c r="CO1907" s="143">
        <v>37.396920421111602</v>
      </c>
      <c r="CP1907" s="143">
        <v>38.629494262122499</v>
      </c>
      <c r="CQ1907" s="143">
        <v>40.416040642283399</v>
      </c>
      <c r="CR1907" s="143">
        <v>42.350007522126397</v>
      </c>
      <c r="CS1907" s="143">
        <v>43.024856797474399</v>
      </c>
      <c r="CT1907" s="143">
        <v>44.798392905833602</v>
      </c>
      <c r="CU1907" s="143">
        <v>44.853934153481902</v>
      </c>
      <c r="CV1907" s="143">
        <v>44.762068584522197</v>
      </c>
      <c r="CW1907" s="143">
        <v>45.877190215932501</v>
      </c>
      <c r="CX1907" s="143">
        <v>47.681739976372299</v>
      </c>
      <c r="CY1907" s="143">
        <v>49.903778600198102</v>
      </c>
      <c r="CZ1907" s="143">
        <v>53.760224852266397</v>
      </c>
      <c r="DA1907" s="143">
        <v>61.569831988541999</v>
      </c>
      <c r="DB1907" s="143">
        <v>69.315413124659997</v>
      </c>
      <c r="DC1907" s="143">
        <v>78.855974610550305</v>
      </c>
      <c r="DD1907" s="143">
        <v>85.045645678195001</v>
      </c>
      <c r="DE1907" s="143">
        <v>92.441429770140601</v>
      </c>
      <c r="DF1907" s="143">
        <v>95.029014628659297</v>
      </c>
      <c r="DG1907" s="143">
        <v>98.244610712240899</v>
      </c>
      <c r="DH1907" s="143">
        <v>102.891093316114</v>
      </c>
      <c r="DI1907" s="143">
        <v>110.447125240492</v>
      </c>
      <c r="DJ1907" s="143">
        <v>112.945880943351</v>
      </c>
      <c r="DK1907" s="143">
        <v>115.289969796954</v>
      </c>
      <c r="DL1907" s="143">
        <v>117.09896446098099</v>
      </c>
      <c r="DM1907" s="143">
        <v>115.80068105007599</v>
      </c>
      <c r="DN1907" s="143">
        <v>114.376982703186</v>
      </c>
      <c r="DO1907" s="143">
        <v>117.08758909180899</v>
      </c>
      <c r="DP1907" s="143">
        <v>120.654391431977</v>
      </c>
      <c r="DQ1907" s="143">
        <v>123.575964190647</v>
      </c>
      <c r="DR1907" s="143">
        <v>123.523433994385</v>
      </c>
      <c r="DS1907" s="143">
        <v>129.507987806529</v>
      </c>
      <c r="DT1907" s="143">
        <v>131.703040124848</v>
      </c>
      <c r="DU1907" s="143">
        <v>137.55975015086</v>
      </c>
    </row>
    <row r="1908" spans="1:125" customFormat="1" hidden="1">
      <c r="A1908" t="s">
        <v>2626</v>
      </c>
      <c r="B1908" s="141"/>
      <c r="C1908" s="141"/>
      <c r="D1908" s="141"/>
      <c r="E1908" s="141"/>
      <c r="F1908" s="141"/>
      <c r="G1908" s="141"/>
      <c r="H1908" s="141"/>
      <c r="I1908" s="141"/>
      <c r="J1908" s="141"/>
      <c r="K1908" s="141"/>
      <c r="L1908" s="141"/>
      <c r="M1908" s="141"/>
      <c r="N1908" s="141"/>
      <c r="O1908" s="141"/>
      <c r="P1908" s="141"/>
      <c r="Q1908" s="141"/>
      <c r="R1908" s="141"/>
      <c r="S1908" s="141"/>
      <c r="T1908" s="141"/>
      <c r="U1908" s="141"/>
      <c r="V1908" s="141"/>
      <c r="W1908" s="141"/>
      <c r="X1908" s="141"/>
      <c r="Y1908" s="141"/>
      <c r="Z1908" s="141"/>
      <c r="AA1908" s="141"/>
      <c r="AB1908" s="141"/>
      <c r="AC1908" s="141"/>
      <c r="AD1908" s="141"/>
      <c r="AE1908" s="141"/>
      <c r="AF1908" s="141"/>
      <c r="AG1908" s="141"/>
      <c r="AH1908" s="141"/>
      <c r="AI1908" s="141"/>
      <c r="AJ1908" s="141"/>
      <c r="AK1908" s="141"/>
      <c r="AL1908" s="141"/>
      <c r="AM1908" s="141"/>
      <c r="AN1908" s="141"/>
      <c r="AO1908" s="141"/>
      <c r="AP1908" s="141"/>
      <c r="AQ1908" s="141"/>
      <c r="AR1908" s="141"/>
      <c r="AS1908" s="141"/>
      <c r="AT1908" s="141"/>
      <c r="AU1908" s="141"/>
      <c r="AV1908" s="141"/>
      <c r="AW1908" s="141"/>
      <c r="AX1908" s="141"/>
      <c r="AY1908" s="141"/>
      <c r="AZ1908" s="141"/>
      <c r="BA1908" s="141"/>
      <c r="BB1908" s="141"/>
      <c r="BC1908" s="141"/>
      <c r="BD1908" s="141"/>
      <c r="BE1908" s="141"/>
      <c r="BF1908" s="141"/>
      <c r="BG1908" s="141"/>
      <c r="BH1908" s="141"/>
      <c r="BI1908" s="141"/>
      <c r="BJ1908" s="141"/>
      <c r="BK1908" s="141"/>
      <c r="BL1908" s="141"/>
      <c r="BM1908" s="141"/>
      <c r="BN1908" s="141"/>
      <c r="BO1908" s="143">
        <v>17.565636917948702</v>
      </c>
      <c r="BP1908" s="143">
        <v>18.0547069013118</v>
      </c>
      <c r="BQ1908" s="143">
        <v>18.227935507893498</v>
      </c>
      <c r="BR1908" s="143">
        <v>18.340478822588899</v>
      </c>
      <c r="BS1908" s="143">
        <v>18.839791059494001</v>
      </c>
      <c r="BT1908" s="143">
        <v>18.858891576528499</v>
      </c>
      <c r="BU1908" s="143">
        <v>19.2711668908596</v>
      </c>
      <c r="BV1908" s="143">
        <v>19.763460189103998</v>
      </c>
      <c r="BW1908" s="143">
        <v>19.942553222179399</v>
      </c>
      <c r="BX1908" s="143">
        <v>20.089398980140601</v>
      </c>
      <c r="BY1908" s="143">
        <v>20.7880690693855</v>
      </c>
      <c r="BZ1908" s="143">
        <v>20.947157502174299</v>
      </c>
      <c r="CA1908" s="143">
        <v>21.3862686455249</v>
      </c>
      <c r="CB1908" s="143">
        <v>21.5681693851947</v>
      </c>
      <c r="CC1908" s="143">
        <v>21.766067683696701</v>
      </c>
      <c r="CD1908" s="143">
        <v>21.5719173848629</v>
      </c>
      <c r="CE1908" s="143">
        <v>21.039458751678399</v>
      </c>
      <c r="CF1908" s="143">
        <v>21.416019231080998</v>
      </c>
      <c r="CG1908" s="143">
        <v>21.4924508333206</v>
      </c>
      <c r="CH1908" s="143">
        <v>21.567260891199101</v>
      </c>
      <c r="CI1908" s="143">
        <v>19.969352534972099</v>
      </c>
      <c r="CJ1908" s="143">
        <v>20.297701518051301</v>
      </c>
      <c r="CK1908" s="143">
        <v>20.5890176678076</v>
      </c>
      <c r="CL1908" s="143">
        <v>20.142998502589698</v>
      </c>
      <c r="CM1908" s="143">
        <v>19.267747155390602</v>
      </c>
      <c r="CN1908" s="143">
        <v>17.851978227961801</v>
      </c>
      <c r="CO1908" s="143">
        <v>16.442617691354801</v>
      </c>
      <c r="CP1908" s="143">
        <v>15.588483889645399</v>
      </c>
      <c r="CQ1908" s="143">
        <v>14.472536624300099</v>
      </c>
      <c r="CR1908" s="143">
        <v>12.8145897532813</v>
      </c>
      <c r="CS1908" s="143">
        <v>12.602670634812901</v>
      </c>
      <c r="CT1908" s="143">
        <v>12.0511350827</v>
      </c>
      <c r="CU1908" s="143">
        <v>11.475605137617</v>
      </c>
      <c r="CV1908" s="143">
        <v>10.7465062649134</v>
      </c>
      <c r="CW1908" s="143">
        <v>10.447252562378701</v>
      </c>
      <c r="CX1908" s="143">
        <v>10.527902480447599</v>
      </c>
      <c r="CY1908" s="143">
        <v>10.369286009357801</v>
      </c>
      <c r="CZ1908" s="143">
        <v>10.334475070761901</v>
      </c>
      <c r="DA1908" s="143">
        <v>10.609787430803401</v>
      </c>
      <c r="DB1908" s="143">
        <v>10.2423162900267</v>
      </c>
      <c r="DC1908" s="143">
        <v>9.9901187966752296</v>
      </c>
      <c r="DD1908" s="143">
        <v>10.385732699192801</v>
      </c>
      <c r="DE1908" s="143">
        <v>10.3641080008455</v>
      </c>
      <c r="DF1908" s="143">
        <v>10.490503880238901</v>
      </c>
      <c r="DG1908" s="143">
        <v>9.47945648861241</v>
      </c>
      <c r="DH1908" s="143">
        <v>9.7326870119140896</v>
      </c>
      <c r="DI1908" s="143">
        <v>10.113841627506099</v>
      </c>
      <c r="DJ1908" s="143">
        <v>10.055549402568399</v>
      </c>
      <c r="DK1908" s="143">
        <v>9.6142079571691195</v>
      </c>
      <c r="DL1908" s="143">
        <v>9.0616434735129499</v>
      </c>
      <c r="DM1908" s="143">
        <v>8.8650928874958392</v>
      </c>
      <c r="DN1908" s="143">
        <v>8.9340836013216105</v>
      </c>
      <c r="DO1908" s="143">
        <v>8.4815525383055501</v>
      </c>
      <c r="DP1908" s="143">
        <v>8.6593778174992604</v>
      </c>
      <c r="DQ1908" s="143">
        <v>8.1159074365059496</v>
      </c>
      <c r="DR1908" s="143">
        <v>7.3106727824688198</v>
      </c>
      <c r="DS1908" s="143">
        <v>7.7299699947334304</v>
      </c>
      <c r="DT1908" s="143">
        <v>7.6341040977063104</v>
      </c>
      <c r="DU1908" s="143">
        <v>7.0183606078576304</v>
      </c>
    </row>
    <row r="1909" spans="1:125" customFormat="1" hidden="1">
      <c r="A1909" t="s">
        <v>2627</v>
      </c>
      <c r="B1909" s="141"/>
      <c r="C1909" s="141"/>
      <c r="D1909" s="141"/>
      <c r="E1909" s="141"/>
      <c r="F1909" s="141"/>
      <c r="G1909" s="141"/>
      <c r="H1909" s="141"/>
      <c r="I1909" s="141"/>
      <c r="J1909" s="141"/>
      <c r="K1909" s="141"/>
      <c r="L1909" s="141"/>
      <c r="M1909" s="141"/>
      <c r="N1909" s="141"/>
      <c r="O1909" s="141"/>
      <c r="P1909" s="141"/>
      <c r="Q1909" s="141"/>
      <c r="R1909" s="141"/>
      <c r="S1909" s="141"/>
      <c r="T1909" s="141"/>
      <c r="U1909" s="141"/>
      <c r="V1909" s="141"/>
      <c r="W1909" s="141"/>
      <c r="X1909" s="141"/>
      <c r="Y1909" s="141"/>
      <c r="Z1909" s="141"/>
      <c r="AA1909" s="141"/>
      <c r="AB1909" s="141"/>
      <c r="AC1909" s="141"/>
      <c r="AD1909" s="141"/>
      <c r="AE1909" s="141"/>
      <c r="AF1909" s="141"/>
      <c r="AG1909" s="141"/>
      <c r="AH1909" s="141"/>
      <c r="AI1909" s="141"/>
      <c r="AJ1909" s="141"/>
      <c r="AK1909" s="141"/>
      <c r="AL1909" s="141"/>
      <c r="AM1909" s="141"/>
      <c r="AN1909" s="141"/>
      <c r="AO1909" s="141"/>
      <c r="AP1909" s="141"/>
      <c r="AQ1909" s="141"/>
      <c r="AR1909" s="141"/>
      <c r="AS1909" s="141"/>
      <c r="AT1909" s="141"/>
      <c r="AU1909" s="141"/>
      <c r="AV1909" s="141"/>
      <c r="AW1909" s="141"/>
      <c r="AX1909" s="141"/>
      <c r="AY1909" s="141"/>
      <c r="AZ1909" s="141"/>
      <c r="BA1909" s="141"/>
      <c r="BB1909" s="141"/>
      <c r="BC1909" s="141"/>
      <c r="BD1909" s="141"/>
      <c r="BE1909" s="141"/>
      <c r="BF1909" s="141"/>
      <c r="BG1909" s="141"/>
      <c r="BH1909" s="141"/>
      <c r="BI1909" s="141"/>
      <c r="BJ1909" s="141"/>
      <c r="BK1909" s="141"/>
      <c r="BL1909" s="141"/>
      <c r="BM1909" s="141"/>
      <c r="BN1909" s="141"/>
      <c r="BO1909" s="143">
        <v>0.27083534525900099</v>
      </c>
      <c r="BP1909" s="143">
        <v>0.27523693566581597</v>
      </c>
      <c r="BQ1909" s="143">
        <v>0.29666443329460801</v>
      </c>
      <c r="BR1909" s="143">
        <v>0.28791232760886398</v>
      </c>
      <c r="BS1909" s="143">
        <v>0.31034111351618698</v>
      </c>
      <c r="BT1909" s="143">
        <v>0.34447417164676603</v>
      </c>
      <c r="BU1909" s="143">
        <v>0.33482067192312498</v>
      </c>
      <c r="BV1909" s="143">
        <v>0.335107003617508</v>
      </c>
      <c r="BW1909" s="143">
        <v>0.35153950046208099</v>
      </c>
      <c r="BX1909" s="143">
        <v>0.38461664877468099</v>
      </c>
      <c r="BY1909" s="143">
        <v>0.41095180276352</v>
      </c>
      <c r="BZ1909" s="143">
        <v>0.39324893690081802</v>
      </c>
      <c r="CA1909" s="143">
        <v>0.46868207279433699</v>
      </c>
      <c r="CB1909" s="143">
        <v>0.49952499645223702</v>
      </c>
      <c r="CC1909" s="143">
        <v>0.52094403985404303</v>
      </c>
      <c r="CD1909" s="143">
        <v>0.54772829393743905</v>
      </c>
      <c r="CE1909" s="143">
        <v>0.53071382880500495</v>
      </c>
      <c r="CF1909" s="143">
        <v>0.55027652320370601</v>
      </c>
      <c r="CG1909" s="143">
        <v>0.61464261501038198</v>
      </c>
      <c r="CH1909" s="143">
        <v>0.68874455183595196</v>
      </c>
      <c r="CI1909" s="143">
        <v>0.78927001625658</v>
      </c>
      <c r="CJ1909" s="143">
        <v>0.80877965763926296</v>
      </c>
      <c r="CK1909" s="143">
        <v>0.87249483099799297</v>
      </c>
      <c r="CL1909" s="143">
        <v>0.85845301744848201</v>
      </c>
      <c r="CM1909" s="143">
        <v>0.93063817791244197</v>
      </c>
      <c r="CN1909" s="143">
        <v>0.80345551140817395</v>
      </c>
      <c r="CO1909" s="143">
        <v>0.83748581691500501</v>
      </c>
      <c r="CP1909" s="143">
        <v>0.87342776158322899</v>
      </c>
      <c r="CQ1909" s="143">
        <v>0.89983879400574496</v>
      </c>
      <c r="CR1909" s="143">
        <v>0.97689805616272396</v>
      </c>
      <c r="CS1909" s="143">
        <v>1.01068007319952</v>
      </c>
      <c r="CT1909" s="143">
        <v>1.0649251894557701</v>
      </c>
      <c r="CU1909" s="143">
        <v>1.1261098105774701</v>
      </c>
      <c r="CV1909" s="143">
        <v>1.11472348206643</v>
      </c>
      <c r="CW1909" s="143">
        <v>1.1112360224355999</v>
      </c>
      <c r="CX1909" s="143">
        <v>1.1525664673865701</v>
      </c>
      <c r="CY1909" s="143">
        <v>1.1307815909224499</v>
      </c>
      <c r="CZ1909" s="143">
        <v>1.32651613097641</v>
      </c>
      <c r="DA1909" s="143">
        <v>1.2450963862684701</v>
      </c>
      <c r="DB1909" s="143">
        <v>1.2986293913818701</v>
      </c>
      <c r="DC1909" s="143">
        <v>1.3481363172837699</v>
      </c>
      <c r="DD1909" s="143">
        <v>1.5168421609081499</v>
      </c>
      <c r="DE1909" s="143">
        <v>1.5405789079360099</v>
      </c>
      <c r="DF1909" s="143">
        <v>1.5682411022288301</v>
      </c>
      <c r="DG1909" s="143">
        <v>1.39796560306979</v>
      </c>
      <c r="DH1909" s="143">
        <v>1.7029311246462699</v>
      </c>
      <c r="DI1909" s="143">
        <v>1.8633578390767001</v>
      </c>
      <c r="DJ1909" s="143">
        <v>1.85790242476339</v>
      </c>
      <c r="DK1909" s="143">
        <v>1.9678702245077999</v>
      </c>
      <c r="DL1909" s="143">
        <v>2.03609049777344</v>
      </c>
      <c r="DM1909" s="143">
        <v>2.0162862504124699</v>
      </c>
      <c r="DN1909" s="143">
        <v>1.9531848392140301</v>
      </c>
      <c r="DO1909" s="143">
        <v>2.03370069619575</v>
      </c>
      <c r="DP1909" s="143">
        <v>1.94243977577122</v>
      </c>
      <c r="DQ1909" s="143">
        <v>1.93505347453374</v>
      </c>
      <c r="DR1909" s="143">
        <v>1.50588377740302</v>
      </c>
      <c r="DS1909" s="143">
        <v>1.58200502907482</v>
      </c>
      <c r="DT1909" s="143">
        <v>1.4303303055346499</v>
      </c>
      <c r="DU1909" s="143">
        <v>1.42858620726218</v>
      </c>
    </row>
    <row r="1910" spans="1:125" customFormat="1" hidden="1">
      <c r="A1910" t="s">
        <v>2628</v>
      </c>
      <c r="B1910" s="141"/>
      <c r="C1910" s="141"/>
      <c r="D1910" s="141"/>
      <c r="E1910" s="141"/>
      <c r="F1910" s="141"/>
      <c r="G1910" s="141"/>
      <c r="H1910" s="141"/>
      <c r="I1910" s="141"/>
      <c r="J1910" s="141"/>
      <c r="K1910" s="141"/>
      <c r="L1910" s="141"/>
      <c r="M1910" s="141"/>
      <c r="N1910" s="141"/>
      <c r="O1910" s="141"/>
      <c r="P1910" s="141"/>
      <c r="Q1910" s="141"/>
      <c r="R1910" s="141"/>
      <c r="S1910" s="141"/>
      <c r="T1910" s="141"/>
      <c r="U1910" s="141"/>
      <c r="V1910" s="141"/>
      <c r="W1910" s="141"/>
      <c r="X1910" s="141"/>
      <c r="Y1910" s="141"/>
      <c r="Z1910" s="141"/>
      <c r="AA1910" s="141"/>
      <c r="AB1910" s="141"/>
      <c r="AC1910" s="141"/>
      <c r="AD1910" s="141"/>
      <c r="AE1910" s="141"/>
      <c r="AF1910" s="141"/>
      <c r="AG1910" s="141"/>
      <c r="AH1910" s="141"/>
      <c r="AI1910" s="141"/>
      <c r="AJ1910" s="141"/>
      <c r="AK1910" s="141"/>
      <c r="AL1910" s="141"/>
      <c r="AM1910" s="141"/>
      <c r="AN1910" s="141"/>
      <c r="AO1910" s="141"/>
      <c r="AP1910" s="141"/>
      <c r="AQ1910" s="141"/>
      <c r="AR1910" s="141"/>
      <c r="AS1910" s="141"/>
      <c r="AT1910" s="141"/>
      <c r="AU1910" s="141"/>
      <c r="AV1910" s="141"/>
      <c r="AW1910" s="141"/>
      <c r="AX1910" s="141"/>
      <c r="AY1910" s="141"/>
      <c r="AZ1910" s="141"/>
      <c r="BA1910" s="141"/>
      <c r="BB1910" s="141"/>
      <c r="BC1910" s="141"/>
      <c r="BD1910" s="141"/>
      <c r="BE1910" s="141"/>
      <c r="BF1910" s="141"/>
      <c r="BG1910" s="141"/>
      <c r="BH1910" s="141"/>
      <c r="BI1910" s="141"/>
      <c r="BJ1910" s="141"/>
      <c r="BK1910" s="141"/>
      <c r="BL1910" s="141"/>
      <c r="BM1910" s="141"/>
      <c r="BN1910" s="141"/>
      <c r="BO1910" s="143">
        <v>29.861420448140901</v>
      </c>
      <c r="BP1910" s="143">
        <v>29.487147246297301</v>
      </c>
      <c r="BQ1910" s="143">
        <v>28.628254848662401</v>
      </c>
      <c r="BR1910" s="143">
        <v>29.1848738878024</v>
      </c>
      <c r="BS1910" s="143">
        <v>29.246575424708599</v>
      </c>
      <c r="BT1910" s="143">
        <v>28.623692772590399</v>
      </c>
      <c r="BU1910" s="143">
        <v>26.854216921301401</v>
      </c>
      <c r="BV1910" s="143">
        <v>26.4906174897705</v>
      </c>
      <c r="BW1910" s="143">
        <v>27.7376534781415</v>
      </c>
      <c r="BX1910" s="143">
        <v>27.201314985511001</v>
      </c>
      <c r="BY1910" s="143">
        <v>26.472171876062902</v>
      </c>
      <c r="BZ1910" s="143">
        <v>28.2125747026084</v>
      </c>
      <c r="CA1910" s="143">
        <v>28.620817094709299</v>
      </c>
      <c r="CB1910" s="143">
        <v>28.341093444246301</v>
      </c>
      <c r="CC1910" s="143">
        <v>30.3788029839952</v>
      </c>
      <c r="CD1910" s="143">
        <v>31.134502663886401</v>
      </c>
      <c r="CE1910" s="143">
        <v>31.7049742889958</v>
      </c>
      <c r="CF1910" s="143">
        <v>31.130972316851</v>
      </c>
      <c r="CG1910" s="143">
        <v>31.975434599562899</v>
      </c>
      <c r="CH1910" s="143">
        <v>33.084725812578199</v>
      </c>
      <c r="CI1910" s="143">
        <v>34.313383573697799</v>
      </c>
      <c r="CJ1910" s="143">
        <v>33.701361881633602</v>
      </c>
      <c r="CK1910" s="143">
        <v>34.631705120536203</v>
      </c>
      <c r="CL1910" s="143">
        <v>35.402955373646698</v>
      </c>
      <c r="CM1910" s="143">
        <v>35.899611876276502</v>
      </c>
      <c r="CN1910" s="143">
        <v>35.516911864709698</v>
      </c>
      <c r="CO1910" s="143">
        <v>34.652097490770203</v>
      </c>
      <c r="CP1910" s="143">
        <v>33.859018758822799</v>
      </c>
      <c r="CQ1910" s="143">
        <v>33.557213131489704</v>
      </c>
      <c r="CR1910" s="143">
        <v>33.487063776755399</v>
      </c>
      <c r="CS1910" s="143">
        <v>33.553592562002898</v>
      </c>
      <c r="CT1910" s="143">
        <v>34.451362822549001</v>
      </c>
      <c r="CU1910" s="143">
        <v>34.662078505246598</v>
      </c>
      <c r="CV1910" s="143">
        <v>34.971833062817403</v>
      </c>
      <c r="CW1910" s="143">
        <v>34.4595418928835</v>
      </c>
      <c r="CX1910" s="143">
        <v>35.9577176748152</v>
      </c>
      <c r="CY1910" s="143">
        <v>35.395800165519702</v>
      </c>
      <c r="CZ1910" s="143">
        <v>35.498202388338299</v>
      </c>
      <c r="DA1910" s="143">
        <v>36.354695799461702</v>
      </c>
      <c r="DB1910" s="143">
        <v>36.398073831391699</v>
      </c>
      <c r="DC1910" s="143">
        <v>36.351861243823301</v>
      </c>
      <c r="DD1910" s="143">
        <v>36.3204336390571</v>
      </c>
      <c r="DE1910" s="143">
        <v>36.638055476867301</v>
      </c>
      <c r="DF1910" s="143">
        <v>35.491397182905899</v>
      </c>
      <c r="DG1910" s="143">
        <v>31.328324488302201</v>
      </c>
      <c r="DH1910" s="143">
        <v>32.629410775676497</v>
      </c>
      <c r="DI1910" s="143">
        <v>31.6260586578321</v>
      </c>
      <c r="DJ1910" s="143">
        <v>29.727576914659899</v>
      </c>
      <c r="DK1910" s="143">
        <v>30.005477877124601</v>
      </c>
      <c r="DL1910" s="143">
        <v>29.150170620399699</v>
      </c>
      <c r="DM1910" s="143">
        <v>26.523987039664199</v>
      </c>
      <c r="DN1910" s="143">
        <v>24.298686704744899</v>
      </c>
      <c r="DO1910" s="143">
        <v>23.5990351637282</v>
      </c>
      <c r="DP1910" s="143">
        <v>22.401370831270398</v>
      </c>
      <c r="DQ1910" s="143">
        <v>18.872275968361599</v>
      </c>
      <c r="DR1910" s="143">
        <v>15.6254720113395</v>
      </c>
      <c r="DS1910" s="143">
        <v>17.427783869210199</v>
      </c>
      <c r="DT1910" s="143">
        <v>16.639833957866799</v>
      </c>
      <c r="DU1910" s="143">
        <v>13.944686007541399</v>
      </c>
    </row>
    <row r="1911" spans="1:125" s="121" customFormat="1" hidden="1">
      <c r="A1911" s="121" t="s">
        <v>2629</v>
      </c>
      <c r="BO1911" s="144">
        <v>58.239701551199602</v>
      </c>
      <c r="BP1911" s="144">
        <v>58.893950141939897</v>
      </c>
      <c r="BQ1911" s="144">
        <v>57.9438636504673</v>
      </c>
      <c r="BR1911" s="144">
        <v>58.799318148913699</v>
      </c>
      <c r="BS1911" s="144">
        <v>60.649200289707501</v>
      </c>
      <c r="BT1911" s="144">
        <v>61.513216254500598</v>
      </c>
      <c r="BU1911" s="144">
        <v>61.150995713581501</v>
      </c>
      <c r="BV1911" s="144">
        <v>61.805613701195</v>
      </c>
      <c r="BW1911" s="144">
        <v>63.660850301501902</v>
      </c>
      <c r="BX1911" s="144">
        <v>63.707153269978299</v>
      </c>
      <c r="BY1911" s="144">
        <v>64.963566096834199</v>
      </c>
      <c r="BZ1911" s="144">
        <v>67.319232886171406</v>
      </c>
      <c r="CA1911" s="144">
        <v>69.362688222647606</v>
      </c>
      <c r="CB1911" s="144">
        <v>70.082968464784202</v>
      </c>
      <c r="CC1911" s="144">
        <v>73.334086996649702</v>
      </c>
      <c r="CD1911" s="144">
        <v>75.160021926669401</v>
      </c>
      <c r="CE1911" s="144">
        <v>76.168811791215006</v>
      </c>
      <c r="CF1911" s="144">
        <v>77.023536035599193</v>
      </c>
      <c r="CG1911" s="144">
        <v>79.383501707784504</v>
      </c>
      <c r="CH1911" s="144">
        <v>82.830383999732902</v>
      </c>
      <c r="CI1911" s="144">
        <v>86.388256318321297</v>
      </c>
      <c r="CJ1911" s="144">
        <v>87.349749978293403</v>
      </c>
      <c r="CK1911" s="144">
        <v>90.822553846073703</v>
      </c>
      <c r="CL1911" s="144">
        <v>93.539084258505099</v>
      </c>
      <c r="CM1911" s="144">
        <v>94.431780655210304</v>
      </c>
      <c r="CN1911" s="144">
        <v>93.298343154527899</v>
      </c>
      <c r="CO1911" s="144">
        <v>92.402665324490997</v>
      </c>
      <c r="CP1911" s="144">
        <v>92.042216812313995</v>
      </c>
      <c r="CQ1911" s="144">
        <v>92.4837994270152</v>
      </c>
      <c r="CR1911" s="144">
        <v>92.848571240061503</v>
      </c>
      <c r="CS1911" s="144">
        <v>93.512696593883305</v>
      </c>
      <c r="CT1911" s="144">
        <v>95.732637756084998</v>
      </c>
      <c r="CU1911" s="144">
        <v>95.570196379043495</v>
      </c>
      <c r="CV1911" s="144">
        <v>94.968471688736997</v>
      </c>
      <c r="CW1911" s="144">
        <v>95.372859239886594</v>
      </c>
      <c r="CX1911" s="144">
        <v>98.789356500947505</v>
      </c>
      <c r="CY1911" s="144">
        <v>100.31298093631401</v>
      </c>
      <c r="CZ1911" s="144">
        <v>104.283336308166</v>
      </c>
      <c r="DA1911" s="144">
        <v>113.440786010187</v>
      </c>
      <c r="DB1911" s="144">
        <v>121.283415536131</v>
      </c>
      <c r="DC1911" s="144">
        <v>130.286753538059</v>
      </c>
      <c r="DD1911" s="144">
        <v>137.06340394170499</v>
      </c>
      <c r="DE1911" s="144">
        <v>144.842051994039</v>
      </c>
      <c r="DF1911" s="144">
        <v>146.829767015263</v>
      </c>
      <c r="DG1911" s="144">
        <v>144.683964670492</v>
      </c>
      <c r="DH1911" s="144">
        <v>151.15792124822599</v>
      </c>
      <c r="DI1911" s="144">
        <v>158.186873485993</v>
      </c>
      <c r="DJ1911" s="144">
        <v>158.61957881744701</v>
      </c>
      <c r="DK1911" s="144">
        <v>160.953273438693</v>
      </c>
      <c r="DL1911" s="144">
        <v>161.615422428865</v>
      </c>
      <c r="DM1911" s="144">
        <v>157.24982434001799</v>
      </c>
      <c r="DN1911" s="144">
        <v>153.85269999562399</v>
      </c>
      <c r="DO1911" s="144">
        <v>155.49581669779101</v>
      </c>
      <c r="DP1911" s="144">
        <v>157.87005939011601</v>
      </c>
      <c r="DQ1911" s="144">
        <v>156.94979540623601</v>
      </c>
      <c r="DR1911" s="144">
        <v>152.26806911385901</v>
      </c>
      <c r="DS1911" s="144">
        <v>160.56029079177</v>
      </c>
      <c r="DT1911" s="144">
        <v>161.52884324479999</v>
      </c>
      <c r="DU1911" s="144">
        <v>164.03374602587999</v>
      </c>
    </row>
    <row r="1912" spans="1:125" s="135" customFormat="1" hidden="1">
      <c r="A1912" s="85" t="s">
        <v>2630</v>
      </c>
      <c r="B1912" s="136"/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  <c r="AK1912" s="136"/>
      <c r="AL1912" s="136"/>
      <c r="AM1912" s="136"/>
      <c r="AN1912" s="136"/>
      <c r="AO1912" s="136"/>
      <c r="AP1912" s="136"/>
      <c r="AQ1912" s="136"/>
      <c r="AR1912" s="136"/>
      <c r="AS1912" s="136"/>
      <c r="AT1912" s="136"/>
      <c r="AU1912" s="136"/>
      <c r="AV1912" s="136"/>
      <c r="AW1912" s="136"/>
      <c r="AX1912" s="136"/>
      <c r="AY1912" s="136"/>
      <c r="AZ1912" s="136"/>
      <c r="BA1912" s="136"/>
      <c r="BB1912" s="136"/>
      <c r="BC1912" s="136"/>
      <c r="BD1912" s="136"/>
      <c r="BE1912" s="136"/>
      <c r="BF1912" s="136"/>
      <c r="BG1912" s="136"/>
      <c r="BH1912" s="136"/>
      <c r="BI1912" s="136"/>
      <c r="BJ1912" s="136"/>
      <c r="BK1912" s="136"/>
      <c r="BL1912" s="136"/>
      <c r="BM1912" s="136"/>
      <c r="BN1912" s="136"/>
      <c r="BO1912" s="147">
        <f>BO1906*23.8846</f>
        <v>27.815674534856189</v>
      </c>
      <c r="BP1912" s="147">
        <f t="shared" ref="BP1912:DU1916" si="241">BP1906*23.8846</f>
        <v>27.783520593862725</v>
      </c>
      <c r="BQ1912" s="147">
        <f t="shared" si="241"/>
        <v>28.39997580559946</v>
      </c>
      <c r="BR1912" s="147">
        <f t="shared" si="241"/>
        <v>29.536806040035774</v>
      </c>
      <c r="BS1912" s="147">
        <f t="shared" si="241"/>
        <v>29.805937822193805</v>
      </c>
      <c r="BT1912" s="147">
        <f t="shared" si="241"/>
        <v>31.019523606516337</v>
      </c>
      <c r="BU1912" s="147">
        <f t="shared" si="241"/>
        <v>32.933144493082111</v>
      </c>
      <c r="BV1912" s="147">
        <f t="shared" si="241"/>
        <v>33.036196918094468</v>
      </c>
      <c r="BW1912" s="147">
        <f t="shared" si="241"/>
        <v>35.159975387769357</v>
      </c>
      <c r="BX1912" s="147">
        <f t="shared" si="241"/>
        <v>36.599002241320093</v>
      </c>
      <c r="BY1912" s="147">
        <f t="shared" si="241"/>
        <v>38.785957295302545</v>
      </c>
      <c r="BZ1912" s="147">
        <f t="shared" si="241"/>
        <v>41.36495008181879</v>
      </c>
      <c r="CA1912" s="147">
        <f t="shared" si="241"/>
        <v>42.278475714350243</v>
      </c>
      <c r="CB1912" s="147">
        <f t="shared" si="241"/>
        <v>41.084764020564108</v>
      </c>
      <c r="CC1912" s="147">
        <f t="shared" si="241"/>
        <v>43.615410114657635</v>
      </c>
      <c r="CD1912" s="147">
        <f t="shared" si="241"/>
        <v>46.737514652047729</v>
      </c>
      <c r="CE1912" s="147">
        <f t="shared" si="241"/>
        <v>54.668878953408672</v>
      </c>
      <c r="CF1912" s="147">
        <f t="shared" si="241"/>
        <v>60.290297608150624</v>
      </c>
      <c r="CG1912" s="147">
        <f t="shared" si="241"/>
        <v>61.328148720089388</v>
      </c>
      <c r="CH1912" s="147">
        <f t="shared" si="241"/>
        <v>65.597438171518874</v>
      </c>
      <c r="CI1912" s="147">
        <f t="shared" si="241"/>
        <v>67.684111464163976</v>
      </c>
      <c r="CJ1912" s="147">
        <f t="shared" si="241"/>
        <v>69.248187173999781</v>
      </c>
      <c r="CK1912" s="147">
        <f t="shared" si="241"/>
        <v>71.222708286959701</v>
      </c>
      <c r="CL1912" s="147">
        <f t="shared" si="241"/>
        <v>76.540084199603982</v>
      </c>
      <c r="CM1912" s="147">
        <f t="shared" si="241"/>
        <v>71.850493017667389</v>
      </c>
      <c r="CN1912" s="147">
        <f t="shared" si="241"/>
        <v>75.466777277800276</v>
      </c>
      <c r="CO1912" s="147">
        <f t="shared" si="241"/>
        <v>73.410366737582436</v>
      </c>
      <c r="CP1912" s="147">
        <f t="shared" si="241"/>
        <v>73.84621855038904</v>
      </c>
      <c r="CQ1912" s="147">
        <f t="shared" si="241"/>
        <v>74.953940793359308</v>
      </c>
      <c r="CR1912" s="147">
        <f t="shared" si="241"/>
        <v>76.908701761651628</v>
      </c>
      <c r="CS1912" s="147">
        <f t="shared" si="241"/>
        <v>79.318285174296278</v>
      </c>
      <c r="CT1912" s="147">
        <f t="shared" si="241"/>
        <v>80.415190902526646</v>
      </c>
      <c r="CU1912" s="147">
        <f t="shared" si="241"/>
        <v>82.460835634585948</v>
      </c>
      <c r="CV1912" s="147">
        <f t="shared" si="241"/>
        <v>80.570883596041114</v>
      </c>
      <c r="CW1912" s="147">
        <f t="shared" si="241"/>
        <v>83.062005621908682</v>
      </c>
      <c r="CX1912" s="147">
        <f t="shared" si="241"/>
        <v>82.865945435534329</v>
      </c>
      <c r="CY1912" s="147">
        <f t="shared" si="241"/>
        <v>83.914590878183859</v>
      </c>
      <c r="CZ1912" s="147">
        <f t="shared" si="241"/>
        <v>80.345832658052274</v>
      </c>
      <c r="DA1912" s="147">
        <f t="shared" si="241"/>
        <v>87.450463116339265</v>
      </c>
      <c r="DB1912" s="147">
        <f t="shared" si="241"/>
        <v>96.230644941597589</v>
      </c>
      <c r="DC1912" s="147">
        <f t="shared" si="241"/>
        <v>89.344229212894334</v>
      </c>
      <c r="DD1912" s="147">
        <f t="shared" si="241"/>
        <v>90.636080221650857</v>
      </c>
      <c r="DE1912" s="147">
        <f t="shared" si="241"/>
        <v>92.143916784651623</v>
      </c>
      <c r="DF1912" s="147">
        <f t="shared" si="241"/>
        <v>101.52412488999077</v>
      </c>
      <c r="DG1912" s="147">
        <f t="shared" si="241"/>
        <v>101.11801878696507</v>
      </c>
      <c r="DH1912" s="147">
        <f t="shared" si="241"/>
        <v>100.35828887010786</v>
      </c>
      <c r="DI1912" s="147">
        <f t="shared" si="241"/>
        <v>98.798411946109795</v>
      </c>
      <c r="DJ1912" s="147">
        <f t="shared" si="241"/>
        <v>96.318689152649057</v>
      </c>
      <c r="DK1912" s="147">
        <f t="shared" si="241"/>
        <v>97.347600719422317</v>
      </c>
      <c r="DL1912" s="147">
        <f t="shared" si="241"/>
        <v>101.95268996914233</v>
      </c>
      <c r="DM1912" s="147">
        <f t="shared" si="241"/>
        <v>96.583998818107233</v>
      </c>
      <c r="DN1912" s="147">
        <f t="shared" si="241"/>
        <v>102.45925297999753</v>
      </c>
      <c r="DO1912" s="147">
        <f t="shared" si="241"/>
        <v>102.559020401504</v>
      </c>
      <c r="DP1912" s="147">
        <f t="shared" si="241"/>
        <v>100.61338866818984</v>
      </c>
      <c r="DQ1912" s="147">
        <f t="shared" si="241"/>
        <v>106.30066548210037</v>
      </c>
      <c r="DR1912" s="147">
        <f t="shared" si="241"/>
        <v>102.76603636263528</v>
      </c>
      <c r="DS1912" s="147">
        <f t="shared" si="241"/>
        <v>103.00339062509011</v>
      </c>
      <c r="DT1912" s="147">
        <f t="shared" si="241"/>
        <v>98.441209101086827</v>
      </c>
      <c r="DU1912" s="147">
        <f t="shared" si="241"/>
        <v>97.505608560377112</v>
      </c>
    </row>
    <row r="1913" spans="1:125" s="135" customFormat="1" hidden="1">
      <c r="A1913" s="85" t="s">
        <v>2631</v>
      </c>
      <c r="B1913" s="136"/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  <c r="AK1913" s="136"/>
      <c r="AL1913" s="136"/>
      <c r="AM1913" s="136"/>
      <c r="AN1913" s="136"/>
      <c r="AO1913" s="136"/>
      <c r="AP1913" s="136"/>
      <c r="AQ1913" s="136"/>
      <c r="AR1913" s="136"/>
      <c r="AS1913" s="136"/>
      <c r="AT1913" s="136"/>
      <c r="AU1913" s="136"/>
      <c r="AV1913" s="136"/>
      <c r="AW1913" s="136"/>
      <c r="AX1913" s="136"/>
      <c r="AY1913" s="136"/>
      <c r="AZ1913" s="136"/>
      <c r="BA1913" s="136"/>
      <c r="BB1913" s="136"/>
      <c r="BC1913" s="136"/>
      <c r="BD1913" s="136"/>
      <c r="BE1913" s="136"/>
      <c r="BF1913" s="136"/>
      <c r="BG1913" s="136"/>
      <c r="BH1913" s="136"/>
      <c r="BI1913" s="136"/>
      <c r="BJ1913" s="136"/>
      <c r="BK1913" s="136"/>
      <c r="BL1913" s="136"/>
      <c r="BM1913" s="136"/>
      <c r="BN1913" s="136"/>
      <c r="BO1913" s="147">
        <f t="shared" ref="BO1913:CD1917" si="242">BO1907*23.8846</f>
        <v>223.97121288144874</v>
      </c>
      <c r="BP1913" s="147">
        <f t="shared" si="242"/>
        <v>236.78282727872516</v>
      </c>
      <c r="BQ1913" s="147">
        <f t="shared" si="242"/>
        <v>229.33895442668782</v>
      </c>
      <c r="BR1913" s="147">
        <f t="shared" si="242"/>
        <v>232.86067809288639</v>
      </c>
      <c r="BS1913" s="147">
        <f t="shared" si="242"/>
        <v>262.83994912887783</v>
      </c>
      <c r="BT1913" s="147">
        <f t="shared" si="242"/>
        <v>295.8688794006485</v>
      </c>
      <c r="BU1913" s="147">
        <f t="shared" si="242"/>
        <v>317.95052770696788</v>
      </c>
      <c r="BV1913" s="147">
        <f t="shared" si="242"/>
        <v>330.40212362201464</v>
      </c>
      <c r="BW1913" s="147">
        <f t="shared" si="242"/>
        <v>338.13492441625914</v>
      </c>
      <c r="BX1913" s="147">
        <f t="shared" si="242"/>
        <v>346.31466915747336</v>
      </c>
      <c r="BY1913" s="147">
        <f t="shared" si="242"/>
        <v>374.2354631872002</v>
      </c>
      <c r="BZ1913" s="147">
        <f t="shared" si="242"/>
        <v>382.97486633457351</v>
      </c>
      <c r="CA1913" s="147">
        <f t="shared" si="242"/>
        <v>408.82806350123519</v>
      </c>
      <c r="CB1913" s="147">
        <f t="shared" si="242"/>
        <v>428.82517086708827</v>
      </c>
      <c r="CC1913" s="147">
        <f t="shared" si="242"/>
        <v>450.03800620166805</v>
      </c>
      <c r="CD1913" s="147">
        <f t="shared" si="242"/>
        <v>476.47551355194184</v>
      </c>
      <c r="CE1913" s="147">
        <f t="shared" si="241"/>
        <v>492.13715023628072</v>
      </c>
      <c r="CF1913" s="147">
        <f t="shared" si="241"/>
        <v>511.17904221587349</v>
      </c>
      <c r="CG1913" s="147">
        <f t="shared" si="241"/>
        <v>542.97548675693315</v>
      </c>
      <c r="CH1913" s="147">
        <f t="shared" si="241"/>
        <v>590.98192176068085</v>
      </c>
      <c r="CI1913" s="147">
        <f t="shared" si="241"/>
        <v>680.29199790499126</v>
      </c>
      <c r="CJ1913" s="147">
        <f t="shared" si="241"/>
        <v>708.00224287058211</v>
      </c>
      <c r="CK1913" s="147">
        <f t="shared" si="241"/>
        <v>758.27359575403887</v>
      </c>
      <c r="CL1913" s="147">
        <f t="shared" si="241"/>
        <v>810.40683078817779</v>
      </c>
      <c r="CM1913" s="147">
        <f t="shared" si="241"/>
        <v>843.73659106783953</v>
      </c>
      <c r="CN1913" s="147">
        <f t="shared" si="241"/>
        <v>859.04202381563539</v>
      </c>
      <c r="CO1913" s="147">
        <f t="shared" si="241"/>
        <v>893.21048549008208</v>
      </c>
      <c r="CP1913" s="147">
        <f t="shared" si="241"/>
        <v>922.65001865309102</v>
      </c>
      <c r="CQ1913" s="147">
        <f t="shared" si="241"/>
        <v>965.320964324682</v>
      </c>
      <c r="CR1913" s="147">
        <f t="shared" si="241"/>
        <v>1011.5129896629801</v>
      </c>
      <c r="CS1913" s="147">
        <f t="shared" si="241"/>
        <v>1027.631494664957</v>
      </c>
      <c r="CT1913" s="147">
        <f t="shared" si="241"/>
        <v>1069.9916951986731</v>
      </c>
      <c r="CU1913" s="147">
        <f t="shared" si="241"/>
        <v>1071.3182756822537</v>
      </c>
      <c r="CV1913" s="147">
        <f t="shared" si="241"/>
        <v>1069.1241033138788</v>
      </c>
      <c r="CW1913" s="147">
        <f t="shared" si="241"/>
        <v>1095.7583374314613</v>
      </c>
      <c r="CX1913" s="147">
        <f t="shared" si="241"/>
        <v>1138.8592866396618</v>
      </c>
      <c r="CY1913" s="147">
        <f t="shared" si="241"/>
        <v>1191.9317903542915</v>
      </c>
      <c r="CZ1913" s="147">
        <f t="shared" si="241"/>
        <v>1284.041466506442</v>
      </c>
      <c r="DA1913" s="147">
        <f t="shared" si="241"/>
        <v>1470.5708091135302</v>
      </c>
      <c r="DB1913" s="147">
        <f t="shared" si="241"/>
        <v>1655.5709163172542</v>
      </c>
      <c r="DC1913" s="147">
        <f t="shared" si="241"/>
        <v>1883.4434111831497</v>
      </c>
      <c r="DD1913" s="147">
        <f t="shared" si="241"/>
        <v>2031.2812287654162</v>
      </c>
      <c r="DE1913" s="147">
        <f t="shared" si="241"/>
        <v>2207.9265734879</v>
      </c>
      <c r="DF1913" s="147">
        <f t="shared" si="241"/>
        <v>2269.7300027996757</v>
      </c>
      <c r="DG1913" s="147">
        <f t="shared" si="241"/>
        <v>2346.5332290175888</v>
      </c>
      <c r="DH1913" s="147">
        <f t="shared" si="241"/>
        <v>2457.5126074180562</v>
      </c>
      <c r="DI1913" s="147">
        <f t="shared" si="241"/>
        <v>2637.9854075190551</v>
      </c>
      <c r="DJ1913" s="147">
        <f t="shared" si="241"/>
        <v>2697.6671879795613</v>
      </c>
      <c r="DK1913" s="147">
        <f t="shared" si="241"/>
        <v>2753.6548126123275</v>
      </c>
      <c r="DL1913" s="147">
        <f t="shared" si="241"/>
        <v>2796.8619265647467</v>
      </c>
      <c r="DM1913" s="147">
        <f t="shared" si="241"/>
        <v>2765.8529466086447</v>
      </c>
      <c r="DN1913" s="147">
        <f t="shared" si="241"/>
        <v>2731.8484810725163</v>
      </c>
      <c r="DO1913" s="147">
        <f t="shared" si="241"/>
        <v>2796.5902304222209</v>
      </c>
      <c r="DP1913" s="147">
        <f t="shared" si="241"/>
        <v>2881.7818775961978</v>
      </c>
      <c r="DQ1913" s="147">
        <f t="shared" si="241"/>
        <v>2951.562474307927</v>
      </c>
      <c r="DR1913" s="147">
        <f t="shared" si="241"/>
        <v>2950.3078115822877</v>
      </c>
      <c r="DS1913" s="147">
        <f t="shared" si="241"/>
        <v>3093.2464855638223</v>
      </c>
      <c r="DT1913" s="147">
        <f t="shared" si="241"/>
        <v>3145.6744321659444</v>
      </c>
      <c r="DU1913" s="147">
        <f t="shared" si="241"/>
        <v>3285.5596084532303</v>
      </c>
    </row>
    <row r="1914" spans="1:125" s="135" customFormat="1" hidden="1">
      <c r="A1914" s="85" t="s">
        <v>2632</v>
      </c>
      <c r="B1914" s="136"/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  <c r="AK1914" s="136"/>
      <c r="AL1914" s="136"/>
      <c r="AM1914" s="136"/>
      <c r="AN1914" s="136"/>
      <c r="AO1914" s="136"/>
      <c r="AP1914" s="136"/>
      <c r="AQ1914" s="136"/>
      <c r="AR1914" s="136"/>
      <c r="AS1914" s="136"/>
      <c r="AT1914" s="136"/>
      <c r="AU1914" s="136"/>
      <c r="AV1914" s="136"/>
      <c r="AW1914" s="136"/>
      <c r="AX1914" s="136"/>
      <c r="AY1914" s="136"/>
      <c r="AZ1914" s="136"/>
      <c r="BA1914" s="136"/>
      <c r="BB1914" s="136"/>
      <c r="BC1914" s="136"/>
      <c r="BD1914" s="136"/>
      <c r="BE1914" s="136"/>
      <c r="BF1914" s="136"/>
      <c r="BG1914" s="136"/>
      <c r="BH1914" s="136"/>
      <c r="BI1914" s="136"/>
      <c r="BJ1914" s="136"/>
      <c r="BK1914" s="136"/>
      <c r="BL1914" s="136"/>
      <c r="BM1914" s="136"/>
      <c r="BN1914" s="136"/>
      <c r="BO1914" s="147">
        <f t="shared" si="242"/>
        <v>419.54821153043753</v>
      </c>
      <c r="BP1914" s="147">
        <f t="shared" si="241"/>
        <v>431.22945245507179</v>
      </c>
      <c r="BQ1914" s="147">
        <f t="shared" si="241"/>
        <v>435.36694843183301</v>
      </c>
      <c r="BR1914" s="147">
        <f t="shared" si="241"/>
        <v>438.0550004860068</v>
      </c>
      <c r="BS1914" s="147">
        <f t="shared" si="241"/>
        <v>449.98087353959039</v>
      </c>
      <c r="BT1914" s="147">
        <f t="shared" si="241"/>
        <v>450.43708174875258</v>
      </c>
      <c r="BU1914" s="147">
        <f t="shared" si="241"/>
        <v>460.28411272142517</v>
      </c>
      <c r="BV1914" s="147">
        <f t="shared" si="241"/>
        <v>472.04234123267332</v>
      </c>
      <c r="BW1914" s="147">
        <f t="shared" si="241"/>
        <v>476.31990669046604</v>
      </c>
      <c r="BX1914" s="147">
        <f t="shared" si="241"/>
        <v>479.8272588810662</v>
      </c>
      <c r="BY1914" s="147">
        <f t="shared" si="241"/>
        <v>496.51471449464492</v>
      </c>
      <c r="BZ1914" s="147">
        <f t="shared" si="241"/>
        <v>500.31447807643224</v>
      </c>
      <c r="CA1914" s="147">
        <f t="shared" si="241"/>
        <v>510.80247209090402</v>
      </c>
      <c r="CB1914" s="147">
        <f t="shared" si="241"/>
        <v>515.1470984976213</v>
      </c>
      <c r="CC1914" s="147">
        <f t="shared" si="241"/>
        <v>519.87382019802214</v>
      </c>
      <c r="CD1914" s="147">
        <f t="shared" si="241"/>
        <v>515.23661797049635</v>
      </c>
      <c r="CE1914" s="147">
        <f t="shared" si="241"/>
        <v>502.51905650033785</v>
      </c>
      <c r="CF1914" s="147">
        <f t="shared" si="241"/>
        <v>511.51305292667718</v>
      </c>
      <c r="CG1914" s="147">
        <f t="shared" si="241"/>
        <v>513.33859117352915</v>
      </c>
      <c r="CH1914" s="147">
        <f t="shared" si="241"/>
        <v>515.12539948193398</v>
      </c>
      <c r="CI1914" s="147">
        <f t="shared" si="241"/>
        <v>476.95999755679458</v>
      </c>
      <c r="CJ1914" s="147">
        <f t="shared" si="241"/>
        <v>484.80248167804808</v>
      </c>
      <c r="CK1914" s="147">
        <f t="shared" si="241"/>
        <v>491.76045138851737</v>
      </c>
      <c r="CL1914" s="147">
        <f t="shared" si="241"/>
        <v>481.10746203495387</v>
      </c>
      <c r="CM1914" s="147">
        <f t="shared" si="241"/>
        <v>460.20243370764234</v>
      </c>
      <c r="CN1914" s="147">
        <f t="shared" si="241"/>
        <v>426.38735918357639</v>
      </c>
      <c r="CO1914" s="147">
        <f t="shared" si="241"/>
        <v>392.72534651093287</v>
      </c>
      <c r="CP1914" s="147">
        <f t="shared" si="241"/>
        <v>372.3247023106245</v>
      </c>
      <c r="CQ1914" s="147">
        <f t="shared" si="241"/>
        <v>345.67074825675815</v>
      </c>
      <c r="CR1914" s="147">
        <f t="shared" si="241"/>
        <v>306.07135042122252</v>
      </c>
      <c r="CS1914" s="147">
        <f t="shared" si="241"/>
        <v>301.00974704425221</v>
      </c>
      <c r="CT1914" s="147">
        <f t="shared" si="241"/>
        <v>287.83654099625642</v>
      </c>
      <c r="CU1914" s="147">
        <f t="shared" si="241"/>
        <v>274.09023846992699</v>
      </c>
      <c r="CV1914" s="147">
        <f t="shared" si="241"/>
        <v>256.67600353495055</v>
      </c>
      <c r="CW1914" s="147">
        <f t="shared" si="241"/>
        <v>249.52844855139031</v>
      </c>
      <c r="CX1914" s="147">
        <f t="shared" si="241"/>
        <v>251.45473958449872</v>
      </c>
      <c r="CY1914" s="147">
        <f t="shared" si="241"/>
        <v>247.66624861910731</v>
      </c>
      <c r="CZ1914" s="147">
        <f t="shared" si="241"/>
        <v>246.83480327511967</v>
      </c>
      <c r="DA1914" s="147">
        <f t="shared" si="241"/>
        <v>253.41052886976689</v>
      </c>
      <c r="DB1914" s="147">
        <f t="shared" si="241"/>
        <v>244.63362766077171</v>
      </c>
      <c r="DC1914" s="147">
        <f t="shared" si="241"/>
        <v>238.60999141106919</v>
      </c>
      <c r="DD1914" s="147">
        <f t="shared" si="241"/>
        <v>248.05907122714035</v>
      </c>
      <c r="DE1914" s="147">
        <f t="shared" si="241"/>
        <v>247.5425739569944</v>
      </c>
      <c r="DF1914" s="147">
        <f t="shared" si="241"/>
        <v>250.56148897795404</v>
      </c>
      <c r="DG1914" s="147">
        <f t="shared" si="241"/>
        <v>226.41302644791196</v>
      </c>
      <c r="DH1914" s="147">
        <f t="shared" si="241"/>
        <v>232.46133620476326</v>
      </c>
      <c r="DI1914" s="147">
        <f t="shared" si="241"/>
        <v>241.56506173633218</v>
      </c>
      <c r="DJ1914" s="147">
        <f t="shared" si="241"/>
        <v>240.17277526058518</v>
      </c>
      <c r="DK1914" s="147">
        <f t="shared" si="241"/>
        <v>229.63151137380154</v>
      </c>
      <c r="DL1914" s="147">
        <f t="shared" si="241"/>
        <v>216.43372970746739</v>
      </c>
      <c r="DM1914" s="147">
        <f t="shared" si="241"/>
        <v>211.73919758068311</v>
      </c>
      <c r="DN1914" s="147">
        <f t="shared" si="241"/>
        <v>213.38701318412612</v>
      </c>
      <c r="DO1914" s="147">
        <f t="shared" si="241"/>
        <v>202.57848975641272</v>
      </c>
      <c r="DP1914" s="147">
        <f t="shared" si="241"/>
        <v>206.82577541984281</v>
      </c>
      <c r="DQ1914" s="147">
        <f t="shared" si="241"/>
        <v>193.84520275796999</v>
      </c>
      <c r="DR1914" s="147">
        <f t="shared" si="241"/>
        <v>174.61249514015478</v>
      </c>
      <c r="DS1914" s="147">
        <f t="shared" si="241"/>
        <v>184.62724133621009</v>
      </c>
      <c r="DT1914" s="147">
        <f t="shared" si="241"/>
        <v>182.33752273207614</v>
      </c>
      <c r="DU1914" s="147">
        <f t="shared" si="241"/>
        <v>167.63073577443635</v>
      </c>
    </row>
    <row r="1915" spans="1:125" s="135" customFormat="1" hidden="1">
      <c r="A1915" s="85" t="s">
        <v>2633</v>
      </c>
      <c r="B1915" s="136"/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47">
        <f t="shared" si="242"/>
        <v>6.4687938873731348</v>
      </c>
      <c r="BP1915" s="147">
        <f t="shared" si="241"/>
        <v>6.5739241136037476</v>
      </c>
      <c r="BQ1915" s="147">
        <f t="shared" si="241"/>
        <v>7.0857113234683942</v>
      </c>
      <c r="BR1915" s="147">
        <f t="shared" si="241"/>
        <v>6.8766707800066724</v>
      </c>
      <c r="BS1915" s="147">
        <f t="shared" si="241"/>
        <v>7.4123733598887194</v>
      </c>
      <c r="BT1915" s="147">
        <f t="shared" si="241"/>
        <v>8.2276278001143481</v>
      </c>
      <c r="BU1915" s="147">
        <f t="shared" si="241"/>
        <v>7.9970578206150709</v>
      </c>
      <c r="BV1915" s="147">
        <f t="shared" si="241"/>
        <v>8.003896738602732</v>
      </c>
      <c r="BW1915" s="147">
        <f t="shared" si="241"/>
        <v>8.3963803527366192</v>
      </c>
      <c r="BX1915" s="147">
        <f t="shared" si="241"/>
        <v>9.186414809323745</v>
      </c>
      <c r="BY1915" s="147">
        <f t="shared" si="241"/>
        <v>9.8154194282855691</v>
      </c>
      <c r="BZ1915" s="147">
        <f t="shared" si="241"/>
        <v>9.392593558301277</v>
      </c>
      <c r="CA1915" s="147">
        <f t="shared" si="241"/>
        <v>11.194283835863621</v>
      </c>
      <c r="CB1915" s="147">
        <f t="shared" si="241"/>
        <v>11.9309547302631</v>
      </c>
      <c r="CC1915" s="147">
        <f t="shared" si="241"/>
        <v>12.442540014297876</v>
      </c>
      <c r="CD1915" s="147">
        <f t="shared" si="241"/>
        <v>13.082271209378156</v>
      </c>
      <c r="CE1915" s="147">
        <f t="shared" si="241"/>
        <v>12.67588751547602</v>
      </c>
      <c r="CF1915" s="147">
        <f t="shared" si="241"/>
        <v>13.143134646111235</v>
      </c>
      <c r="CG1915" s="147">
        <f t="shared" si="241"/>
        <v>14.680493002476968</v>
      </c>
      <c r="CH1915" s="147">
        <f t="shared" si="241"/>
        <v>16.450388122780979</v>
      </c>
      <c r="CI1915" s="147">
        <f t="shared" si="241"/>
        <v>18.85139863028191</v>
      </c>
      <c r="CJ1915" s="147">
        <f t="shared" si="241"/>
        <v>19.317378610850739</v>
      </c>
      <c r="CK1915" s="147">
        <f t="shared" si="241"/>
        <v>20.83919004045466</v>
      </c>
      <c r="CL1915" s="147">
        <f t="shared" si="241"/>
        <v>20.503806940550014</v>
      </c>
      <c r="CM1915" s="147">
        <f t="shared" si="241"/>
        <v>22.22792062416751</v>
      </c>
      <c r="CN1915" s="147">
        <f t="shared" si="241"/>
        <v>19.190213507779671</v>
      </c>
      <c r="CO1915" s="147">
        <f t="shared" si="241"/>
        <v>20.003013742688129</v>
      </c>
      <c r="CP1915" s="147">
        <f t="shared" si="241"/>
        <v>20.861472714310789</v>
      </c>
      <c r="CQ1915" s="147">
        <f t="shared" si="241"/>
        <v>21.492289659309616</v>
      </c>
      <c r="CR1915" s="147">
        <f t="shared" si="241"/>
        <v>23.332819312224196</v>
      </c>
      <c r="CS1915" s="147">
        <f t="shared" si="241"/>
        <v>24.139689276341254</v>
      </c>
      <c r="CT1915" s="147">
        <f t="shared" si="241"/>
        <v>25.435312180075286</v>
      </c>
      <c r="CU1915" s="147">
        <f t="shared" si="241"/>
        <v>26.896682381718641</v>
      </c>
      <c r="CV1915" s="147">
        <f t="shared" si="241"/>
        <v>26.624724479763852</v>
      </c>
      <c r="CW1915" s="147">
        <f t="shared" si="241"/>
        <v>26.54142790146533</v>
      </c>
      <c r="CX1915" s="147">
        <f t="shared" si="241"/>
        <v>27.528589046941271</v>
      </c>
      <c r="CY1915" s="147">
        <f t="shared" si="241"/>
        <v>27.008265986546345</v>
      </c>
      <c r="CZ1915" s="147">
        <f t="shared" si="241"/>
        <v>31.683307181919162</v>
      </c>
      <c r="DA1915" s="147">
        <f t="shared" si="241"/>
        <v>29.738629147467901</v>
      </c>
      <c r="DB1915" s="147">
        <f t="shared" si="241"/>
        <v>31.017243561399411</v>
      </c>
      <c r="DC1915" s="147">
        <f t="shared" si="241"/>
        <v>32.199696683795928</v>
      </c>
      <c r="DD1915" s="147">
        <f t="shared" si="241"/>
        <v>36.229168276426797</v>
      </c>
      <c r="DE1915" s="147">
        <f t="shared" si="241"/>
        <v>36.796110984488422</v>
      </c>
      <c r="DF1915" s="147">
        <f t="shared" si="241"/>
        <v>37.456811430294714</v>
      </c>
      <c r="DG1915" s="147">
        <f t="shared" si="241"/>
        <v>33.389849243080704</v>
      </c>
      <c r="DH1915" s="147">
        <f t="shared" si="241"/>
        <v>40.673828739726297</v>
      </c>
      <c r="DI1915" s="147">
        <f t="shared" si="241"/>
        <v>44.505556643211349</v>
      </c>
      <c r="DJ1915" s="147">
        <f t="shared" si="241"/>
        <v>44.375256254503661</v>
      </c>
      <c r="DK1915" s="147">
        <f t="shared" si="241"/>
        <v>47.001793164278993</v>
      </c>
      <c r="DL1915" s="147">
        <f t="shared" si="241"/>
        <v>48.6312071031195</v>
      </c>
      <c r="DM1915" s="147">
        <f t="shared" si="241"/>
        <v>48.158190576601676</v>
      </c>
      <c r="DN1915" s="147">
        <f t="shared" si="241"/>
        <v>46.651038610691423</v>
      </c>
      <c r="DO1915" s="147">
        <f t="shared" si="241"/>
        <v>48.574127648357006</v>
      </c>
      <c r="DP1915" s="147">
        <f t="shared" si="241"/>
        <v>46.394397068385281</v>
      </c>
      <c r="DQ1915" s="147">
        <f t="shared" si="241"/>
        <v>46.217978217848561</v>
      </c>
      <c r="DR1915" s="147">
        <f t="shared" si="241"/>
        <v>35.967431669760174</v>
      </c>
      <c r="DS1915" s="147">
        <f t="shared" si="241"/>
        <v>37.785557317440443</v>
      </c>
      <c r="DT1915" s="147">
        <f t="shared" si="241"/>
        <v>34.162867215572895</v>
      </c>
      <c r="DU1915" s="147">
        <f t="shared" si="241"/>
        <v>34.121210125974265</v>
      </c>
    </row>
    <row r="1916" spans="1:125" s="135" customFormat="1" hidden="1">
      <c r="A1916" s="85" t="s">
        <v>2634</v>
      </c>
      <c r="B1916" s="136"/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47">
        <f t="shared" si="242"/>
        <v>713.2280828356661</v>
      </c>
      <c r="BP1916" s="147">
        <f t="shared" si="241"/>
        <v>704.28871711891247</v>
      </c>
      <c r="BQ1916" s="147">
        <f t="shared" si="241"/>
        <v>683.7744157583619</v>
      </c>
      <c r="BR1916" s="147">
        <f t="shared" si="241"/>
        <v>697.06903886060513</v>
      </c>
      <c r="BS1916" s="147">
        <f t="shared" si="241"/>
        <v>698.54275538899492</v>
      </c>
      <c r="BT1916" s="147">
        <f t="shared" si="241"/>
        <v>683.66545239621257</v>
      </c>
      <c r="BU1916" s="147">
        <f t="shared" si="241"/>
        <v>641.40222947851544</v>
      </c>
      <c r="BV1916" s="147">
        <f t="shared" si="241"/>
        <v>632.71780249617245</v>
      </c>
      <c r="BW1916" s="147">
        <f t="shared" si="241"/>
        <v>662.50275826401844</v>
      </c>
      <c r="BX1916" s="147">
        <f t="shared" si="241"/>
        <v>649.69252790293604</v>
      </c>
      <c r="BY1916" s="147">
        <f t="shared" si="241"/>
        <v>632.27723639101191</v>
      </c>
      <c r="BZ1916" s="147">
        <f t="shared" si="241"/>
        <v>673.84606174192061</v>
      </c>
      <c r="CA1916" s="147">
        <f t="shared" si="241"/>
        <v>683.59676798029363</v>
      </c>
      <c r="CB1916" s="147">
        <f t="shared" si="241"/>
        <v>676.91568047844521</v>
      </c>
      <c r="CC1916" s="147">
        <f t="shared" si="241"/>
        <v>725.58555775153172</v>
      </c>
      <c r="CD1916" s="147">
        <f t="shared" si="241"/>
        <v>743.63514232586112</v>
      </c>
      <c r="CE1916" s="147">
        <f t="shared" si="241"/>
        <v>757.26062890294907</v>
      </c>
      <c r="CF1916" s="147">
        <f t="shared" si="241"/>
        <v>743.55082139905937</v>
      </c>
      <c r="CG1916" s="147">
        <f t="shared" si="241"/>
        <v>763.72046523671997</v>
      </c>
      <c r="CH1916" s="147">
        <f t="shared" si="241"/>
        <v>790.21544214310518</v>
      </c>
      <c r="CI1916" s="147">
        <f t="shared" si="241"/>
        <v>819.56144130434245</v>
      </c>
      <c r="CJ1916" s="147">
        <f t="shared" si="241"/>
        <v>804.94354799806592</v>
      </c>
      <c r="CK1916" s="147">
        <f t="shared" si="241"/>
        <v>827.16442412195897</v>
      </c>
      <c r="CL1916" s="147">
        <f t="shared" si="241"/>
        <v>845.58542791740183</v>
      </c>
      <c r="CM1916" s="147">
        <f t="shared" si="241"/>
        <v>857.44786982011374</v>
      </c>
      <c r="CN1916" s="147">
        <f t="shared" si="241"/>
        <v>848.30723312384521</v>
      </c>
      <c r="CO1916" s="147">
        <f t="shared" si="241"/>
        <v>827.65148772804991</v>
      </c>
      <c r="CP1916" s="147">
        <f t="shared" si="241"/>
        <v>808.709119446979</v>
      </c>
      <c r="CQ1916" s="147">
        <f t="shared" si="241"/>
        <v>801.50061276037889</v>
      </c>
      <c r="CR1916" s="147">
        <f t="shared" si="241"/>
        <v>799.82512348229193</v>
      </c>
      <c r="CS1916" s="147">
        <f t="shared" si="241"/>
        <v>801.41413690641434</v>
      </c>
      <c r="CT1916" s="147">
        <f t="shared" si="241"/>
        <v>822.85702047145378</v>
      </c>
      <c r="CU1916" s="147">
        <f t="shared" si="241"/>
        <v>827.88988026641289</v>
      </c>
      <c r="CV1916" s="147">
        <f t="shared" si="241"/>
        <v>835.28824397216852</v>
      </c>
      <c r="CW1916" s="147">
        <f t="shared" si="241"/>
        <v>823.05237429476517</v>
      </c>
      <c r="CX1916" s="147">
        <f t="shared" si="241"/>
        <v>858.8357035758911</v>
      </c>
      <c r="CY1916" s="147">
        <f t="shared" si="241"/>
        <v>845.4145286333719</v>
      </c>
      <c r="CZ1916" s="147">
        <f t="shared" si="241"/>
        <v>847.86036476450488</v>
      </c>
      <c r="DA1916" s="147">
        <f t="shared" si="241"/>
        <v>868.31736729182296</v>
      </c>
      <c r="DB1916" s="147">
        <f t="shared" ref="BP1916:DU1917" si="243">DB1910*23.8846</f>
        <v>869.3534342332581</v>
      </c>
      <c r="DC1916" s="147">
        <f t="shared" si="243"/>
        <v>868.24966506422197</v>
      </c>
      <c r="DD1916" s="147">
        <f t="shared" si="243"/>
        <v>867.49902929542316</v>
      </c>
      <c r="DE1916" s="147">
        <f t="shared" si="243"/>
        <v>875.08529984278471</v>
      </c>
      <c r="DF1916" s="147">
        <f t="shared" si="243"/>
        <v>847.69782515483416</v>
      </c>
      <c r="DG1916" s="147">
        <f t="shared" si="243"/>
        <v>748.26449907330266</v>
      </c>
      <c r="DH1916" s="147">
        <f t="shared" si="243"/>
        <v>779.34042461272281</v>
      </c>
      <c r="DI1916" s="147">
        <f t="shared" si="243"/>
        <v>755.37576061885659</v>
      </c>
      <c r="DJ1916" s="147">
        <f t="shared" si="243"/>
        <v>710.03128357588582</v>
      </c>
      <c r="DK1916" s="147">
        <f t="shared" si="243"/>
        <v>716.66883690397026</v>
      </c>
      <c r="DL1916" s="147">
        <f t="shared" si="243"/>
        <v>696.24016519999861</v>
      </c>
      <c r="DM1916" s="147">
        <f t="shared" si="243"/>
        <v>633.51482084756356</v>
      </c>
      <c r="DN1916" s="147">
        <f t="shared" si="243"/>
        <v>580.36441246815002</v>
      </c>
      <c r="DO1916" s="147">
        <f t="shared" si="243"/>
        <v>563.65351527158248</v>
      </c>
      <c r="DP1916" s="147">
        <f t="shared" si="243"/>
        <v>535.04778175656088</v>
      </c>
      <c r="DQ1916" s="147">
        <f t="shared" si="243"/>
        <v>450.75676259392941</v>
      </c>
      <c r="DR1916" s="147">
        <f t="shared" si="243"/>
        <v>373.20814880203943</v>
      </c>
      <c r="DS1916" s="147">
        <f t="shared" si="243"/>
        <v>416.25564660253792</v>
      </c>
      <c r="DT1916" s="147">
        <f t="shared" si="243"/>
        <v>397.43577815006535</v>
      </c>
      <c r="DU1916" s="147">
        <f t="shared" si="243"/>
        <v>333.06324741572331</v>
      </c>
    </row>
    <row r="1917" spans="1:125" s="135" customFormat="1" hidden="1">
      <c r="A1917" s="135" t="s">
        <v>2635</v>
      </c>
      <c r="BO1917" s="147">
        <f t="shared" si="242"/>
        <v>1391.031975669782</v>
      </c>
      <c r="BP1917" s="147">
        <f t="shared" si="243"/>
        <v>1406.6584415601776</v>
      </c>
      <c r="BQ1917" s="147">
        <f t="shared" si="243"/>
        <v>1383.9660057459512</v>
      </c>
      <c r="BR1917" s="147">
        <f t="shared" si="243"/>
        <v>1404.398194259544</v>
      </c>
      <c r="BS1917" s="147">
        <f t="shared" si="243"/>
        <v>1448.5818892395478</v>
      </c>
      <c r="BT1917" s="147">
        <f t="shared" si="243"/>
        <v>1469.2185649522448</v>
      </c>
      <c r="BU1917" s="147">
        <f t="shared" si="243"/>
        <v>1460.5670722206087</v>
      </c>
      <c r="BV1917" s="147">
        <f t="shared" si="243"/>
        <v>1476.2023610075621</v>
      </c>
      <c r="BW1917" s="147">
        <f t="shared" si="243"/>
        <v>1520.5139451112523</v>
      </c>
      <c r="BX1917" s="147">
        <f t="shared" si="243"/>
        <v>1521.6198729921236</v>
      </c>
      <c r="BY1917" s="147">
        <f t="shared" si="243"/>
        <v>1551.6287907964461</v>
      </c>
      <c r="BZ1917" s="147">
        <f t="shared" si="243"/>
        <v>1607.8929497930494</v>
      </c>
      <c r="CA1917" s="147">
        <f t="shared" si="243"/>
        <v>1656.700063122649</v>
      </c>
      <c r="CB1917" s="147">
        <f t="shared" si="243"/>
        <v>1673.9036685939848</v>
      </c>
      <c r="CC1917" s="147">
        <f t="shared" si="243"/>
        <v>1751.5553342801793</v>
      </c>
      <c r="CD1917" s="147">
        <f t="shared" si="243"/>
        <v>1795.1670597097279</v>
      </c>
      <c r="CE1917" s="147">
        <f t="shared" si="243"/>
        <v>1819.2616021084539</v>
      </c>
      <c r="CF1917" s="147">
        <f t="shared" si="243"/>
        <v>1839.6763487958724</v>
      </c>
      <c r="CG1917" s="147">
        <f t="shared" si="243"/>
        <v>1896.0431848897497</v>
      </c>
      <c r="CH1917" s="147">
        <f t="shared" si="243"/>
        <v>1978.3705896800204</v>
      </c>
      <c r="CI1917" s="147">
        <f t="shared" si="243"/>
        <v>2063.3489468605767</v>
      </c>
      <c r="CJ1917" s="147">
        <f t="shared" si="243"/>
        <v>2086.3138383315463</v>
      </c>
      <c r="CK1917" s="147">
        <f t="shared" si="243"/>
        <v>2169.260369591932</v>
      </c>
      <c r="CL1917" s="147">
        <f t="shared" si="243"/>
        <v>2234.143611880691</v>
      </c>
      <c r="CM1917" s="147">
        <f t="shared" si="243"/>
        <v>2255.4653082374357</v>
      </c>
      <c r="CN1917" s="147">
        <f t="shared" si="243"/>
        <v>2228.3936069086371</v>
      </c>
      <c r="CO1917" s="147">
        <f t="shared" si="243"/>
        <v>2207.0007002093375</v>
      </c>
      <c r="CP1917" s="147">
        <f t="shared" si="243"/>
        <v>2198.3915316753946</v>
      </c>
      <c r="CQ1917" s="147">
        <f t="shared" si="243"/>
        <v>2208.938555794487</v>
      </c>
      <c r="CR1917" s="147">
        <f t="shared" si="243"/>
        <v>2217.6509846403728</v>
      </c>
      <c r="CS1917" s="147">
        <f t="shared" si="243"/>
        <v>2233.5133530662652</v>
      </c>
      <c r="CT1917" s="147">
        <f t="shared" si="243"/>
        <v>2286.5357597489879</v>
      </c>
      <c r="CU1917" s="147">
        <f t="shared" si="243"/>
        <v>2282.6559124349023</v>
      </c>
      <c r="CV1917" s="147">
        <f t="shared" si="243"/>
        <v>2268.2839588968077</v>
      </c>
      <c r="CW1917" s="147">
        <f t="shared" si="243"/>
        <v>2277.9425938009954</v>
      </c>
      <c r="CX1917" s="147">
        <f t="shared" si="243"/>
        <v>2359.5442642825305</v>
      </c>
      <c r="CY1917" s="147">
        <f t="shared" si="243"/>
        <v>2395.9354244714855</v>
      </c>
      <c r="CZ1917" s="147">
        <f t="shared" si="243"/>
        <v>2490.7657743860213</v>
      </c>
      <c r="DA1917" s="147">
        <f t="shared" si="243"/>
        <v>2709.4877975389122</v>
      </c>
      <c r="DB1917" s="147">
        <f t="shared" si="243"/>
        <v>2896.8058667142745</v>
      </c>
      <c r="DC1917" s="147">
        <f t="shared" si="243"/>
        <v>3111.8469935551238</v>
      </c>
      <c r="DD1917" s="147">
        <f t="shared" si="243"/>
        <v>3273.7045777860467</v>
      </c>
      <c r="DE1917" s="147">
        <f t="shared" si="243"/>
        <v>3459.4944750568238</v>
      </c>
      <c r="DF1917" s="147">
        <f t="shared" si="243"/>
        <v>3506.9702532527504</v>
      </c>
      <c r="DG1917" s="147">
        <f t="shared" si="243"/>
        <v>3455.7186225688333</v>
      </c>
      <c r="DH1917" s="147">
        <f t="shared" si="243"/>
        <v>3610.3464858453781</v>
      </c>
      <c r="DI1917" s="147">
        <f t="shared" si="243"/>
        <v>3778.2301984635483</v>
      </c>
      <c r="DJ1917" s="147">
        <f t="shared" si="243"/>
        <v>3788.5651922231946</v>
      </c>
      <c r="DK1917" s="147">
        <f t="shared" si="243"/>
        <v>3844.3045547738066</v>
      </c>
      <c r="DL1917" s="147">
        <f t="shared" si="243"/>
        <v>3860.1197185444689</v>
      </c>
      <c r="DM1917" s="147">
        <f t="shared" si="243"/>
        <v>3755.8491544315934</v>
      </c>
      <c r="DN1917" s="147">
        <f t="shared" si="243"/>
        <v>3674.7101983154807</v>
      </c>
      <c r="DO1917" s="147">
        <f t="shared" si="243"/>
        <v>3713.9553835000593</v>
      </c>
      <c r="DP1917" s="147">
        <f t="shared" si="243"/>
        <v>3770.6632205091646</v>
      </c>
      <c r="DQ1917" s="147">
        <f t="shared" si="243"/>
        <v>3748.6830833597842</v>
      </c>
      <c r="DR1917" s="147">
        <f t="shared" si="243"/>
        <v>3636.8619235568767</v>
      </c>
      <c r="DS1917" s="147">
        <f t="shared" si="243"/>
        <v>3834.9183214451095</v>
      </c>
      <c r="DT1917" s="147">
        <f t="shared" si="243"/>
        <v>3858.0518093647497</v>
      </c>
      <c r="DU1917" s="147">
        <f t="shared" si="243"/>
        <v>3917.880410329733</v>
      </c>
    </row>
    <row r="1918" spans="1:125" s="121" customFormat="1" hidden="1">
      <c r="A1918" s="121" t="s">
        <v>2636</v>
      </c>
      <c r="BO1918" s="134"/>
      <c r="BP1918" s="134"/>
      <c r="BQ1918" s="134"/>
      <c r="BR1918" s="134"/>
      <c r="BS1918" s="134"/>
      <c r="BT1918" s="134"/>
      <c r="BU1918" s="134"/>
      <c r="BV1918" s="134"/>
      <c r="BW1918" s="134"/>
      <c r="BX1918" s="134"/>
      <c r="BY1918" s="134"/>
      <c r="BZ1918" s="134"/>
      <c r="CA1918" s="134"/>
      <c r="CB1918" s="134"/>
      <c r="CC1918" s="134"/>
      <c r="CD1918" s="134"/>
      <c r="CE1918" s="134">
        <f t="shared" ref="CE1918:DT1918" si="244">CE1917/CE1905</f>
        <v>0.98660495382148983</v>
      </c>
      <c r="CF1918" s="134">
        <f t="shared" si="244"/>
        <v>0.96356483621935907</v>
      </c>
      <c r="CG1918" s="134">
        <f t="shared" si="244"/>
        <v>0.99610437341882674</v>
      </c>
      <c r="CH1918" s="134">
        <f t="shared" si="244"/>
        <v>0.99579211660181699</v>
      </c>
      <c r="CI1918" s="134">
        <f t="shared" si="244"/>
        <v>0.98847564230669493</v>
      </c>
      <c r="CJ1918" s="134">
        <f t="shared" si="244"/>
        <v>0.97632109912047593</v>
      </c>
      <c r="CK1918" s="134">
        <f t="shared" si="244"/>
        <v>0.99633592072129895</v>
      </c>
      <c r="CL1918" s="134">
        <f t="shared" si="244"/>
        <v>1.0018034429260476</v>
      </c>
      <c r="CM1918" s="134">
        <f t="shared" si="244"/>
        <v>0.99380879157639723</v>
      </c>
      <c r="CN1918" s="134">
        <f t="shared" si="244"/>
        <v>0.98372547525710274</v>
      </c>
      <c r="CO1918" s="134">
        <f t="shared" si="244"/>
        <v>1.0015056370336974</v>
      </c>
      <c r="CP1918" s="134">
        <f t="shared" si="244"/>
        <v>0.99979799754294907</v>
      </c>
      <c r="CQ1918" s="134">
        <f t="shared" si="244"/>
        <v>1.035790304634904</v>
      </c>
      <c r="CR1918" s="134">
        <f t="shared" si="244"/>
        <v>1.0165399863675888</v>
      </c>
      <c r="CS1918" s="134">
        <f t="shared" si="244"/>
        <v>0.99346507681921703</v>
      </c>
      <c r="CT1918" s="134">
        <f t="shared" si="244"/>
        <v>1.0033764734322732</v>
      </c>
      <c r="CU1918" s="134">
        <f t="shared" si="244"/>
        <v>0.98707479932664322</v>
      </c>
      <c r="CV1918" s="134">
        <f t="shared" si="244"/>
        <v>0.99877422712456354</v>
      </c>
      <c r="CW1918" s="134">
        <f t="shared" si="244"/>
        <v>1.0026922826081957</v>
      </c>
      <c r="CX1918" s="134">
        <f t="shared" si="244"/>
        <v>1.0234707750385854</v>
      </c>
      <c r="CY1918" s="134">
        <f t="shared" si="244"/>
        <v>0.99700815303657797</v>
      </c>
      <c r="CZ1918" s="134">
        <f t="shared" si="244"/>
        <v>1.0240531357030653</v>
      </c>
      <c r="DA1918" s="134">
        <f t="shared" si="244"/>
        <v>1.0378836784552752</v>
      </c>
      <c r="DB1918" s="134">
        <f t="shared" si="244"/>
        <v>1.021369086348048</v>
      </c>
      <c r="DC1918" s="134">
        <f t="shared" si="244"/>
        <v>1.032244561532456</v>
      </c>
      <c r="DD1918" s="134">
        <f t="shared" si="244"/>
        <v>1.0337608039110386</v>
      </c>
      <c r="DE1918" s="134">
        <f t="shared" si="244"/>
        <v>1.0463036950808016</v>
      </c>
      <c r="DF1918" s="134">
        <f t="shared" si="244"/>
        <v>1.026868572365544</v>
      </c>
      <c r="DG1918" s="134">
        <f t="shared" si="244"/>
        <v>1.012226708366387</v>
      </c>
      <c r="DH1918" s="134">
        <f t="shared" si="244"/>
        <v>1.0036799135033265</v>
      </c>
      <c r="DI1918" s="134">
        <f t="shared" si="244"/>
        <v>0.98104896928614127</v>
      </c>
      <c r="DJ1918" s="134">
        <f t="shared" si="244"/>
        <v>0.97364236726611497</v>
      </c>
      <c r="DK1918" s="134">
        <f t="shared" si="244"/>
        <v>0.97239504530982268</v>
      </c>
      <c r="DL1918" s="134">
        <f t="shared" si="244"/>
        <v>0.97911355067390615</v>
      </c>
      <c r="DM1918" s="134">
        <f t="shared" si="244"/>
        <v>0.98004197593479603</v>
      </c>
      <c r="DN1918" s="134">
        <f t="shared" si="244"/>
        <v>1.0129695178029772</v>
      </c>
      <c r="DO1918" s="134">
        <f t="shared" si="244"/>
        <v>1.000045591124866</v>
      </c>
      <c r="DP1918" s="134">
        <f t="shared" si="244"/>
        <v>0.9714063771501964</v>
      </c>
      <c r="DQ1918" s="134">
        <f t="shared" si="244"/>
        <v>0.9522522428768766</v>
      </c>
      <c r="DR1918" s="134">
        <f t="shared" si="244"/>
        <v>0.97269736378676774</v>
      </c>
      <c r="DS1918" s="134">
        <f t="shared" si="244"/>
        <v>0.98667377865938122</v>
      </c>
      <c r="DT1918" s="134">
        <f t="shared" si="244"/>
        <v>0.92785255714126957</v>
      </c>
      <c r="DU1918" s="134">
        <f>DU1917/DU1905</f>
        <v>0.91515763983764731</v>
      </c>
    </row>
    <row r="1919" spans="1:125" s="150" customFormat="1" hidden="1">
      <c r="A1919" s="150" t="s">
        <v>2637</v>
      </c>
      <c r="B1919" s="151" t="str">
        <f>IF($B1925=1,B1926,"")</f>
        <v/>
      </c>
      <c r="C1919" s="151" t="str">
        <f t="shared" ref="C1919:BN1919" si="245">IF($B1925=1,C1926,"")</f>
        <v/>
      </c>
      <c r="D1919" s="151" t="str">
        <f t="shared" si="245"/>
        <v/>
      </c>
      <c r="E1919" s="151" t="str">
        <f t="shared" si="245"/>
        <v/>
      </c>
      <c r="F1919" s="151" t="str">
        <f t="shared" si="245"/>
        <v/>
      </c>
      <c r="G1919" s="151" t="str">
        <f t="shared" si="245"/>
        <v/>
      </c>
      <c r="H1919" s="151" t="str">
        <f t="shared" si="245"/>
        <v/>
      </c>
      <c r="I1919" s="151" t="str">
        <f t="shared" si="245"/>
        <v/>
      </c>
      <c r="J1919" s="151" t="str">
        <f t="shared" si="245"/>
        <v/>
      </c>
      <c r="K1919" s="151" t="str">
        <f t="shared" si="245"/>
        <v/>
      </c>
      <c r="L1919" s="151" t="str">
        <f t="shared" si="245"/>
        <v/>
      </c>
      <c r="M1919" s="151" t="str">
        <f t="shared" si="245"/>
        <v/>
      </c>
      <c r="N1919" s="151" t="str">
        <f t="shared" si="245"/>
        <v/>
      </c>
      <c r="O1919" s="151" t="str">
        <f t="shared" si="245"/>
        <v/>
      </c>
      <c r="P1919" s="151" t="str">
        <f t="shared" si="245"/>
        <v/>
      </c>
      <c r="Q1919" s="151" t="str">
        <f t="shared" si="245"/>
        <v/>
      </c>
      <c r="R1919" s="151" t="str">
        <f t="shared" si="245"/>
        <v/>
      </c>
      <c r="S1919" s="151" t="str">
        <f t="shared" si="245"/>
        <v/>
      </c>
      <c r="T1919" s="151" t="str">
        <f t="shared" si="245"/>
        <v/>
      </c>
      <c r="U1919" s="151" t="str">
        <f t="shared" si="245"/>
        <v/>
      </c>
      <c r="V1919" s="151" t="str">
        <f t="shared" si="245"/>
        <v/>
      </c>
      <c r="W1919" s="151" t="str">
        <f t="shared" si="245"/>
        <v/>
      </c>
      <c r="X1919" s="151" t="str">
        <f t="shared" si="245"/>
        <v/>
      </c>
      <c r="Y1919" s="151" t="str">
        <f t="shared" si="245"/>
        <v/>
      </c>
      <c r="Z1919" s="151" t="str">
        <f t="shared" si="245"/>
        <v/>
      </c>
      <c r="AA1919" s="151" t="str">
        <f t="shared" si="245"/>
        <v/>
      </c>
      <c r="AB1919" s="151" t="str">
        <f t="shared" si="245"/>
        <v/>
      </c>
      <c r="AC1919" s="151" t="str">
        <f t="shared" si="245"/>
        <v/>
      </c>
      <c r="AD1919" s="151" t="str">
        <f t="shared" si="245"/>
        <v/>
      </c>
      <c r="AE1919" s="151" t="str">
        <f t="shared" si="245"/>
        <v/>
      </c>
      <c r="AF1919" s="151" t="str">
        <f t="shared" si="245"/>
        <v/>
      </c>
      <c r="AG1919" s="151" t="str">
        <f t="shared" si="245"/>
        <v/>
      </c>
      <c r="AH1919" s="151" t="str">
        <f t="shared" si="245"/>
        <v/>
      </c>
      <c r="AI1919" s="151" t="str">
        <f t="shared" si="245"/>
        <v/>
      </c>
      <c r="AJ1919" s="151" t="str">
        <f t="shared" si="245"/>
        <v/>
      </c>
      <c r="AK1919" s="151" t="str">
        <f t="shared" si="245"/>
        <v/>
      </c>
      <c r="AL1919" s="151" t="str">
        <f t="shared" si="245"/>
        <v/>
      </c>
      <c r="AM1919" s="151" t="str">
        <f t="shared" si="245"/>
        <v/>
      </c>
      <c r="AN1919" s="151" t="str">
        <f t="shared" si="245"/>
        <v/>
      </c>
      <c r="AO1919" s="151" t="str">
        <f t="shared" si="245"/>
        <v/>
      </c>
      <c r="AP1919" s="151" t="str">
        <f t="shared" si="245"/>
        <v/>
      </c>
      <c r="AQ1919" s="151" t="str">
        <f t="shared" si="245"/>
        <v/>
      </c>
      <c r="AR1919" s="151" t="str">
        <f t="shared" si="245"/>
        <v/>
      </c>
      <c r="AS1919" s="151" t="str">
        <f t="shared" si="245"/>
        <v/>
      </c>
      <c r="AT1919" s="151" t="str">
        <f t="shared" si="245"/>
        <v/>
      </c>
      <c r="AU1919" s="151" t="str">
        <f t="shared" si="245"/>
        <v/>
      </c>
      <c r="AV1919" s="151" t="str">
        <f t="shared" si="245"/>
        <v/>
      </c>
      <c r="AW1919" s="151" t="str">
        <f t="shared" si="245"/>
        <v/>
      </c>
      <c r="AX1919" s="151" t="str">
        <f t="shared" si="245"/>
        <v/>
      </c>
      <c r="AY1919" s="151" t="str">
        <f t="shared" si="245"/>
        <v/>
      </c>
      <c r="AZ1919" s="151" t="str">
        <f t="shared" si="245"/>
        <v/>
      </c>
      <c r="BA1919" s="151" t="str">
        <f t="shared" si="245"/>
        <v/>
      </c>
      <c r="BB1919" s="151" t="str">
        <f t="shared" si="245"/>
        <v/>
      </c>
      <c r="BC1919" s="151" t="str">
        <f t="shared" si="245"/>
        <v/>
      </c>
      <c r="BD1919" s="151" t="str">
        <f t="shared" si="245"/>
        <v/>
      </c>
      <c r="BE1919" s="151" t="str">
        <f t="shared" si="245"/>
        <v/>
      </c>
      <c r="BF1919" s="151" t="str">
        <f t="shared" si="245"/>
        <v/>
      </c>
      <c r="BG1919" s="151" t="str">
        <f t="shared" si="245"/>
        <v/>
      </c>
      <c r="BH1919" s="151" t="str">
        <f t="shared" si="245"/>
        <v/>
      </c>
      <c r="BI1919" s="151" t="str">
        <f t="shared" si="245"/>
        <v/>
      </c>
      <c r="BJ1919" s="151" t="str">
        <f t="shared" si="245"/>
        <v/>
      </c>
      <c r="BK1919" s="151" t="str">
        <f t="shared" si="245"/>
        <v/>
      </c>
      <c r="BL1919" s="151" t="str">
        <f t="shared" si="245"/>
        <v/>
      </c>
      <c r="BM1919" s="151" t="str">
        <f t="shared" si="245"/>
        <v/>
      </c>
      <c r="BN1919" s="151" t="str">
        <f t="shared" si="245"/>
        <v/>
      </c>
      <c r="BO1919" s="151">
        <f>IF($B1925=1,BO1926,IF($B1925=3,BO1926,""))</f>
        <v>8.6532696804077477E-2</v>
      </c>
      <c r="BP1919" s="151">
        <f t="shared" ref="BP1919:CL1919" si="246">IF($B1925=1,BP1926,IF($B1925=3,BP1926,""))</f>
        <v>8.4279820590582283E-2</v>
      </c>
      <c r="BQ1919" s="151">
        <f t="shared" si="246"/>
        <v>8.3983942225810279E-2</v>
      </c>
      <c r="BR1919" s="151">
        <f t="shared" si="246"/>
        <v>8.5125382533127666E-2</v>
      </c>
      <c r="BS1919" s="151">
        <f t="shared" si="246"/>
        <v>8.3708027040090824E-2</v>
      </c>
      <c r="BT1919" s="151">
        <f t="shared" si="246"/>
        <v>8.4880324092054552E-2</v>
      </c>
      <c r="BU1919" s="151">
        <f t="shared" si="246"/>
        <v>8.7801616877775671E-2</v>
      </c>
      <c r="BV1919" s="151">
        <f t="shared" si="246"/>
        <v>8.582382074161185E-2</v>
      </c>
      <c r="BW1919" s="151">
        <f t="shared" si="246"/>
        <v>8.8964842969109378E-2</v>
      </c>
      <c r="BX1919" s="151">
        <f t="shared" si="246"/>
        <v>9.0130044346114449E-2</v>
      </c>
      <c r="BY1919" s="151">
        <f t="shared" si="246"/>
        <v>9.2887897134581593E-2</v>
      </c>
      <c r="BZ1919" s="151">
        <f t="shared" si="246"/>
        <v>9.6293193370401736E-2</v>
      </c>
      <c r="CA1919" s="151">
        <f t="shared" si="246"/>
        <v>9.571732093550013E-2</v>
      </c>
      <c r="CB1919" s="151">
        <f t="shared" si="246"/>
        <v>9.0402943781801956E-2</v>
      </c>
      <c r="CC1919" s="151">
        <f t="shared" si="246"/>
        <v>9.3200123252628053E-2</v>
      </c>
      <c r="CD1919" s="151">
        <f t="shared" si="246"/>
        <v>9.7057867488850744E-2</v>
      </c>
      <c r="CE1919" s="151">
        <f t="shared" si="246"/>
        <v>0.11029615739556706</v>
      </c>
      <c r="CF1919" s="151">
        <f t="shared" si="246"/>
        <v>0.11809117919128018</v>
      </c>
      <c r="CG1919" s="151">
        <f t="shared" si="246"/>
        <v>0.11674102258771582</v>
      </c>
      <c r="CH1919" s="151">
        <f t="shared" si="246"/>
        <v>0.12143563296707084</v>
      </c>
      <c r="CI1919" s="151">
        <f t="shared" si="246"/>
        <v>0.12181011615702947</v>
      </c>
      <c r="CJ1919" s="151">
        <f t="shared" si="246"/>
        <v>0.12113814428810731</v>
      </c>
      <c r="CK1919" s="151">
        <f t="shared" si="246"/>
        <v>0.1211106378273147</v>
      </c>
      <c r="CL1919" s="151">
        <f t="shared" si="246"/>
        <v>0.1266148267299449</v>
      </c>
      <c r="CM1919" s="151">
        <f>IF($B1925=2,CM1927,IF($B1925=3,CM1927,""))</f>
        <v>0.11567005260611717</v>
      </c>
      <c r="CN1919" s="151">
        <f t="shared" ref="CN1919:DS1919" si="247">IF($B1925=2,CN1927,IF($B1925=3,CN1927,""))</f>
        <v>0.11825733998050537</v>
      </c>
      <c r="CO1919" s="151">
        <f t="shared" si="247"/>
        <v>0.11206996754873506</v>
      </c>
      <c r="CP1919" s="151">
        <f t="shared" si="247"/>
        <v>0.10990140107305847</v>
      </c>
      <c r="CQ1919" s="151">
        <f t="shared" si="247"/>
        <v>0.1087644677526841</v>
      </c>
      <c r="CR1919" s="151">
        <f t="shared" si="247"/>
        <v>0.10886054647304834</v>
      </c>
      <c r="CS1919" s="151">
        <f t="shared" si="247"/>
        <v>0.10950547719982515</v>
      </c>
      <c r="CT1919" s="151">
        <f t="shared" si="247"/>
        <v>0.10826468423421549</v>
      </c>
      <c r="CU1919" s="151">
        <f t="shared" si="247"/>
        <v>0.10832657343644886</v>
      </c>
      <c r="CV1919" s="151">
        <f t="shared" si="247"/>
        <v>0.10330818504266483</v>
      </c>
      <c r="CW1919" s="151">
        <f t="shared" si="247"/>
        <v>0.10394453044333755</v>
      </c>
      <c r="CX1919" s="151">
        <f t="shared" si="247"/>
        <v>0.10118534379056371</v>
      </c>
      <c r="CY1919" s="151">
        <f t="shared" si="247"/>
        <v>9.9962123180145607E-2</v>
      </c>
      <c r="CZ1919" s="151">
        <f t="shared" si="247"/>
        <v>9.3359008393885168E-2</v>
      </c>
      <c r="DA1919" s="151">
        <f t="shared" si="247"/>
        <v>9.9110938075203825E-2</v>
      </c>
      <c r="DB1919" s="151">
        <f t="shared" si="247"/>
        <v>0.10635790242246498</v>
      </c>
      <c r="DC1919" s="151">
        <f t="shared" si="247"/>
        <v>9.6286681872450208E-2</v>
      </c>
      <c r="DD1919" s="151">
        <f t="shared" si="247"/>
        <v>9.5231948185614687E-2</v>
      </c>
      <c r="DE1919" s="151">
        <f t="shared" si="247"/>
        <v>9.4365135866884456E-2</v>
      </c>
      <c r="DF1919" s="151">
        <f t="shared" si="247"/>
        <v>0.10132337481261866</v>
      </c>
      <c r="DG1919" s="151">
        <f t="shared" si="247"/>
        <v>9.8344671322473987E-2</v>
      </c>
      <c r="DH1919" s="151">
        <f t="shared" si="247"/>
        <v>9.5105300074299917E-2</v>
      </c>
      <c r="DI1919" s="151">
        <f t="shared" si="247"/>
        <v>9.1253920938156999E-2</v>
      </c>
      <c r="DJ1919" s="151">
        <f t="shared" si="247"/>
        <v>8.6711315264806521E-2</v>
      </c>
      <c r="DK1919" s="151">
        <f t="shared" si="247"/>
        <v>8.5379107859758774E-2</v>
      </c>
      <c r="DL1919" s="151">
        <f t="shared" si="247"/>
        <v>8.7116786289947665E-2</v>
      </c>
      <c r="DM1919" s="151">
        <f t="shared" si="247"/>
        <v>8.0412422299464326E-2</v>
      </c>
      <c r="DN1919" s="151">
        <f t="shared" si="247"/>
        <v>8.3157445029628602E-2</v>
      </c>
      <c r="DO1919" s="151">
        <f t="shared" si="247"/>
        <v>8.1181256957304715E-2</v>
      </c>
      <c r="DP1919" s="151">
        <f t="shared" si="247"/>
        <v>7.7677838019228326E-2</v>
      </c>
      <c r="DQ1919" s="151">
        <f t="shared" si="247"/>
        <v>8.0063698401761793E-2</v>
      </c>
      <c r="DR1919" s="151">
        <f t="shared" si="247"/>
        <v>7.5525652977311605E-2</v>
      </c>
      <c r="DS1919" s="151">
        <f t="shared" si="247"/>
        <v>7.3907678549448241E-2</v>
      </c>
      <c r="DT1919" s="151"/>
      <c r="DU1919" s="151"/>
    </row>
    <row r="1920" spans="1:125" s="150" customFormat="1" hidden="1">
      <c r="A1920" s="150" t="s">
        <v>2638</v>
      </c>
      <c r="B1920" s="151"/>
      <c r="C1920" s="151"/>
      <c r="D1920" s="151"/>
      <c r="E1920" s="151"/>
      <c r="F1920" s="151"/>
      <c r="G1920" s="151"/>
      <c r="H1920" s="151"/>
      <c r="I1920" s="151"/>
      <c r="J1920" s="151"/>
      <c r="K1920" s="151"/>
      <c r="L1920" s="151"/>
      <c r="M1920" s="151"/>
      <c r="N1920" s="151"/>
      <c r="O1920" s="151"/>
      <c r="P1920" s="151"/>
      <c r="Q1920" s="151"/>
      <c r="R1920" s="151"/>
      <c r="S1920" s="151"/>
      <c r="T1920" s="151"/>
      <c r="U1920" s="151"/>
      <c r="V1920" s="151"/>
      <c r="W1920" s="151"/>
      <c r="X1920" s="151"/>
      <c r="Y1920" s="151"/>
      <c r="Z1920" s="151"/>
      <c r="AA1920" s="151"/>
      <c r="AB1920" s="151"/>
      <c r="AC1920" s="151"/>
      <c r="AD1920" s="151"/>
      <c r="AE1920" s="151"/>
      <c r="AF1920" s="151"/>
      <c r="AG1920" s="151"/>
      <c r="AH1920" s="151"/>
      <c r="AI1920" s="151"/>
      <c r="AJ1920" s="151"/>
      <c r="AK1920" s="151"/>
      <c r="AL1920" s="151"/>
      <c r="AM1920" s="151"/>
      <c r="AN1920" s="151"/>
      <c r="AO1920" s="151"/>
      <c r="AP1920" s="151"/>
      <c r="AQ1920" s="151"/>
      <c r="AR1920" s="151"/>
      <c r="AS1920" s="151"/>
      <c r="AT1920" s="151"/>
      <c r="AU1920" s="151"/>
      <c r="AV1920" s="151"/>
      <c r="AW1920" s="151"/>
      <c r="AX1920" s="151"/>
      <c r="AY1920" s="151"/>
      <c r="AZ1920" s="151"/>
      <c r="BA1920" s="151"/>
      <c r="BB1920" s="151"/>
      <c r="BC1920" s="151"/>
      <c r="BD1920" s="151"/>
      <c r="BE1920" s="151"/>
      <c r="BF1920" s="151"/>
      <c r="BG1920" s="151"/>
      <c r="BH1920" s="151"/>
      <c r="BI1920" s="151"/>
      <c r="BJ1920" s="151"/>
      <c r="BK1920" s="151"/>
      <c r="BL1920" s="151"/>
      <c r="BM1920" s="151"/>
      <c r="BN1920" s="151"/>
      <c r="BO1920" s="151">
        <f t="shared" ref="BO1920:CT1920" si="248">BO1913*1000000/BO3</f>
        <v>0.11837979099813492</v>
      </c>
      <c r="BP1920" s="151">
        <f t="shared" si="248"/>
        <v>0.12217059742313192</v>
      </c>
      <c r="BQ1920" s="151">
        <f t="shared" si="248"/>
        <v>0.11559181790785378</v>
      </c>
      <c r="BR1920" s="151">
        <f t="shared" si="248"/>
        <v>0.1145798367568934</v>
      </c>
      <c r="BS1920" s="151">
        <f t="shared" si="248"/>
        <v>0.12618713587408148</v>
      </c>
      <c r="BT1920" s="151">
        <f t="shared" si="248"/>
        <v>0.13864905423619869</v>
      </c>
      <c r="BU1920" s="151">
        <f t="shared" si="248"/>
        <v>0.14556495822960269</v>
      </c>
      <c r="BV1920" s="151">
        <f t="shared" si="248"/>
        <v>0.14788291661338024</v>
      </c>
      <c r="BW1920" s="151">
        <f t="shared" si="248"/>
        <v>0.14797709820353977</v>
      </c>
      <c r="BX1920" s="151">
        <f t="shared" si="248"/>
        <v>0.14830085305202748</v>
      </c>
      <c r="BY1920" s="151">
        <f t="shared" si="248"/>
        <v>0.15701341326636953</v>
      </c>
      <c r="BZ1920" s="151">
        <f t="shared" si="248"/>
        <v>0.15756432341557364</v>
      </c>
      <c r="CA1920" s="151">
        <f t="shared" si="248"/>
        <v>0.16500837243008634</v>
      </c>
      <c r="CB1920" s="151">
        <f t="shared" si="248"/>
        <v>0.16987404247823562</v>
      </c>
      <c r="CC1920" s="151">
        <f t="shared" si="248"/>
        <v>0.17495097090508926</v>
      </c>
      <c r="CD1920" s="151">
        <f t="shared" si="248"/>
        <v>0.18167562437908616</v>
      </c>
      <c r="CE1920" s="151">
        <f t="shared" si="248"/>
        <v>0.18397521349594292</v>
      </c>
      <c r="CF1920" s="151">
        <f t="shared" si="248"/>
        <v>0.18726567951124123</v>
      </c>
      <c r="CG1920" s="151">
        <f t="shared" si="248"/>
        <v>0.19497469371575291</v>
      </c>
      <c r="CH1920" s="151">
        <f t="shared" si="248"/>
        <v>0.20809288197755393</v>
      </c>
      <c r="CI1920" s="151">
        <f t="shared" si="248"/>
        <v>0.23486489368742508</v>
      </c>
      <c r="CJ1920" s="151">
        <f t="shared" si="248"/>
        <v>0.23961057364477795</v>
      </c>
      <c r="CK1920" s="151">
        <f t="shared" si="248"/>
        <v>0.25150298974267593</v>
      </c>
      <c r="CL1920" s="151">
        <f t="shared" si="248"/>
        <v>0.26351234679707453</v>
      </c>
      <c r="CM1920" s="151">
        <f t="shared" si="248"/>
        <v>0.26907213818532377</v>
      </c>
      <c r="CN1920" s="151">
        <f t="shared" si="248"/>
        <v>0.26874698940569869</v>
      </c>
      <c r="CO1920" s="151">
        <f t="shared" si="248"/>
        <v>0.27442079912492146</v>
      </c>
      <c r="CP1920" s="151">
        <f t="shared" si="248"/>
        <v>0.27872154432359342</v>
      </c>
      <c r="CQ1920" s="151">
        <f t="shared" si="248"/>
        <v>0.28692588529008173</v>
      </c>
      <c r="CR1920" s="151">
        <f t="shared" si="248"/>
        <v>0.29598004946946144</v>
      </c>
      <c r="CS1920" s="151">
        <f t="shared" si="248"/>
        <v>0.29616117134680453</v>
      </c>
      <c r="CT1920" s="151">
        <f t="shared" si="248"/>
        <v>0.30386782399940615</v>
      </c>
      <c r="CU1920" s="151">
        <f t="shared" ref="CU1920:DS1920" si="249">CU1913*1000000/CU3</f>
        <v>0.29991264737044454</v>
      </c>
      <c r="CV1920" s="151">
        <f t="shared" si="249"/>
        <v>0.29512819580668287</v>
      </c>
      <c r="CW1920" s="151">
        <f t="shared" si="249"/>
        <v>0.29836144883891924</v>
      </c>
      <c r="CX1920" s="151">
        <f t="shared" si="249"/>
        <v>0.30592733339748157</v>
      </c>
      <c r="CY1920" s="151">
        <f t="shared" si="249"/>
        <v>0.31591431988899465</v>
      </c>
      <c r="CZ1920" s="151">
        <f t="shared" si="249"/>
        <v>0.33590963425512621</v>
      </c>
      <c r="DA1920" s="151">
        <f t="shared" si="249"/>
        <v>0.37986403845310529</v>
      </c>
      <c r="DB1920" s="151">
        <f t="shared" si="249"/>
        <v>0.42239487905875495</v>
      </c>
      <c r="DC1920" s="151">
        <f t="shared" si="249"/>
        <v>0.47471845459683221</v>
      </c>
      <c r="DD1920" s="151">
        <f t="shared" si="249"/>
        <v>0.5058550892562611</v>
      </c>
      <c r="DE1920" s="151">
        <f t="shared" si="249"/>
        <v>0.54337967255239361</v>
      </c>
      <c r="DF1920" s="151">
        <f t="shared" si="249"/>
        <v>0.55208691489058193</v>
      </c>
      <c r="DG1920" s="151">
        <f t="shared" si="249"/>
        <v>0.56409814102877043</v>
      </c>
      <c r="DH1920" s="151">
        <f t="shared" si="249"/>
        <v>0.58393201026856145</v>
      </c>
      <c r="DI1920" s="151">
        <f t="shared" si="249"/>
        <v>0.61967504116970151</v>
      </c>
      <c r="DJ1920" s="151">
        <f t="shared" si="249"/>
        <v>0.62652385671930011</v>
      </c>
      <c r="DK1920" s="151">
        <f t="shared" si="249"/>
        <v>0.63245413503806713</v>
      </c>
      <c r="DL1920" s="151">
        <f t="shared" si="249"/>
        <v>0.63548453956158113</v>
      </c>
      <c r="DM1920" s="151">
        <f t="shared" si="249"/>
        <v>0.62197202360667025</v>
      </c>
      <c r="DN1920" s="151">
        <f t="shared" si="249"/>
        <v>0.6082102817613606</v>
      </c>
      <c r="DO1920" s="151">
        <f t="shared" si="249"/>
        <v>0.61656225832143552</v>
      </c>
      <c r="DP1920" s="151">
        <f t="shared" si="249"/>
        <v>0.629550147629509</v>
      </c>
      <c r="DQ1920" s="151">
        <f t="shared" si="249"/>
        <v>0.63935107290109827</v>
      </c>
      <c r="DR1920" s="151">
        <f t="shared" si="249"/>
        <v>0.63421397176088323</v>
      </c>
      <c r="DS1920" s="151">
        <f t="shared" si="249"/>
        <v>0.66063177663745309</v>
      </c>
      <c r="DT1920" s="151"/>
      <c r="DU1920" s="151"/>
    </row>
    <row r="1921" spans="1:125" s="150" customFormat="1" hidden="1">
      <c r="A1921" s="150" t="s">
        <v>2639</v>
      </c>
      <c r="B1921" s="151" t="str">
        <f>IF($B1928=1,B1929,"")</f>
        <v/>
      </c>
      <c r="C1921" s="151" t="str">
        <f t="shared" ref="C1921:BN1921" si="250">IF($B1928=1,C1929,"")</f>
        <v/>
      </c>
      <c r="D1921" s="151" t="str">
        <f t="shared" si="250"/>
        <v/>
      </c>
      <c r="E1921" s="151" t="str">
        <f t="shared" si="250"/>
        <v/>
      </c>
      <c r="F1921" s="151" t="str">
        <f t="shared" si="250"/>
        <v/>
      </c>
      <c r="G1921" s="151" t="str">
        <f t="shared" si="250"/>
        <v/>
      </c>
      <c r="H1921" s="151" t="str">
        <f t="shared" si="250"/>
        <v/>
      </c>
      <c r="I1921" s="151" t="str">
        <f t="shared" si="250"/>
        <v/>
      </c>
      <c r="J1921" s="151" t="str">
        <f t="shared" si="250"/>
        <v/>
      </c>
      <c r="K1921" s="151" t="str">
        <f t="shared" si="250"/>
        <v/>
      </c>
      <c r="L1921" s="151" t="str">
        <f t="shared" si="250"/>
        <v/>
      </c>
      <c r="M1921" s="151" t="str">
        <f t="shared" si="250"/>
        <v/>
      </c>
      <c r="N1921" s="151" t="str">
        <f t="shared" si="250"/>
        <v/>
      </c>
      <c r="O1921" s="151" t="str">
        <f t="shared" si="250"/>
        <v/>
      </c>
      <c r="P1921" s="151" t="str">
        <f t="shared" si="250"/>
        <v/>
      </c>
      <c r="Q1921" s="151" t="str">
        <f t="shared" si="250"/>
        <v/>
      </c>
      <c r="R1921" s="151" t="str">
        <f t="shared" si="250"/>
        <v/>
      </c>
      <c r="S1921" s="151" t="str">
        <f t="shared" si="250"/>
        <v/>
      </c>
      <c r="T1921" s="151" t="str">
        <f t="shared" si="250"/>
        <v/>
      </c>
      <c r="U1921" s="151" t="str">
        <f t="shared" si="250"/>
        <v/>
      </c>
      <c r="V1921" s="151" t="str">
        <f t="shared" si="250"/>
        <v/>
      </c>
      <c r="W1921" s="151" t="str">
        <f t="shared" si="250"/>
        <v/>
      </c>
      <c r="X1921" s="151" t="str">
        <f t="shared" si="250"/>
        <v/>
      </c>
      <c r="Y1921" s="151" t="str">
        <f t="shared" si="250"/>
        <v/>
      </c>
      <c r="Z1921" s="151" t="str">
        <f t="shared" si="250"/>
        <v/>
      </c>
      <c r="AA1921" s="151" t="str">
        <f t="shared" si="250"/>
        <v/>
      </c>
      <c r="AB1921" s="151" t="str">
        <f t="shared" si="250"/>
        <v/>
      </c>
      <c r="AC1921" s="151" t="str">
        <f t="shared" si="250"/>
        <v/>
      </c>
      <c r="AD1921" s="151" t="str">
        <f t="shared" si="250"/>
        <v/>
      </c>
      <c r="AE1921" s="151" t="str">
        <f t="shared" si="250"/>
        <v/>
      </c>
      <c r="AF1921" s="151" t="str">
        <f t="shared" si="250"/>
        <v/>
      </c>
      <c r="AG1921" s="151" t="str">
        <f t="shared" si="250"/>
        <v/>
      </c>
      <c r="AH1921" s="151" t="str">
        <f t="shared" si="250"/>
        <v/>
      </c>
      <c r="AI1921" s="151" t="str">
        <f t="shared" si="250"/>
        <v/>
      </c>
      <c r="AJ1921" s="151" t="str">
        <f t="shared" si="250"/>
        <v/>
      </c>
      <c r="AK1921" s="151" t="str">
        <f t="shared" si="250"/>
        <v/>
      </c>
      <c r="AL1921" s="151" t="str">
        <f t="shared" si="250"/>
        <v/>
      </c>
      <c r="AM1921" s="151" t="str">
        <f t="shared" si="250"/>
        <v/>
      </c>
      <c r="AN1921" s="151" t="str">
        <f t="shared" si="250"/>
        <v/>
      </c>
      <c r="AO1921" s="151" t="str">
        <f t="shared" si="250"/>
        <v/>
      </c>
      <c r="AP1921" s="151" t="str">
        <f t="shared" si="250"/>
        <v/>
      </c>
      <c r="AQ1921" s="151" t="str">
        <f t="shared" si="250"/>
        <v/>
      </c>
      <c r="AR1921" s="151" t="str">
        <f t="shared" si="250"/>
        <v/>
      </c>
      <c r="AS1921" s="151" t="str">
        <f t="shared" si="250"/>
        <v/>
      </c>
      <c r="AT1921" s="151" t="str">
        <f t="shared" si="250"/>
        <v/>
      </c>
      <c r="AU1921" s="151" t="str">
        <f t="shared" si="250"/>
        <v/>
      </c>
      <c r="AV1921" s="151" t="str">
        <f t="shared" si="250"/>
        <v/>
      </c>
      <c r="AW1921" s="151" t="str">
        <f t="shared" si="250"/>
        <v/>
      </c>
      <c r="AX1921" s="151" t="str">
        <f t="shared" si="250"/>
        <v/>
      </c>
      <c r="AY1921" s="151" t="str">
        <f t="shared" si="250"/>
        <v/>
      </c>
      <c r="AZ1921" s="151" t="str">
        <f t="shared" si="250"/>
        <v/>
      </c>
      <c r="BA1921" s="151" t="str">
        <f t="shared" si="250"/>
        <v/>
      </c>
      <c r="BB1921" s="151" t="str">
        <f t="shared" si="250"/>
        <v/>
      </c>
      <c r="BC1921" s="151" t="str">
        <f t="shared" si="250"/>
        <v/>
      </c>
      <c r="BD1921" s="151" t="str">
        <f t="shared" si="250"/>
        <v/>
      </c>
      <c r="BE1921" s="151" t="str">
        <f t="shared" si="250"/>
        <v/>
      </c>
      <c r="BF1921" s="151" t="str">
        <f t="shared" si="250"/>
        <v/>
      </c>
      <c r="BG1921" s="151" t="str">
        <f t="shared" si="250"/>
        <v/>
      </c>
      <c r="BH1921" s="151" t="str">
        <f t="shared" si="250"/>
        <v/>
      </c>
      <c r="BI1921" s="151" t="str">
        <f t="shared" si="250"/>
        <v/>
      </c>
      <c r="BJ1921" s="151" t="str">
        <f t="shared" si="250"/>
        <v/>
      </c>
      <c r="BK1921" s="151" t="str">
        <f t="shared" si="250"/>
        <v/>
      </c>
      <c r="BL1921" s="151" t="str">
        <f t="shared" si="250"/>
        <v/>
      </c>
      <c r="BM1921" s="151" t="str">
        <f t="shared" si="250"/>
        <v/>
      </c>
      <c r="BN1921" s="151" t="str">
        <f t="shared" si="250"/>
        <v/>
      </c>
      <c r="BO1921" s="151">
        <f t="shared" ref="BO1921:CB1921" si="251">IF($B1928=1,BO1929,IF($B1928=3,BO1929,""))</f>
        <v>1.3728407562443343</v>
      </c>
      <c r="BP1921" s="151">
        <f t="shared" si="251"/>
        <v>1.399318655442316</v>
      </c>
      <c r="BQ1921" s="151">
        <f t="shared" si="251"/>
        <v>1.4014794222192406</v>
      </c>
      <c r="BR1921" s="151">
        <f t="shared" si="251"/>
        <v>1.399536322458762</v>
      </c>
      <c r="BS1921" s="151">
        <f t="shared" si="251"/>
        <v>1.4272814035042853</v>
      </c>
      <c r="BT1921" s="151">
        <f t="shared" si="251"/>
        <v>1.4193208867566005</v>
      </c>
      <c r="BU1921" s="151">
        <f t="shared" si="251"/>
        <v>1.4406752573817003</v>
      </c>
      <c r="BV1921" s="151">
        <f t="shared" si="251"/>
        <v>1.4666277271521273</v>
      </c>
      <c r="BW1921" s="151">
        <f t="shared" si="251"/>
        <v>1.4691160489374089</v>
      </c>
      <c r="BX1921" s="151">
        <f t="shared" si="251"/>
        <v>1.4688264767076005</v>
      </c>
      <c r="BY1921" s="151">
        <f t="shared" si="251"/>
        <v>1.5080074240866994</v>
      </c>
      <c r="BZ1921" s="151">
        <f t="shared" si="251"/>
        <v>1.5076886795975708</v>
      </c>
      <c r="CA1921" s="151">
        <f t="shared" si="251"/>
        <v>1.5277823348381567</v>
      </c>
      <c r="CB1921" s="151">
        <f t="shared" si="251"/>
        <v>1.530039650904975</v>
      </c>
      <c r="CC1921" s="151">
        <f>IF($B1928=1,CC1929,IF($B1928=3,CC1929,""))</f>
        <v>1.5339904875408077</v>
      </c>
      <c r="CD1921" s="151">
        <f>IF($B1928=2,CD1930,IF($B1928=3,CD1930,""))</f>
        <v>1.5111682707605227</v>
      </c>
      <c r="CE1921" s="151">
        <f t="shared" ref="CE1921:DS1921" si="252">IF($B1928=2,CE1930,IF($B1928=3,CE1930,""))</f>
        <v>1.465537062941346</v>
      </c>
      <c r="CF1921" s="151">
        <f t="shared" si="252"/>
        <v>1.4832251664541101</v>
      </c>
      <c r="CG1921" s="151">
        <f t="shared" si="252"/>
        <v>1.4794641430193016</v>
      </c>
      <c r="CH1921" s="151">
        <f t="shared" si="252"/>
        <v>1.4756247786369299</v>
      </c>
      <c r="CI1921" s="151">
        <f t="shared" si="252"/>
        <v>1.3585714206620658</v>
      </c>
      <c r="CJ1921" s="151">
        <f t="shared" si="252"/>
        <v>1.3727902852649503</v>
      </c>
      <c r="CK1921" s="151">
        <f t="shared" si="252"/>
        <v>1.3841038364364922</v>
      </c>
      <c r="CL1921" s="151">
        <f t="shared" si="252"/>
        <v>1.3469277248573823</v>
      </c>
      <c r="CM1921" s="151">
        <f t="shared" si="252"/>
        <v>1.2830037838755322</v>
      </c>
      <c r="CN1921" s="151">
        <f t="shared" si="252"/>
        <v>1.1849518728008173</v>
      </c>
      <c r="CO1921" s="151">
        <f t="shared" si="252"/>
        <v>1.0892471043870846</v>
      </c>
      <c r="CP1921" s="151">
        <f t="shared" si="252"/>
        <v>1.0325121404594573</v>
      </c>
      <c r="CQ1921" s="151">
        <f t="shared" si="252"/>
        <v>0.95974688285380405</v>
      </c>
      <c r="CR1921" s="151">
        <f t="shared" si="252"/>
        <v>0.8517826047187641</v>
      </c>
      <c r="CS1921" s="151">
        <f t="shared" si="252"/>
        <v>0.84025831703496123</v>
      </c>
      <c r="CT1921" s="151">
        <f t="shared" si="252"/>
        <v>0.80592995794903066</v>
      </c>
      <c r="CU1921" s="151">
        <f t="shared" si="252"/>
        <v>0.76990651468328197</v>
      </c>
      <c r="CV1921" s="151">
        <f t="shared" si="252"/>
        <v>0.72350303472841593</v>
      </c>
      <c r="CW1921" s="151">
        <f t="shared" si="252"/>
        <v>0.70604960435033814</v>
      </c>
      <c r="CX1921" s="151">
        <f t="shared" si="252"/>
        <v>0.71419448425512944</v>
      </c>
      <c r="CY1921" s="151">
        <f t="shared" si="252"/>
        <v>0.70632461419929227</v>
      </c>
      <c r="CZ1921" s="151">
        <f t="shared" si="252"/>
        <v>0.70718784257628708</v>
      </c>
      <c r="DA1921" s="151">
        <f t="shared" si="252"/>
        <v>0.72925892733475262</v>
      </c>
      <c r="DB1921" s="151">
        <f t="shared" si="252"/>
        <v>0.70699269335135573</v>
      </c>
      <c r="DC1921" s="151">
        <f t="shared" si="252"/>
        <v>0.69244131001365616</v>
      </c>
      <c r="DD1921" s="151">
        <f t="shared" si="252"/>
        <v>0.72255403805556395</v>
      </c>
      <c r="DE1921" s="151">
        <f t="shared" si="252"/>
        <v>0.72308828102343792</v>
      </c>
      <c r="DF1921" s="151">
        <f t="shared" si="252"/>
        <v>0.73335074380644705</v>
      </c>
      <c r="DG1921" s="151">
        <f t="shared" si="252"/>
        <v>0.66350958343250688</v>
      </c>
      <c r="DH1921" s="151">
        <f t="shared" si="252"/>
        <v>0.68204571310375062</v>
      </c>
      <c r="DI1921" s="151">
        <f t="shared" si="252"/>
        <v>0.70955867207047751</v>
      </c>
      <c r="DJ1921" s="151">
        <f t="shared" si="252"/>
        <v>0.70583883184134222</v>
      </c>
      <c r="DK1921" s="151">
        <f t="shared" si="252"/>
        <v>0.67505163601368201</v>
      </c>
      <c r="DL1921" s="151">
        <f t="shared" si="252"/>
        <v>0.63648768073037509</v>
      </c>
      <c r="DM1921" s="151">
        <f t="shared" si="252"/>
        <v>0.62280373479726725</v>
      </c>
      <c r="DN1921" s="151">
        <f t="shared" si="252"/>
        <v>0.62765575280610375</v>
      </c>
      <c r="DO1921" s="151">
        <f t="shared" si="252"/>
        <v>0.59605800422151478</v>
      </c>
      <c r="DP1921" s="151">
        <f t="shared" si="252"/>
        <v>0.60910357300522344</v>
      </c>
      <c r="DQ1921" s="151">
        <f t="shared" si="252"/>
        <v>0.571630124240461</v>
      </c>
      <c r="DR1921" s="151">
        <f t="shared" si="252"/>
        <v>0.51624686131073627</v>
      </c>
      <c r="DS1921" s="151">
        <f t="shared" si="252"/>
        <v>0.54842728532548357</v>
      </c>
      <c r="DT1921" s="151"/>
      <c r="DU1921" s="151"/>
    </row>
    <row r="1922" spans="1:125" s="150" customFormat="1" hidden="1">
      <c r="A1922" s="150" t="s">
        <v>2640</v>
      </c>
      <c r="B1922" s="151"/>
      <c r="C1922" s="151"/>
      <c r="D1922" s="151"/>
      <c r="E1922" s="151"/>
      <c r="F1922" s="151"/>
      <c r="G1922" s="151"/>
      <c r="H1922" s="151"/>
      <c r="I1922" s="151"/>
      <c r="J1922" s="151"/>
      <c r="K1922" s="151"/>
      <c r="L1922" s="151"/>
      <c r="M1922" s="151"/>
      <c r="N1922" s="151"/>
      <c r="O1922" s="151"/>
      <c r="P1922" s="151"/>
      <c r="Q1922" s="151"/>
      <c r="R1922" s="151"/>
      <c r="S1922" s="151"/>
      <c r="T1922" s="151"/>
      <c r="U1922" s="151"/>
      <c r="V1922" s="151"/>
      <c r="W1922" s="151"/>
      <c r="X1922" s="151"/>
      <c r="Y1922" s="151"/>
      <c r="Z1922" s="151"/>
      <c r="AA1922" s="151"/>
      <c r="AB1922" s="151"/>
      <c r="AC1922" s="151"/>
      <c r="AD1922" s="151"/>
      <c r="AE1922" s="151"/>
      <c r="AF1922" s="151"/>
      <c r="AG1922" s="151"/>
      <c r="AH1922" s="151"/>
      <c r="AI1922" s="151"/>
      <c r="AJ1922" s="151"/>
      <c r="AK1922" s="151"/>
      <c r="AL1922" s="151"/>
      <c r="AM1922" s="151"/>
      <c r="AN1922" s="151"/>
      <c r="AO1922" s="151"/>
      <c r="AP1922" s="151"/>
      <c r="AQ1922" s="151"/>
      <c r="AR1922" s="151"/>
      <c r="AS1922" s="151"/>
      <c r="AT1922" s="151"/>
      <c r="AU1922" s="151"/>
      <c r="AV1922" s="151"/>
      <c r="AW1922" s="151"/>
      <c r="AX1922" s="151"/>
      <c r="AY1922" s="151"/>
      <c r="AZ1922" s="151"/>
      <c r="BA1922" s="151"/>
      <c r="BB1922" s="151"/>
      <c r="BC1922" s="151"/>
      <c r="BD1922" s="151"/>
      <c r="BE1922" s="151"/>
      <c r="BF1922" s="151"/>
      <c r="BG1922" s="151"/>
      <c r="BH1922" s="151"/>
      <c r="BI1922" s="151"/>
      <c r="BJ1922" s="151"/>
      <c r="BK1922" s="151"/>
      <c r="BL1922" s="151"/>
      <c r="BM1922" s="151"/>
      <c r="BN1922" s="151"/>
      <c r="BO1922" s="151">
        <f t="shared" ref="BO1922:CT1922" si="253">BO1915*1000000/BO5</f>
        <v>2.5660291088538317E-2</v>
      </c>
      <c r="BP1922" s="151">
        <f t="shared" si="253"/>
        <v>2.5393694939308629E-2</v>
      </c>
      <c r="BQ1922" s="151">
        <f t="shared" si="253"/>
        <v>2.6666735475625005E-2</v>
      </c>
      <c r="BR1922" s="151">
        <f t="shared" si="253"/>
        <v>2.5226620115619911E-2</v>
      </c>
      <c r="BS1922" s="151">
        <f t="shared" si="253"/>
        <v>2.6517469648435217E-2</v>
      </c>
      <c r="BT1922" s="151">
        <f t="shared" si="253"/>
        <v>2.8715164503234449E-2</v>
      </c>
      <c r="BU1922" s="151">
        <f t="shared" si="253"/>
        <v>2.7237065505008051E-2</v>
      </c>
      <c r="BV1922" s="151">
        <f t="shared" si="253"/>
        <v>2.6608762734009288E-2</v>
      </c>
      <c r="BW1922" s="151">
        <f t="shared" si="253"/>
        <v>2.7251222905259557E-2</v>
      </c>
      <c r="BX1922" s="151">
        <f t="shared" si="253"/>
        <v>2.9114307731384577E-2</v>
      </c>
      <c r="BY1922" s="151">
        <f t="shared" si="253"/>
        <v>3.0385249957286229E-2</v>
      </c>
      <c r="BZ1922" s="151">
        <f t="shared" si="253"/>
        <v>2.8410745205837806E-2</v>
      </c>
      <c r="CA1922" s="151">
        <f t="shared" si="253"/>
        <v>3.3085672201562E-2</v>
      </c>
      <c r="CB1922" s="151">
        <f t="shared" si="253"/>
        <v>3.4453754059487175E-2</v>
      </c>
      <c r="CC1922" s="151">
        <f t="shared" si="253"/>
        <v>3.5117020130667566E-2</v>
      </c>
      <c r="CD1922" s="151">
        <f t="shared" si="253"/>
        <v>3.6105696989327953E-2</v>
      </c>
      <c r="CE1922" s="151">
        <f t="shared" si="253"/>
        <v>3.423933998444903E-2</v>
      </c>
      <c r="CF1922" s="151">
        <f t="shared" si="253"/>
        <v>3.4763397415673601E-2</v>
      </c>
      <c r="CG1922" s="151">
        <f t="shared" si="253"/>
        <v>3.8025366505960799E-2</v>
      </c>
      <c r="CH1922" s="151">
        <f t="shared" si="253"/>
        <v>4.1738977892700563E-2</v>
      </c>
      <c r="CI1922" s="151">
        <f t="shared" si="253"/>
        <v>4.6874894548560718E-2</v>
      </c>
      <c r="CJ1922" s="151">
        <f t="shared" si="253"/>
        <v>4.7094904863539462E-2</v>
      </c>
      <c r="CK1922" s="151">
        <f t="shared" si="253"/>
        <v>4.9831418030038627E-2</v>
      </c>
      <c r="CL1922" s="151">
        <f t="shared" si="253"/>
        <v>4.8101810337029316E-2</v>
      </c>
      <c r="CM1922" s="151">
        <f t="shared" si="253"/>
        <v>5.1175660294237035E-2</v>
      </c>
      <c r="CN1922" s="151">
        <f t="shared" si="253"/>
        <v>4.3361333509400087E-2</v>
      </c>
      <c r="CO1922" s="151">
        <f t="shared" si="253"/>
        <v>4.4368359411918197E-2</v>
      </c>
      <c r="CP1922" s="151">
        <f t="shared" si="253"/>
        <v>4.5447171724378177E-2</v>
      </c>
      <c r="CQ1922" s="151">
        <f t="shared" si="253"/>
        <v>4.6003986473198581E-2</v>
      </c>
      <c r="CR1922" s="151">
        <f t="shared" si="253"/>
        <v>4.9087581303104671E-2</v>
      </c>
      <c r="CS1922" s="151">
        <f t="shared" si="253"/>
        <v>4.9934031003276938E-2</v>
      </c>
      <c r="CT1922" s="151">
        <f t="shared" si="253"/>
        <v>5.1758385587218958E-2</v>
      </c>
      <c r="CU1922" s="151">
        <f t="shared" ref="CU1922:DS1922" si="254">CU1915*1000000/CU5</f>
        <v>5.3863653545631461E-2</v>
      </c>
      <c r="CV1922" s="151">
        <f t="shared" si="254"/>
        <v>5.249360343250057E-2</v>
      </c>
      <c r="CW1922" s="151">
        <f t="shared" si="254"/>
        <v>5.1543053719523509E-2</v>
      </c>
      <c r="CX1922" s="151">
        <f t="shared" si="254"/>
        <v>5.2685071726356419E-2</v>
      </c>
      <c r="CY1922" s="151">
        <f t="shared" si="254"/>
        <v>5.0967388583478435E-2</v>
      </c>
      <c r="CZ1922" s="151">
        <f t="shared" si="254"/>
        <v>5.8983054615338711E-2</v>
      </c>
      <c r="DA1922" s="151">
        <f t="shared" si="254"/>
        <v>5.4646302874331136E-2</v>
      </c>
      <c r="DB1922" s="151">
        <f t="shared" si="254"/>
        <v>5.6280164478608501E-2</v>
      </c>
      <c r="DC1922" s="151">
        <f t="shared" si="254"/>
        <v>5.7709270671147027E-2</v>
      </c>
      <c r="DD1922" s="151">
        <f t="shared" si="254"/>
        <v>6.4160492974902811E-2</v>
      </c>
      <c r="DE1922" s="151">
        <f t="shared" si="254"/>
        <v>6.4413708008133799E-2</v>
      </c>
      <c r="DF1922" s="151">
        <f t="shared" si="254"/>
        <v>6.4838652558314017E-2</v>
      </c>
      <c r="DG1922" s="151">
        <f t="shared" si="254"/>
        <v>5.7167317444776003E-2</v>
      </c>
      <c r="DH1922" s="151">
        <f t="shared" si="254"/>
        <v>6.8874836116944851E-2</v>
      </c>
      <c r="DI1922" s="151">
        <f t="shared" si="254"/>
        <v>7.4526220600747192E-2</v>
      </c>
      <c r="DJ1922" s="151">
        <f t="shared" si="254"/>
        <v>7.3491015221716735E-2</v>
      </c>
      <c r="DK1922" s="151">
        <f t="shared" si="254"/>
        <v>7.7011294676032904E-2</v>
      </c>
      <c r="DL1922" s="151">
        <f t="shared" si="254"/>
        <v>7.885279944251157E-2</v>
      </c>
      <c r="DM1922" s="151">
        <f t="shared" si="254"/>
        <v>7.7290977117726964E-2</v>
      </c>
      <c r="DN1922" s="151">
        <f t="shared" si="254"/>
        <v>7.412680562781318E-2</v>
      </c>
      <c r="DO1922" s="151">
        <f t="shared" si="254"/>
        <v>7.6440735352743733E-2</v>
      </c>
      <c r="DP1922" s="151">
        <f t="shared" si="254"/>
        <v>7.2343875067898841E-2</v>
      </c>
      <c r="DQ1922" s="151">
        <f t="shared" si="254"/>
        <v>7.1451201932166697E-2</v>
      </c>
      <c r="DR1922" s="151">
        <f t="shared" si="254"/>
        <v>5.5178641507304338E-2</v>
      </c>
      <c r="DS1922" s="151">
        <f t="shared" si="254"/>
        <v>5.7591322837567141E-2</v>
      </c>
      <c r="DT1922" s="151"/>
      <c r="DU1922" s="151"/>
    </row>
    <row r="1923" spans="1:125" s="150" customFormat="1" hidden="1">
      <c r="A1923" s="150" t="s">
        <v>2641</v>
      </c>
      <c r="B1923" s="151" t="str">
        <f>IF($B1931=1,B1932,"")</f>
        <v/>
      </c>
      <c r="C1923" s="151" t="str">
        <f t="shared" ref="C1923:BN1923" si="255">IF($B1931=1,C1932,"")</f>
        <v/>
      </c>
      <c r="D1923" s="151" t="str">
        <f t="shared" si="255"/>
        <v/>
      </c>
      <c r="E1923" s="151" t="str">
        <f t="shared" si="255"/>
        <v/>
      </c>
      <c r="F1923" s="151" t="str">
        <f t="shared" si="255"/>
        <v/>
      </c>
      <c r="G1923" s="151" t="str">
        <f t="shared" si="255"/>
        <v/>
      </c>
      <c r="H1923" s="151" t="str">
        <f t="shared" si="255"/>
        <v/>
      </c>
      <c r="I1923" s="151" t="str">
        <f t="shared" si="255"/>
        <v/>
      </c>
      <c r="J1923" s="151" t="str">
        <f t="shared" si="255"/>
        <v/>
      </c>
      <c r="K1923" s="151" t="str">
        <f t="shared" si="255"/>
        <v/>
      </c>
      <c r="L1923" s="151" t="str">
        <f t="shared" si="255"/>
        <v/>
      </c>
      <c r="M1923" s="151" t="str">
        <f t="shared" si="255"/>
        <v/>
      </c>
      <c r="N1923" s="151" t="str">
        <f t="shared" si="255"/>
        <v/>
      </c>
      <c r="O1923" s="151" t="str">
        <f t="shared" si="255"/>
        <v/>
      </c>
      <c r="P1923" s="151" t="str">
        <f t="shared" si="255"/>
        <v/>
      </c>
      <c r="Q1923" s="151" t="str">
        <f t="shared" si="255"/>
        <v/>
      </c>
      <c r="R1923" s="151" t="str">
        <f t="shared" si="255"/>
        <v/>
      </c>
      <c r="S1923" s="151" t="str">
        <f t="shared" si="255"/>
        <v/>
      </c>
      <c r="T1923" s="151" t="str">
        <f t="shared" si="255"/>
        <v/>
      </c>
      <c r="U1923" s="151" t="str">
        <f t="shared" si="255"/>
        <v/>
      </c>
      <c r="V1923" s="151" t="str">
        <f t="shared" si="255"/>
        <v/>
      </c>
      <c r="W1923" s="151" t="str">
        <f t="shared" si="255"/>
        <v/>
      </c>
      <c r="X1923" s="151" t="str">
        <f t="shared" si="255"/>
        <v/>
      </c>
      <c r="Y1923" s="151" t="str">
        <f t="shared" si="255"/>
        <v/>
      </c>
      <c r="Z1923" s="151" t="str">
        <f t="shared" si="255"/>
        <v/>
      </c>
      <c r="AA1923" s="151" t="str">
        <f t="shared" si="255"/>
        <v/>
      </c>
      <c r="AB1923" s="151" t="str">
        <f t="shared" si="255"/>
        <v/>
      </c>
      <c r="AC1923" s="151" t="str">
        <f t="shared" si="255"/>
        <v/>
      </c>
      <c r="AD1923" s="151" t="str">
        <f t="shared" si="255"/>
        <v/>
      </c>
      <c r="AE1923" s="151" t="str">
        <f t="shared" si="255"/>
        <v/>
      </c>
      <c r="AF1923" s="151" t="str">
        <f t="shared" si="255"/>
        <v/>
      </c>
      <c r="AG1923" s="151" t="str">
        <f t="shared" si="255"/>
        <v/>
      </c>
      <c r="AH1923" s="151" t="str">
        <f t="shared" si="255"/>
        <v/>
      </c>
      <c r="AI1923" s="151" t="str">
        <f t="shared" si="255"/>
        <v/>
      </c>
      <c r="AJ1923" s="151" t="str">
        <f t="shared" si="255"/>
        <v/>
      </c>
      <c r="AK1923" s="151" t="str">
        <f t="shared" si="255"/>
        <v/>
      </c>
      <c r="AL1923" s="151" t="str">
        <f t="shared" si="255"/>
        <v/>
      </c>
      <c r="AM1923" s="151" t="str">
        <f t="shared" si="255"/>
        <v/>
      </c>
      <c r="AN1923" s="151" t="str">
        <f t="shared" si="255"/>
        <v/>
      </c>
      <c r="AO1923" s="151" t="str">
        <f t="shared" si="255"/>
        <v/>
      </c>
      <c r="AP1923" s="151" t="str">
        <f t="shared" si="255"/>
        <v/>
      </c>
      <c r="AQ1923" s="151" t="str">
        <f t="shared" si="255"/>
        <v/>
      </c>
      <c r="AR1923" s="151" t="str">
        <f t="shared" si="255"/>
        <v/>
      </c>
      <c r="AS1923" s="151" t="str">
        <f t="shared" si="255"/>
        <v/>
      </c>
      <c r="AT1923" s="151" t="str">
        <f t="shared" si="255"/>
        <v/>
      </c>
      <c r="AU1923" s="151" t="str">
        <f t="shared" si="255"/>
        <v/>
      </c>
      <c r="AV1923" s="151" t="str">
        <f t="shared" si="255"/>
        <v/>
      </c>
      <c r="AW1923" s="151" t="str">
        <f t="shared" si="255"/>
        <v/>
      </c>
      <c r="AX1923" s="151" t="str">
        <f t="shared" si="255"/>
        <v/>
      </c>
      <c r="AY1923" s="151" t="str">
        <f t="shared" si="255"/>
        <v/>
      </c>
      <c r="AZ1923" s="151" t="str">
        <f t="shared" si="255"/>
        <v/>
      </c>
      <c r="BA1923" s="151" t="str">
        <f t="shared" si="255"/>
        <v/>
      </c>
      <c r="BB1923" s="151" t="str">
        <f t="shared" si="255"/>
        <v/>
      </c>
      <c r="BC1923" s="151" t="str">
        <f t="shared" si="255"/>
        <v/>
      </c>
      <c r="BD1923" s="151" t="str">
        <f t="shared" si="255"/>
        <v/>
      </c>
      <c r="BE1923" s="151" t="str">
        <f t="shared" si="255"/>
        <v/>
      </c>
      <c r="BF1923" s="151" t="str">
        <f t="shared" si="255"/>
        <v/>
      </c>
      <c r="BG1923" s="151" t="str">
        <f t="shared" si="255"/>
        <v/>
      </c>
      <c r="BH1923" s="151" t="str">
        <f t="shared" si="255"/>
        <v/>
      </c>
      <c r="BI1923" s="151" t="str">
        <f t="shared" si="255"/>
        <v/>
      </c>
      <c r="BJ1923" s="151" t="str">
        <f t="shared" si="255"/>
        <v/>
      </c>
      <c r="BK1923" s="151" t="str">
        <f t="shared" si="255"/>
        <v/>
      </c>
      <c r="BL1923" s="151" t="str">
        <f t="shared" si="255"/>
        <v/>
      </c>
      <c r="BM1923" s="151" t="str">
        <f t="shared" si="255"/>
        <v/>
      </c>
      <c r="BN1923" s="151" t="str">
        <f t="shared" si="255"/>
        <v/>
      </c>
      <c r="BO1923" s="151">
        <f>IF($B1931=1,"",BO1933)</f>
        <v>1.2626161675508851</v>
      </c>
      <c r="BP1923" s="151">
        <f t="shared" ref="BP1923:DS1923" si="256">IF($B1931=1,"",BP1933)</f>
        <v>1.2346439134788714</v>
      </c>
      <c r="BQ1923" s="151">
        <f t="shared" si="256"/>
        <v>1.1876751487582731</v>
      </c>
      <c r="BR1923" s="151">
        <f t="shared" si="256"/>
        <v>1.2002935035836515</v>
      </c>
      <c r="BS1923" s="151">
        <f t="shared" si="256"/>
        <v>1.1927928385115805</v>
      </c>
      <c r="BT1923" s="151">
        <f t="shared" si="256"/>
        <v>1.157041261222209</v>
      </c>
      <c r="BU1923" s="151">
        <f t="shared" si="256"/>
        <v>1.0753560014167747</v>
      </c>
      <c r="BV1923" s="151">
        <f t="shared" si="256"/>
        <v>1.0515506244028521</v>
      </c>
      <c r="BW1923" s="151">
        <f t="shared" si="256"/>
        <v>1.0926583876332361</v>
      </c>
      <c r="BX1923" s="151">
        <f t="shared" si="256"/>
        <v>1.0639245888045858</v>
      </c>
      <c r="BY1923" s="151">
        <f t="shared" si="256"/>
        <v>1.0285501650304338</v>
      </c>
      <c r="BZ1923" s="151">
        <f t="shared" si="256"/>
        <v>1.089567404604852</v>
      </c>
      <c r="CA1923" s="151">
        <f t="shared" si="256"/>
        <v>1.0985266139470609</v>
      </c>
      <c r="CB1923" s="151">
        <f t="shared" si="256"/>
        <v>1.0807669053810742</v>
      </c>
      <c r="CC1923" s="151">
        <f t="shared" si="256"/>
        <v>1.1508667156504784</v>
      </c>
      <c r="CD1923" s="151">
        <f t="shared" si="256"/>
        <v>1.1712301784087835</v>
      </c>
      <c r="CE1923" s="151">
        <f t="shared" si="256"/>
        <v>1.1846632707708011</v>
      </c>
      <c r="CF1923" s="151">
        <f t="shared" si="256"/>
        <v>1.156127659363263</v>
      </c>
      <c r="CG1923" s="151">
        <f t="shared" si="256"/>
        <v>1.1805041628245714</v>
      </c>
      <c r="CH1923" s="151">
        <f t="shared" si="256"/>
        <v>1.2144089273791154</v>
      </c>
      <c r="CI1923" s="151">
        <f t="shared" si="256"/>
        <v>1.2521444757285525</v>
      </c>
      <c r="CJ1923" s="151">
        <f t="shared" si="256"/>
        <v>1.2224745170593949</v>
      </c>
      <c r="CK1923" s="151">
        <f t="shared" si="256"/>
        <v>1.2483898138705869</v>
      </c>
      <c r="CL1923" s="151">
        <f t="shared" si="256"/>
        <v>1.2676832432418335</v>
      </c>
      <c r="CM1923" s="151">
        <f t="shared" si="256"/>
        <v>1.2762648375358103</v>
      </c>
      <c r="CN1923" s="151">
        <f t="shared" si="256"/>
        <v>1.2527030709114448</v>
      </c>
      <c r="CO1923" s="151">
        <f t="shared" si="256"/>
        <v>1.2119267596043766</v>
      </c>
      <c r="CP1923" s="151">
        <f t="shared" si="256"/>
        <v>1.1740942823822329</v>
      </c>
      <c r="CQ1923" s="151">
        <f t="shared" si="256"/>
        <v>1.1540510400739235</v>
      </c>
      <c r="CR1923" s="151">
        <f t="shared" si="256"/>
        <v>1.1426622241802888</v>
      </c>
      <c r="CS1923" s="151">
        <f t="shared" si="256"/>
        <v>1.1363698036295797</v>
      </c>
      <c r="CT1923" s="151">
        <f t="shared" si="256"/>
        <v>1.1583118778079919</v>
      </c>
      <c r="CU1923" s="151">
        <f t="shared" si="256"/>
        <v>1.1569200861194127</v>
      </c>
      <c r="CV1923" s="151">
        <f t="shared" si="256"/>
        <v>1.1588828236380369</v>
      </c>
      <c r="CW1923" s="151">
        <f t="shared" si="256"/>
        <v>1.1339447960752553</v>
      </c>
      <c r="CX1923" s="151">
        <f t="shared" si="256"/>
        <v>1.1750661651024137</v>
      </c>
      <c r="CY1923" s="151">
        <f t="shared" si="256"/>
        <v>1.1487708580922065</v>
      </c>
      <c r="CZ1923" s="151">
        <f t="shared" si="256"/>
        <v>1.1439457628712681</v>
      </c>
      <c r="DA1923" s="151">
        <f t="shared" si="256"/>
        <v>1.1628603247756022</v>
      </c>
      <c r="DB1923" s="151">
        <f t="shared" si="256"/>
        <v>1.1552733097494279</v>
      </c>
      <c r="DC1923" s="151">
        <f t="shared" si="256"/>
        <v>1.1448435351615891</v>
      </c>
      <c r="DD1923" s="151">
        <f t="shared" si="256"/>
        <v>1.1349581982135279</v>
      </c>
      <c r="DE1923" s="151">
        <f t="shared" si="256"/>
        <v>1.1353435741069169</v>
      </c>
      <c r="DF1923" s="151">
        <f t="shared" si="256"/>
        <v>1.0906087303050593</v>
      </c>
      <c r="DG1923" s="151">
        <f t="shared" si="256"/>
        <v>0.95538945599256586</v>
      </c>
      <c r="DH1923" s="151">
        <f t="shared" si="256"/>
        <v>0.98820747597102065</v>
      </c>
      <c r="DI1923" s="151">
        <f t="shared" si="256"/>
        <v>0.95137960470025673</v>
      </c>
      <c r="DJ1923" s="151">
        <f t="shared" si="256"/>
        <v>0.88838878782392461</v>
      </c>
      <c r="DK1923" s="151">
        <f t="shared" si="256"/>
        <v>0.89116390436802151</v>
      </c>
      <c r="DL1923" s="151">
        <f t="shared" si="256"/>
        <v>0.86060820844030517</v>
      </c>
      <c r="DM1923" s="151">
        <f t="shared" si="256"/>
        <v>0.77849648897027335</v>
      </c>
      <c r="DN1923" s="151">
        <f t="shared" si="256"/>
        <v>0.70890491847895143</v>
      </c>
      <c r="DO1923" s="151">
        <f t="shared" si="256"/>
        <v>0.6843234100541099</v>
      </c>
      <c r="DP1923" s="151">
        <f t="shared" si="256"/>
        <v>0.64585961831012284</v>
      </c>
      <c r="DQ1923" s="151">
        <f t="shared" si="256"/>
        <v>0.54105378367215784</v>
      </c>
      <c r="DR1923" s="151">
        <f t="shared" si="256"/>
        <v>0.44608961875410774</v>
      </c>
      <c r="DS1923" s="151">
        <f t="shared" si="256"/>
        <v>0.49615998638865128</v>
      </c>
      <c r="DT1923" s="151"/>
      <c r="DU1923" s="151"/>
    </row>
    <row r="1924" spans="1:125" s="150" customFormat="1" hidden="1">
      <c r="A1924" s="150" t="s">
        <v>2642</v>
      </c>
      <c r="B1924" s="150">
        <f>POWER(CL1919/BO1919,1/(CL1-BO1))</f>
        <v>1.0166867054744642</v>
      </c>
      <c r="C1924" s="150" t="e">
        <f>POWER(BO1923/B1923,1/(BO1-B1))</f>
        <v>#VALUE!</v>
      </c>
      <c r="D1924" s="150">
        <v>1.0134146978515652</v>
      </c>
      <c r="BO1924" s="151">
        <f t="shared" ref="BO1924:CT1924" si="257">BO1917*1000000/BO7</f>
        <v>0.41683706832614908</v>
      </c>
      <c r="BP1924" s="151">
        <f t="shared" si="257"/>
        <v>0.4129436961752494</v>
      </c>
      <c r="BQ1924" s="151">
        <f t="shared" si="257"/>
        <v>0.39821224188729598</v>
      </c>
      <c r="BR1924" s="151">
        <f t="shared" si="257"/>
        <v>0.39596084208716664</v>
      </c>
      <c r="BS1924" s="151">
        <f t="shared" si="257"/>
        <v>0.40008832081909473</v>
      </c>
      <c r="BT1924" s="151">
        <f t="shared" si="257"/>
        <v>0.39758142749882558</v>
      </c>
      <c r="BU1924" s="151">
        <f t="shared" si="257"/>
        <v>0.38740156236737378</v>
      </c>
      <c r="BV1924" s="151">
        <f t="shared" si="257"/>
        <v>0.38394767509724037</v>
      </c>
      <c r="BW1924" s="151">
        <f t="shared" si="257"/>
        <v>0.38786132562153397</v>
      </c>
      <c r="BX1924" s="151">
        <f t="shared" si="257"/>
        <v>0.38083177813236102</v>
      </c>
      <c r="BY1924" s="151">
        <f t="shared" si="257"/>
        <v>0.38128829681325688</v>
      </c>
      <c r="BZ1924" s="151">
        <f t="shared" si="257"/>
        <v>0.38814500092601301</v>
      </c>
      <c r="CA1924" s="151">
        <f t="shared" si="257"/>
        <v>0.39297662932532895</v>
      </c>
      <c r="CB1924" s="151">
        <f t="shared" si="257"/>
        <v>0.39021847022251616</v>
      </c>
      <c r="CC1924" s="151">
        <f t="shared" si="257"/>
        <v>0.40121912377738467</v>
      </c>
      <c r="CD1924" s="151">
        <f t="shared" si="257"/>
        <v>0.40395228327034949</v>
      </c>
      <c r="CE1924" s="151">
        <f t="shared" si="257"/>
        <v>0.40207984815938064</v>
      </c>
      <c r="CF1924" s="151">
        <f t="shared" si="257"/>
        <v>0.39923662952405392</v>
      </c>
      <c r="CG1924" s="151">
        <f t="shared" si="257"/>
        <v>0.40411124586866881</v>
      </c>
      <c r="CH1924" s="151">
        <f t="shared" si="257"/>
        <v>0.41424591611307893</v>
      </c>
      <c r="CI1924" s="151">
        <f t="shared" si="257"/>
        <v>0.42440626828300504</v>
      </c>
      <c r="CJ1924" s="151">
        <f t="shared" si="257"/>
        <v>0.42147214995668042</v>
      </c>
      <c r="CK1924" s="151">
        <f t="shared" si="257"/>
        <v>0.43032474544279109</v>
      </c>
      <c r="CL1924" s="151">
        <f t="shared" si="257"/>
        <v>0.43531092006786343</v>
      </c>
      <c r="CM1924" s="151">
        <f t="shared" si="257"/>
        <v>0.4317750728698857</v>
      </c>
      <c r="CN1924" s="151">
        <f t="shared" si="257"/>
        <v>0.4191722893964408</v>
      </c>
      <c r="CO1924" s="151">
        <f t="shared" si="257"/>
        <v>0.40823165540301276</v>
      </c>
      <c r="CP1924" s="151">
        <f t="shared" si="257"/>
        <v>0.40023979059663961</v>
      </c>
      <c r="CQ1924" s="151">
        <f t="shared" si="257"/>
        <v>0.39604928443976128</v>
      </c>
      <c r="CR1924" s="151">
        <f t="shared" si="257"/>
        <v>0.39176073949900048</v>
      </c>
      <c r="CS1924" s="151">
        <f t="shared" si="257"/>
        <v>0.38889570056576583</v>
      </c>
      <c r="CT1924" s="151">
        <f t="shared" si="257"/>
        <v>0.39252853667599413</v>
      </c>
      <c r="CU1924" s="151">
        <f t="shared" ref="CU1924:DS1924" si="258">CU1917*1000000/CU7</f>
        <v>0.38646629212338107</v>
      </c>
      <c r="CV1924" s="151">
        <f t="shared" si="258"/>
        <v>0.37884843433072457</v>
      </c>
      <c r="CW1924" s="151">
        <f t="shared" si="258"/>
        <v>0.37541748070041508</v>
      </c>
      <c r="CX1924" s="151">
        <f t="shared" si="258"/>
        <v>0.38373443341253316</v>
      </c>
      <c r="CY1924" s="151">
        <f t="shared" si="258"/>
        <v>0.38453421893210676</v>
      </c>
      <c r="CZ1924" s="151">
        <f t="shared" si="258"/>
        <v>0.39458254709119739</v>
      </c>
      <c r="DA1924" s="151">
        <f t="shared" si="258"/>
        <v>0.4237614742784408</v>
      </c>
      <c r="DB1924" s="151">
        <f t="shared" si="258"/>
        <v>0.44733122890147364</v>
      </c>
      <c r="DC1924" s="151">
        <f t="shared" si="258"/>
        <v>0.4744988449669178</v>
      </c>
      <c r="DD1924" s="151">
        <f t="shared" si="258"/>
        <v>0.49292266443314281</v>
      </c>
      <c r="DE1924" s="151">
        <f t="shared" si="258"/>
        <v>0.5143504223844495</v>
      </c>
      <c r="DF1924" s="151">
        <f t="shared" si="258"/>
        <v>0.51485284775549345</v>
      </c>
      <c r="DG1924" s="151">
        <f t="shared" si="258"/>
        <v>0.50095177985093686</v>
      </c>
      <c r="DH1924" s="151">
        <f t="shared" si="258"/>
        <v>0.51682674088100489</v>
      </c>
      <c r="DI1924" s="151">
        <f t="shared" si="258"/>
        <v>0.53416700135266559</v>
      </c>
      <c r="DJ1924" s="151">
        <f t="shared" si="258"/>
        <v>0.52900376894061885</v>
      </c>
      <c r="DK1924" s="151">
        <f t="shared" si="258"/>
        <v>0.5302055098938484</v>
      </c>
      <c r="DL1924" s="151">
        <f t="shared" si="258"/>
        <v>0.5259725658153166</v>
      </c>
      <c r="DM1924" s="151">
        <f t="shared" si="258"/>
        <v>0.50572945897762789</v>
      </c>
      <c r="DN1924" s="151">
        <f t="shared" si="258"/>
        <v>0.48908269089821838</v>
      </c>
      <c r="DO1924" s="151">
        <f t="shared" si="258"/>
        <v>0.48868975958507926</v>
      </c>
      <c r="DP1924" s="151">
        <f t="shared" si="258"/>
        <v>0.49072961454108693</v>
      </c>
      <c r="DQ1924" s="151">
        <f t="shared" si="258"/>
        <v>0.48276970034046368</v>
      </c>
      <c r="DR1924" s="151">
        <f t="shared" si="258"/>
        <v>0.46382907526883094</v>
      </c>
      <c r="DS1924" s="151">
        <f t="shared" si="258"/>
        <v>0.48486220930513446</v>
      </c>
      <c r="DT1924" s="151"/>
      <c r="DU1924" s="151"/>
    </row>
    <row r="1925" spans="1:125" s="149" customFormat="1" hidden="1">
      <c r="A1925" s="149" t="s">
        <v>2665</v>
      </c>
      <c r="B1925" s="149">
        <v>3</v>
      </c>
      <c r="BO1925" s="145"/>
      <c r="BP1925" s="145"/>
      <c r="BQ1925" s="145"/>
      <c r="BR1925" s="145"/>
      <c r="BS1925" s="145"/>
      <c r="BT1925" s="145"/>
      <c r="BU1925" s="145"/>
      <c r="BV1925" s="145"/>
      <c r="BW1925" s="145"/>
      <c r="BX1925" s="145"/>
      <c r="BY1925" s="145"/>
      <c r="BZ1925" s="145"/>
      <c r="CA1925" s="145"/>
      <c r="CB1925" s="145"/>
      <c r="CC1925" s="145"/>
      <c r="CD1925" s="145"/>
      <c r="CE1925" s="145"/>
      <c r="CF1925" s="145"/>
      <c r="CG1925" s="145"/>
      <c r="CH1925" s="145"/>
      <c r="CI1925" s="145"/>
      <c r="CJ1925" s="145"/>
      <c r="CK1925" s="145"/>
      <c r="CL1925" s="145"/>
      <c r="CM1925" s="145"/>
      <c r="CN1925" s="145"/>
      <c r="CO1925" s="145"/>
      <c r="CP1925" s="145"/>
      <c r="CQ1925" s="145"/>
      <c r="CR1925" s="145"/>
      <c r="CS1925" s="145"/>
      <c r="CT1925" s="145"/>
      <c r="CU1925" s="145"/>
      <c r="CV1925" s="145"/>
      <c r="CW1925" s="145"/>
      <c r="CX1925" s="145"/>
      <c r="CY1925" s="145"/>
      <c r="CZ1925" s="145"/>
      <c r="DA1925" s="145"/>
      <c r="DB1925" s="145"/>
      <c r="DC1925" s="145"/>
      <c r="DD1925" s="145"/>
      <c r="DE1925" s="145"/>
      <c r="DF1925" s="145"/>
      <c r="DG1925" s="145"/>
      <c r="DH1925" s="145"/>
      <c r="DI1925" s="145"/>
      <c r="DJ1925" s="145"/>
      <c r="DK1925" s="145"/>
      <c r="DL1925" s="145"/>
      <c r="DM1925" s="145"/>
      <c r="DN1925" s="145"/>
      <c r="DO1925" s="145"/>
      <c r="DP1925" s="145"/>
      <c r="DQ1925" s="145"/>
      <c r="DR1925" s="145"/>
      <c r="DS1925" s="145"/>
      <c r="DT1925" s="145"/>
      <c r="DU1925" s="145"/>
    </row>
    <row r="1926" spans="1:125" s="149" customFormat="1" hidden="1">
      <c r="A1926" s="149" t="s">
        <v>2663</v>
      </c>
      <c r="B1926" s="145">
        <v>2.9513168582463275E-2</v>
      </c>
      <c r="C1926" s="145">
        <v>3.0005646134217048E-2</v>
      </c>
      <c r="D1926" s="145">
        <v>3.0506341513829721E-2</v>
      </c>
      <c r="E1926" s="145">
        <v>3.1015391849774417E-2</v>
      </c>
      <c r="F1926" s="145">
        <v>3.1532936558746699E-2</v>
      </c>
      <c r="G1926" s="145">
        <v>3.2059117383847466E-2</v>
      </c>
      <c r="H1926" s="145">
        <v>3.2594078433403E-2</v>
      </c>
      <c r="I1926" s="145">
        <v>3.3137966220432781E-2</v>
      </c>
      <c r="J1926" s="145">
        <v>3.3690929702775887E-2</v>
      </c>
      <c r="K1926" s="145">
        <v>3.4253120323886985E-2</v>
      </c>
      <c r="L1926" s="145">
        <v>3.4824692054313072E-2</v>
      </c>
      <c r="M1926" s="145">
        <v>3.5405801433862308E-2</v>
      </c>
      <c r="N1926" s="145">
        <v>3.5996607614476532E-2</v>
      </c>
      <c r="O1926" s="145">
        <v>3.6597272403819159E-2</v>
      </c>
      <c r="P1926" s="145">
        <v>3.7207960309590421E-2</v>
      </c>
      <c r="Q1926" s="145">
        <v>3.7828838584582108E-2</v>
      </c>
      <c r="R1926" s="145">
        <v>3.8460077272484072E-2</v>
      </c>
      <c r="S1926" s="145">
        <v>3.9101849254455145E-2</v>
      </c>
      <c r="T1926" s="145">
        <v>3.9754330296471137E-2</v>
      </c>
      <c r="U1926" s="145">
        <v>4.0417699097462921E-2</v>
      </c>
      <c r="V1926" s="145">
        <v>4.1092137338257798E-2</v>
      </c>
      <c r="W1926" s="145">
        <v>4.1777829731337535E-2</v>
      </c>
      <c r="X1926" s="145">
        <v>4.2474964071426674E-2</v>
      </c>
      <c r="Y1926" s="145">
        <v>4.3183731286925021E-2</v>
      </c>
      <c r="Z1926" s="145">
        <v>4.3904325492198346E-2</v>
      </c>
      <c r="AA1926" s="145">
        <v>4.4636944040741665E-2</v>
      </c>
      <c r="AB1926" s="145">
        <v>4.5381787579229657E-2</v>
      </c>
      <c r="AC1926" s="145">
        <v>4.613906010246896E-2</v>
      </c>
      <c r="AD1926" s="145">
        <v>4.6908969009267457E-2</v>
      </c>
      <c r="AE1926" s="145">
        <v>4.7691725159235872E-2</v>
      </c>
      <c r="AF1926" s="145">
        <v>4.8487542930537135E-2</v>
      </c>
      <c r="AG1926" s="145">
        <v>4.9296640278599445E-2</v>
      </c>
      <c r="AH1926" s="145">
        <v>5.011923879580904E-2</v>
      </c>
      <c r="AI1926" s="145">
        <v>5.0955563772199043E-2</v>
      </c>
      <c r="AJ1926" s="145">
        <v>5.1805844257151006E-2</v>
      </c>
      <c r="AK1926" s="145">
        <v>5.2670313122126042E-2</v>
      </c>
      <c r="AL1926" s="145">
        <v>5.3549207124442763E-2</v>
      </c>
      <c r="AM1926" s="145">
        <v>5.4442766972119416E-2</v>
      </c>
      <c r="AN1926" s="145">
        <v>5.5351237389798059E-2</v>
      </c>
      <c r="AO1926" s="145">
        <v>5.6274867185768768E-2</v>
      </c>
      <c r="AP1926" s="145">
        <v>5.7213909320112277E-2</v>
      </c>
      <c r="AQ1926" s="145">
        <v>5.8168620973979693E-2</v>
      </c>
      <c r="AR1926" s="145">
        <v>5.9139263620028228E-2</v>
      </c>
      <c r="AS1926" s="145">
        <v>6.0126103094032331E-2</v>
      </c>
      <c r="AT1926" s="145">
        <v>6.1129409667689719E-2</v>
      </c>
      <c r="AU1926" s="145">
        <v>6.2149458122642318E-2</v>
      </c>
      <c r="AV1926" s="145">
        <v>6.3186527825732391E-2</v>
      </c>
      <c r="AW1926" s="145">
        <v>6.4240902805514422E-2</v>
      </c>
      <c r="AX1926" s="145">
        <v>6.5312871830043723E-2</v>
      </c>
      <c r="AY1926" s="145">
        <v>6.6402728485963083E-2</v>
      </c>
      <c r="AZ1926" s="145">
        <v>6.7510771258909155E-2</v>
      </c>
      <c r="BA1926" s="145">
        <v>6.8637303615260492E-2</v>
      </c>
      <c r="BB1926" s="145">
        <v>6.978263408524972E-2</v>
      </c>
      <c r="BC1926" s="145">
        <v>7.0947076347462584E-2</v>
      </c>
      <c r="BD1926" s="145">
        <v>7.213094931474702E-2</v>
      </c>
      <c r="BE1926" s="145">
        <v>7.3334577221555702E-2</v>
      </c>
      <c r="BF1926" s="145">
        <v>7.4558289712746154E-2</v>
      </c>
      <c r="BG1926" s="145">
        <v>7.5802421933862524E-2</v>
      </c>
      <c r="BH1926" s="145">
        <v>7.7067314622923946E-2</v>
      </c>
      <c r="BI1926" s="145">
        <v>7.8353314203744542E-2</v>
      </c>
      <c r="BJ1926" s="145">
        <v>7.9660772880810582E-2</v>
      </c>
      <c r="BK1926" s="145">
        <v>8.0990048735740852E-2</v>
      </c>
      <c r="BL1926" s="145">
        <v>8.2341505825356653E-2</v>
      </c>
      <c r="BM1926" s="145">
        <v>8.3715514281388251E-2</v>
      </c>
      <c r="BN1926" s="145">
        <v>8.5112450411845078E-2</v>
      </c>
      <c r="BO1926" s="145">
        <v>8.6532696804077477E-2</v>
      </c>
      <c r="BP1926" s="145">
        <v>8.4279820590582283E-2</v>
      </c>
      <c r="BQ1926" s="145">
        <v>8.3983942225810279E-2</v>
      </c>
      <c r="BR1926" s="145">
        <v>8.5125382533127666E-2</v>
      </c>
      <c r="BS1926" s="145">
        <v>8.3708027040090824E-2</v>
      </c>
      <c r="BT1926" s="145">
        <v>8.4880324092054552E-2</v>
      </c>
      <c r="BU1926" s="145">
        <v>8.7801616877775671E-2</v>
      </c>
      <c r="BV1926" s="145">
        <v>8.582382074161185E-2</v>
      </c>
      <c r="BW1926" s="145">
        <v>8.8964842969109378E-2</v>
      </c>
      <c r="BX1926" s="145">
        <v>9.0130044346114449E-2</v>
      </c>
      <c r="BY1926" s="145">
        <v>9.2887897134581593E-2</v>
      </c>
      <c r="BZ1926" s="145">
        <v>9.6293193370401736E-2</v>
      </c>
      <c r="CA1926" s="145">
        <v>9.571732093550013E-2</v>
      </c>
      <c r="CB1926" s="145">
        <v>9.0402943781801956E-2</v>
      </c>
      <c r="CC1926" s="145">
        <v>9.3200123252628053E-2</v>
      </c>
      <c r="CD1926" s="145">
        <v>9.7057867488850744E-2</v>
      </c>
      <c r="CE1926" s="145">
        <v>0.11029615739556706</v>
      </c>
      <c r="CF1926" s="145">
        <v>0.11809117919128018</v>
      </c>
      <c r="CG1926" s="145">
        <v>0.11674102258771582</v>
      </c>
      <c r="CH1926" s="145">
        <v>0.12143563296707084</v>
      </c>
      <c r="CI1926" s="145">
        <v>0.12181011615702947</v>
      </c>
      <c r="CJ1926" s="145">
        <v>0.12113814428810731</v>
      </c>
      <c r="CK1926" s="145">
        <v>0.1211106378273147</v>
      </c>
      <c r="CL1926" s="145">
        <v>0.1266148267299449</v>
      </c>
      <c r="CM1926" s="145"/>
      <c r="CN1926" s="145"/>
      <c r="CO1926" s="145"/>
      <c r="CP1926" s="145"/>
      <c r="CQ1926" s="145"/>
      <c r="CR1926" s="145"/>
      <c r="CS1926" s="145"/>
      <c r="CT1926" s="145"/>
      <c r="CU1926" s="145"/>
      <c r="CV1926" s="145"/>
      <c r="CW1926" s="145"/>
      <c r="CX1926" s="145"/>
      <c r="CY1926" s="145"/>
      <c r="CZ1926" s="145"/>
      <c r="DA1926" s="145"/>
      <c r="DB1926" s="145"/>
      <c r="DC1926" s="145"/>
      <c r="DD1926" s="145"/>
      <c r="DE1926" s="145"/>
      <c r="DF1926" s="145"/>
      <c r="DG1926" s="145"/>
      <c r="DH1926" s="145"/>
      <c r="DI1926" s="145"/>
      <c r="DJ1926" s="145"/>
      <c r="DK1926" s="145"/>
      <c r="DL1926" s="145"/>
      <c r="DM1926" s="145"/>
      <c r="DN1926" s="145"/>
      <c r="DO1926" s="145"/>
      <c r="DP1926" s="145"/>
      <c r="DQ1926" s="145"/>
      <c r="DR1926" s="145"/>
      <c r="DS1926" s="145"/>
      <c r="DT1926" s="145"/>
      <c r="DU1926" s="145"/>
    </row>
    <row r="1927" spans="1:125" s="149" customFormat="1" hidden="1">
      <c r="A1927" s="149" t="s">
        <v>2664</v>
      </c>
      <c r="B1927" s="145"/>
      <c r="C1927" s="145"/>
      <c r="D1927" s="145"/>
      <c r="E1927" s="145"/>
      <c r="F1927" s="145"/>
      <c r="G1927" s="145"/>
      <c r="H1927" s="145"/>
      <c r="I1927" s="145"/>
      <c r="J1927" s="145"/>
      <c r="K1927" s="145"/>
      <c r="L1927" s="145"/>
      <c r="M1927" s="145"/>
      <c r="N1927" s="145"/>
      <c r="O1927" s="145"/>
      <c r="P1927" s="145"/>
      <c r="Q1927" s="145"/>
      <c r="R1927" s="145"/>
      <c r="S1927" s="145"/>
      <c r="T1927" s="145"/>
      <c r="U1927" s="145"/>
      <c r="V1927" s="145"/>
      <c r="W1927" s="145"/>
      <c r="X1927" s="145"/>
      <c r="Y1927" s="145"/>
      <c r="Z1927" s="145"/>
      <c r="AA1927" s="145"/>
      <c r="AB1927" s="145"/>
      <c r="AC1927" s="145"/>
      <c r="AD1927" s="145"/>
      <c r="AE1927" s="145"/>
      <c r="AF1927" s="145"/>
      <c r="AG1927" s="145"/>
      <c r="AH1927" s="145"/>
      <c r="AI1927" s="145"/>
      <c r="AJ1927" s="145"/>
      <c r="AK1927" s="145"/>
      <c r="AL1927" s="145"/>
      <c r="AM1927" s="145"/>
      <c r="AN1927" s="145"/>
      <c r="AO1927" s="145"/>
      <c r="AP1927" s="145"/>
      <c r="AQ1927" s="145"/>
      <c r="AR1927" s="145"/>
      <c r="AS1927" s="145"/>
      <c r="AT1927" s="145"/>
      <c r="AU1927" s="145"/>
      <c r="AV1927" s="145"/>
      <c r="AW1927" s="145"/>
      <c r="AX1927" s="145"/>
      <c r="AY1927" s="145"/>
      <c r="AZ1927" s="145"/>
      <c r="BA1927" s="145"/>
      <c r="BB1927" s="145"/>
      <c r="BC1927" s="145"/>
      <c r="BD1927" s="145"/>
      <c r="BE1927" s="145"/>
      <c r="BF1927" s="145"/>
      <c r="BG1927" s="145"/>
      <c r="BH1927" s="145"/>
      <c r="BI1927" s="145"/>
      <c r="BJ1927" s="145"/>
      <c r="BK1927" s="145"/>
      <c r="BL1927" s="145"/>
      <c r="BM1927" s="145"/>
      <c r="BN1927" s="145"/>
      <c r="BO1927" s="145"/>
      <c r="BP1927" s="145"/>
      <c r="BQ1927" s="145"/>
      <c r="BR1927" s="145"/>
      <c r="BS1927" s="145"/>
      <c r="BT1927" s="145"/>
      <c r="BU1927" s="145"/>
      <c r="BV1927" s="145"/>
      <c r="BW1927" s="145"/>
      <c r="BX1927" s="145"/>
      <c r="BY1927" s="145"/>
      <c r="BZ1927" s="145"/>
      <c r="CA1927" s="145"/>
      <c r="CB1927" s="145"/>
      <c r="CC1927" s="145"/>
      <c r="CD1927" s="145"/>
      <c r="CE1927" s="145"/>
      <c r="CF1927" s="145"/>
      <c r="CG1927" s="145"/>
      <c r="CH1927" s="145"/>
      <c r="CI1927" s="145"/>
      <c r="CJ1927" s="145"/>
      <c r="CK1927" s="145"/>
      <c r="CL1927" s="145"/>
      <c r="CM1927" s="145">
        <v>0.11567005260611717</v>
      </c>
      <c r="CN1927" s="145">
        <v>0.11825733998050537</v>
      </c>
      <c r="CO1927" s="145">
        <v>0.11206996754873506</v>
      </c>
      <c r="CP1927" s="145">
        <v>0.10990140107305847</v>
      </c>
      <c r="CQ1927" s="145">
        <v>0.1087644677526841</v>
      </c>
      <c r="CR1927" s="145">
        <v>0.10886054647304834</v>
      </c>
      <c r="CS1927" s="145">
        <v>0.10950547719982515</v>
      </c>
      <c r="CT1927" s="145">
        <v>0.10826468423421549</v>
      </c>
      <c r="CU1927" s="145">
        <v>0.10832657343644886</v>
      </c>
      <c r="CV1927" s="145">
        <v>0.10330818504266483</v>
      </c>
      <c r="CW1927" s="145">
        <v>0.10394453044333755</v>
      </c>
      <c r="CX1927" s="145">
        <v>0.10118534379056371</v>
      </c>
      <c r="CY1927" s="145">
        <v>9.9962123180145607E-2</v>
      </c>
      <c r="CZ1927" s="145">
        <v>9.3359008393885168E-2</v>
      </c>
      <c r="DA1927" s="145">
        <v>9.9110938075203825E-2</v>
      </c>
      <c r="DB1927" s="145">
        <v>0.10635790242246498</v>
      </c>
      <c r="DC1927" s="145">
        <v>9.6286681872450208E-2</v>
      </c>
      <c r="DD1927" s="145">
        <v>9.5231948185614687E-2</v>
      </c>
      <c r="DE1927" s="145">
        <v>9.4365135866884456E-2</v>
      </c>
      <c r="DF1927" s="145">
        <v>0.10132337481261866</v>
      </c>
      <c r="DG1927" s="145">
        <v>9.8344671322473987E-2</v>
      </c>
      <c r="DH1927" s="145">
        <v>9.5105300074299917E-2</v>
      </c>
      <c r="DI1927" s="145">
        <v>9.1253920938156999E-2</v>
      </c>
      <c r="DJ1927" s="145">
        <v>8.6711315264806521E-2</v>
      </c>
      <c r="DK1927" s="145">
        <v>8.5379107859758774E-2</v>
      </c>
      <c r="DL1927" s="145">
        <v>8.7116786289947665E-2</v>
      </c>
      <c r="DM1927" s="145">
        <v>8.0412422299464326E-2</v>
      </c>
      <c r="DN1927" s="145">
        <v>8.3157445029628602E-2</v>
      </c>
      <c r="DO1927" s="145">
        <v>8.1181256957304715E-2</v>
      </c>
      <c r="DP1927" s="145">
        <v>7.7677838019228326E-2</v>
      </c>
      <c r="DQ1927" s="145">
        <v>8.0063698401761793E-2</v>
      </c>
      <c r="DR1927" s="145">
        <v>7.5525652977311605E-2</v>
      </c>
      <c r="DS1927" s="145">
        <v>7.3907678549448241E-2</v>
      </c>
      <c r="DT1927" s="145"/>
      <c r="DU1927" s="145"/>
    </row>
    <row r="1928" spans="1:125" s="149" customFormat="1" hidden="1">
      <c r="A1928" s="149" t="s">
        <v>2665</v>
      </c>
      <c r="B1928" s="149">
        <v>3</v>
      </c>
      <c r="C1928" s="145"/>
      <c r="D1928" s="145"/>
      <c r="E1928" s="145"/>
      <c r="F1928" s="145"/>
      <c r="G1928" s="145"/>
      <c r="H1928" s="145"/>
      <c r="I1928" s="145"/>
      <c r="J1928" s="145"/>
      <c r="K1928" s="145"/>
      <c r="L1928" s="145"/>
      <c r="M1928" s="145"/>
      <c r="N1928" s="145"/>
      <c r="O1928" s="145"/>
      <c r="P1928" s="145"/>
      <c r="Q1928" s="145"/>
      <c r="R1928" s="145"/>
      <c r="S1928" s="145"/>
      <c r="T1928" s="145"/>
      <c r="U1928" s="145"/>
      <c r="V1928" s="145"/>
      <c r="W1928" s="145"/>
      <c r="X1928" s="145"/>
      <c r="Y1928" s="145"/>
      <c r="Z1928" s="145"/>
      <c r="AA1928" s="145"/>
      <c r="AB1928" s="145"/>
      <c r="AC1928" s="145"/>
      <c r="AD1928" s="145"/>
      <c r="AE1928" s="145"/>
      <c r="AF1928" s="145"/>
      <c r="AG1928" s="145"/>
      <c r="AH1928" s="145"/>
      <c r="AI1928" s="145"/>
      <c r="AJ1928" s="145"/>
      <c r="AK1928" s="145"/>
      <c r="AL1928" s="145"/>
      <c r="AM1928" s="145"/>
      <c r="AN1928" s="145"/>
      <c r="AO1928" s="145"/>
      <c r="AP1928" s="145"/>
      <c r="AQ1928" s="145"/>
      <c r="AR1928" s="145"/>
      <c r="AS1928" s="145"/>
      <c r="AT1928" s="145"/>
      <c r="AU1928" s="145"/>
      <c r="AV1928" s="145"/>
      <c r="AW1928" s="145"/>
      <c r="AX1928" s="145"/>
      <c r="AY1928" s="145"/>
      <c r="AZ1928" s="145"/>
      <c r="BA1928" s="145"/>
      <c r="BB1928" s="145"/>
      <c r="BC1928" s="145"/>
      <c r="BD1928" s="145"/>
      <c r="BE1928" s="145"/>
      <c r="BF1928" s="145"/>
      <c r="BG1928" s="145"/>
      <c r="BH1928" s="145"/>
      <c r="BI1928" s="145"/>
      <c r="BJ1928" s="145"/>
      <c r="BK1928" s="145"/>
      <c r="BL1928" s="145"/>
      <c r="BM1928" s="145"/>
      <c r="BN1928" s="145"/>
      <c r="BO1928" s="145"/>
      <c r="BP1928" s="145"/>
      <c r="BQ1928" s="145"/>
      <c r="BR1928" s="145"/>
      <c r="BS1928" s="145"/>
      <c r="BT1928" s="145"/>
      <c r="BU1928" s="145"/>
      <c r="BV1928" s="145"/>
      <c r="BW1928" s="145"/>
      <c r="BX1928" s="145"/>
      <c r="BY1928" s="145"/>
      <c r="BZ1928" s="145"/>
      <c r="CA1928" s="145"/>
      <c r="CB1928" s="145"/>
      <c r="CC1928" s="145"/>
      <c r="CD1928" s="145"/>
      <c r="CE1928" s="145"/>
      <c r="CF1928" s="145"/>
      <c r="CG1928" s="145"/>
      <c r="CH1928" s="145"/>
      <c r="CI1928" s="145"/>
      <c r="CJ1928" s="145"/>
      <c r="CK1928" s="145"/>
      <c r="CL1928" s="145"/>
      <c r="CM1928" s="145"/>
      <c r="CN1928" s="145"/>
      <c r="CO1928" s="145"/>
      <c r="CP1928" s="145"/>
      <c r="CQ1928" s="145"/>
      <c r="CR1928" s="145"/>
      <c r="CS1928" s="145"/>
      <c r="CT1928" s="145"/>
      <c r="CU1928" s="145"/>
      <c r="CV1928" s="145"/>
      <c r="CW1928" s="145"/>
      <c r="CX1928" s="145"/>
      <c r="CY1928" s="145"/>
      <c r="CZ1928" s="145"/>
      <c r="DA1928" s="145"/>
      <c r="DB1928" s="145"/>
      <c r="DC1928" s="145"/>
      <c r="DD1928" s="145"/>
      <c r="DE1928" s="145"/>
      <c r="DF1928" s="145"/>
      <c r="DG1928" s="145"/>
      <c r="DH1928" s="145"/>
      <c r="DI1928" s="145"/>
      <c r="DJ1928" s="145"/>
      <c r="DK1928" s="145"/>
      <c r="DL1928" s="145"/>
      <c r="DM1928" s="145"/>
      <c r="DN1928" s="145"/>
      <c r="DO1928" s="145"/>
      <c r="DP1928" s="145"/>
      <c r="DQ1928" s="145"/>
      <c r="DR1928" s="145"/>
      <c r="DS1928" s="145"/>
      <c r="DT1928" s="145"/>
      <c r="DU1928" s="145"/>
    </row>
    <row r="1929" spans="1:125" s="149" customFormat="1" hidden="1">
      <c r="A1929" s="149" t="s">
        <v>2661</v>
      </c>
      <c r="B1929" s="145">
        <v>0.1</v>
      </c>
      <c r="C1929" s="145">
        <v>0.10411225393911437</v>
      </c>
      <c r="D1929" s="145">
        <v>0.10839361420282635</v>
      </c>
      <c r="E1929" s="145">
        <v>0.1128510348726305</v>
      </c>
      <c r="F1929" s="145">
        <v>0.11749175599951157</v>
      </c>
      <c r="G1929" s="145">
        <v>0.12232331536373613</v>
      </c>
      <c r="H1929" s="145">
        <v>0.12735356071823664</v>
      </c>
      <c r="I1929" s="145">
        <v>0.13259066253547472</v>
      </c>
      <c r="J1929" s="145">
        <v>0.13804312727848761</v>
      </c>
      <c r="K1929" s="145">
        <v>0.14371981121767388</v>
      </c>
      <c r="L1929" s="145">
        <v>0.1496299348157604</v>
      </c>
      <c r="M1929" s="145">
        <v>0.15578309770431575</v>
      </c>
      <c r="N1929" s="145">
        <v>0.16218929427613585</v>
      </c>
      <c r="O1929" s="145">
        <v>0.16885892991882803</v>
      </c>
      <c r="P1929" s="145">
        <v>0.17580283791596141</v>
      </c>
      <c r="Q1929" s="145">
        <v>0.18303229704323537</v>
      </c>
      <c r="R1929" s="145">
        <v>0.19055904988824732</v>
      </c>
      <c r="S1929" s="145">
        <v>0.19839532192361567</v>
      </c>
      <c r="T1929" s="145">
        <v>0.20655384136443819</v>
      </c>
      <c r="U1929" s="145">
        <v>0.21504785984233935</v>
      </c>
      <c r="V1929" s="145">
        <v>0.22389117392968708</v>
      </c>
      <c r="W1929" s="145">
        <v>0.23309814754894001</v>
      </c>
      <c r="X1929" s="145">
        <v>0.24268373530352391</v>
      </c>
      <c r="Y1929" s="145">
        <v>0.25266350676813293</v>
      </c>
      <c r="Z1929" s="145">
        <v>0.26305367177790995</v>
      </c>
      <c r="AA1929" s="145">
        <v>0.27387110675758203</v>
      </c>
      <c r="AB1929" s="145">
        <v>0.28513338213331679</v>
      </c>
      <c r="AC1929" s="145">
        <v>0.2968587908718241</v>
      </c>
      <c r="AD1929" s="145">
        <v>0.30906637819305793</v>
      </c>
      <c r="AE1929" s="145">
        <v>0.32177597250478007</v>
      </c>
      <c r="AF1929" s="145">
        <v>0.33500821760923144</v>
      </c>
      <c r="AG1929" s="145">
        <v>0.34878460623422386</v>
      </c>
      <c r="AH1929" s="145">
        <v>0.36312751494311524</v>
      </c>
      <c r="AI1929" s="145">
        <v>0.37806024048037157</v>
      </c>
      <c r="AJ1929" s="145">
        <v>0.39360703761175087</v>
      </c>
      <c r="AK1929" s="145">
        <v>0.40979315852057147</v>
      </c>
      <c r="AL1929" s="145">
        <v>0.42664489382405485</v>
      </c>
      <c r="AM1929" s="145">
        <v>0.44418961527636486</v>
      </c>
      <c r="AN1929" s="145">
        <v>0.4624558202277041</v>
      </c>
      <c r="AO1929" s="145">
        <v>0.48147317791168148</v>
      </c>
      <c r="AP1929" s="145">
        <v>0.50127257763613375</v>
      </c>
      <c r="AQ1929" s="145">
        <v>0.52188617895567579</v>
      </c>
      <c r="AR1929" s="145">
        <v>0.54334746390747402</v>
      </c>
      <c r="AS1929" s="145">
        <v>0.56569129139508711</v>
      </c>
      <c r="AT1929" s="145">
        <v>0.58895395380870852</v>
      </c>
      <c r="AU1929" s="145">
        <v>0.61317323597377693</v>
      </c>
      <c r="AV1929" s="145">
        <v>0.63838847652370356</v>
      </c>
      <c r="AW1929" s="145">
        <v>0.66464063179640176</v>
      </c>
      <c r="AX1929" s="145">
        <v>0.69197234235840388</v>
      </c>
      <c r="AY1929" s="145">
        <v>0.72042800226461923</v>
      </c>
      <c r="AZ1929" s="145">
        <v>0.75005383116622892</v>
      </c>
      <c r="BA1929" s="145">
        <v>0.78089794938384038</v>
      </c>
      <c r="BB1929" s="145">
        <v>0.81301045606784061</v>
      </c>
      <c r="BC1929" s="145">
        <v>0.84644351057290201</v>
      </c>
      <c r="BD1929" s="145">
        <v>0.88125141717881406</v>
      </c>
      <c r="BE1929" s="145">
        <v>0.917490713295251</v>
      </c>
      <c r="BF1929" s="145">
        <v>0.95522026129374338</v>
      </c>
      <c r="BG1929" s="145">
        <v>0.99450134411601387</v>
      </c>
      <c r="BH1929" s="145">
        <v>1.0353977648139698</v>
      </c>
      <c r="BI1929" s="145">
        <v>1.0779759501830344</v>
      </c>
      <c r="BJ1929" s="145">
        <v>1.1223050586571417</v>
      </c>
      <c r="BK1929" s="145">
        <v>1.1684570926406497</v>
      </c>
      <c r="BL1929" s="145">
        <v>1.216507015459626</v>
      </c>
      <c r="BM1929" s="145">
        <v>1.266532873122467</v>
      </c>
      <c r="BN1929" s="145">
        <v>1.318615921087624</v>
      </c>
      <c r="BO1929" s="145">
        <v>1.3728407562443343</v>
      </c>
      <c r="BP1929" s="145">
        <v>1.399318655442316</v>
      </c>
      <c r="BQ1929" s="145">
        <v>1.4014794222192406</v>
      </c>
      <c r="BR1929" s="145">
        <v>1.399536322458762</v>
      </c>
      <c r="BS1929" s="145">
        <v>1.4272814035042853</v>
      </c>
      <c r="BT1929" s="145">
        <v>1.4193208867566005</v>
      </c>
      <c r="BU1929" s="145">
        <v>1.4406752573817003</v>
      </c>
      <c r="BV1929" s="145">
        <v>1.4666277271521273</v>
      </c>
      <c r="BW1929" s="145">
        <v>1.4691160489374089</v>
      </c>
      <c r="BX1929" s="145">
        <v>1.4688264767076005</v>
      </c>
      <c r="BY1929" s="145">
        <v>1.5080074240866994</v>
      </c>
      <c r="BZ1929" s="145">
        <v>1.5076886795975708</v>
      </c>
      <c r="CA1929" s="145">
        <v>1.5277823348381567</v>
      </c>
      <c r="CB1929" s="145">
        <v>1.530039650904975</v>
      </c>
      <c r="CC1929" s="145">
        <v>1.5339904875408077</v>
      </c>
      <c r="CD1929" s="145"/>
      <c r="CE1929" s="145"/>
      <c r="CF1929" s="145"/>
      <c r="CG1929" s="145"/>
      <c r="CH1929" s="145"/>
      <c r="CI1929" s="145"/>
      <c r="CJ1929" s="145"/>
      <c r="CK1929" s="145"/>
      <c r="CL1929" s="145"/>
      <c r="CM1929" s="145"/>
      <c r="CN1929" s="145"/>
      <c r="CO1929" s="145"/>
      <c r="CP1929" s="145"/>
      <c r="CQ1929" s="145"/>
      <c r="CR1929" s="145"/>
      <c r="CS1929" s="145"/>
      <c r="CT1929" s="145"/>
      <c r="CU1929" s="145"/>
      <c r="CV1929" s="145"/>
      <c r="CW1929" s="145"/>
      <c r="CX1929" s="145"/>
      <c r="CY1929" s="145"/>
      <c r="CZ1929" s="145"/>
      <c r="DA1929" s="145"/>
      <c r="DB1929" s="145"/>
      <c r="DC1929" s="145"/>
      <c r="DD1929" s="145"/>
      <c r="DE1929" s="145"/>
      <c r="DF1929" s="145"/>
      <c r="DG1929" s="145"/>
      <c r="DH1929" s="145"/>
      <c r="DI1929" s="145"/>
      <c r="DJ1929" s="145"/>
      <c r="DK1929" s="145"/>
      <c r="DL1929" s="145"/>
      <c r="DM1929" s="145"/>
      <c r="DN1929" s="145"/>
      <c r="DO1929" s="145"/>
      <c r="DP1929" s="145"/>
      <c r="DQ1929" s="145"/>
      <c r="DR1929" s="145"/>
      <c r="DS1929" s="145"/>
      <c r="DT1929" s="145"/>
      <c r="DU1929" s="145"/>
    </row>
    <row r="1930" spans="1:125" s="149" customFormat="1" hidden="1">
      <c r="A1930" s="149" t="s">
        <v>2662</v>
      </c>
      <c r="B1930" s="145"/>
      <c r="C1930" s="145"/>
      <c r="D1930" s="145"/>
      <c r="E1930" s="145"/>
      <c r="F1930" s="145"/>
      <c r="G1930" s="145"/>
      <c r="H1930" s="145"/>
      <c r="I1930" s="145"/>
      <c r="J1930" s="145"/>
      <c r="K1930" s="145"/>
      <c r="L1930" s="145"/>
      <c r="M1930" s="145"/>
      <c r="N1930" s="145"/>
      <c r="O1930" s="145"/>
      <c r="P1930" s="145"/>
      <c r="Q1930" s="145"/>
      <c r="R1930" s="145"/>
      <c r="S1930" s="145"/>
      <c r="T1930" s="145"/>
      <c r="U1930" s="145"/>
      <c r="V1930" s="145"/>
      <c r="W1930" s="145"/>
      <c r="X1930" s="145"/>
      <c r="Y1930" s="145"/>
      <c r="Z1930" s="145"/>
      <c r="AA1930" s="145"/>
      <c r="AB1930" s="145"/>
      <c r="AC1930" s="145"/>
      <c r="AD1930" s="145"/>
      <c r="AE1930" s="145"/>
      <c r="AF1930" s="145"/>
      <c r="AG1930" s="145"/>
      <c r="AH1930" s="145"/>
      <c r="AI1930" s="145"/>
      <c r="AJ1930" s="145"/>
      <c r="AK1930" s="145"/>
      <c r="AL1930" s="145"/>
      <c r="AM1930" s="145"/>
      <c r="AN1930" s="145"/>
      <c r="AO1930" s="145"/>
      <c r="AP1930" s="145"/>
      <c r="AQ1930" s="145"/>
      <c r="AR1930" s="145"/>
      <c r="AS1930" s="145"/>
      <c r="AT1930" s="145"/>
      <c r="AU1930" s="145"/>
      <c r="AV1930" s="145"/>
      <c r="AW1930" s="145"/>
      <c r="AX1930" s="145"/>
      <c r="AY1930" s="145"/>
      <c r="AZ1930" s="145"/>
      <c r="BA1930" s="145"/>
      <c r="BB1930" s="145"/>
      <c r="BC1930" s="145"/>
      <c r="BD1930" s="145"/>
      <c r="BE1930" s="145"/>
      <c r="BF1930" s="145"/>
      <c r="BG1930" s="145"/>
      <c r="BH1930" s="145"/>
      <c r="BI1930" s="145"/>
      <c r="BJ1930" s="145"/>
      <c r="BK1930" s="145"/>
      <c r="BL1930" s="145"/>
      <c r="BM1930" s="145"/>
      <c r="BN1930" s="145"/>
      <c r="BO1930" s="145"/>
      <c r="BP1930" s="145"/>
      <c r="BQ1930" s="145"/>
      <c r="BR1930" s="145"/>
      <c r="BS1930" s="145"/>
      <c r="BT1930" s="145"/>
      <c r="BU1930" s="145"/>
      <c r="BV1930" s="145"/>
      <c r="BW1930" s="145"/>
      <c r="BX1930" s="145"/>
      <c r="BY1930" s="145"/>
      <c r="BZ1930" s="145"/>
      <c r="CA1930" s="145"/>
      <c r="CB1930" s="145"/>
      <c r="CC1930" s="145"/>
      <c r="CD1930" s="145">
        <v>1.5111682707605227</v>
      </c>
      <c r="CE1930" s="145">
        <v>1.465537062941346</v>
      </c>
      <c r="CF1930" s="145">
        <v>1.4832251664541101</v>
      </c>
      <c r="CG1930" s="145">
        <v>1.4794641430193016</v>
      </c>
      <c r="CH1930" s="145">
        <v>1.4756247786369299</v>
      </c>
      <c r="CI1930" s="145">
        <v>1.3585714206620658</v>
      </c>
      <c r="CJ1930" s="145">
        <v>1.3727902852649503</v>
      </c>
      <c r="CK1930" s="145">
        <v>1.3841038364364922</v>
      </c>
      <c r="CL1930" s="145">
        <v>1.3469277248573823</v>
      </c>
      <c r="CM1930" s="145">
        <v>1.2830037838755322</v>
      </c>
      <c r="CN1930" s="145">
        <v>1.1849518728008173</v>
      </c>
      <c r="CO1930" s="145">
        <v>1.0892471043870846</v>
      </c>
      <c r="CP1930" s="145">
        <v>1.0325121404594573</v>
      </c>
      <c r="CQ1930" s="145">
        <v>0.95974688285380405</v>
      </c>
      <c r="CR1930" s="145">
        <v>0.8517826047187641</v>
      </c>
      <c r="CS1930" s="145">
        <v>0.84025831703496123</v>
      </c>
      <c r="CT1930" s="145">
        <v>0.80592995794903066</v>
      </c>
      <c r="CU1930" s="145">
        <v>0.76990651468328197</v>
      </c>
      <c r="CV1930" s="145">
        <v>0.72350303472841593</v>
      </c>
      <c r="CW1930" s="145">
        <v>0.70604960435033814</v>
      </c>
      <c r="CX1930" s="145">
        <v>0.71419448425512944</v>
      </c>
      <c r="CY1930" s="145">
        <v>0.70632461419929227</v>
      </c>
      <c r="CZ1930" s="145">
        <v>0.70718784257628708</v>
      </c>
      <c r="DA1930" s="145">
        <v>0.72925892733475262</v>
      </c>
      <c r="DB1930" s="145">
        <v>0.70699269335135573</v>
      </c>
      <c r="DC1930" s="145">
        <v>0.69244131001365616</v>
      </c>
      <c r="DD1930" s="145">
        <v>0.72255403805556395</v>
      </c>
      <c r="DE1930" s="145">
        <v>0.72308828102343792</v>
      </c>
      <c r="DF1930" s="145">
        <v>0.73335074380644705</v>
      </c>
      <c r="DG1930" s="145">
        <v>0.66350958343250688</v>
      </c>
      <c r="DH1930" s="145">
        <v>0.68204571310375062</v>
      </c>
      <c r="DI1930" s="145">
        <v>0.70955867207047751</v>
      </c>
      <c r="DJ1930" s="145">
        <v>0.70583883184134222</v>
      </c>
      <c r="DK1930" s="145">
        <v>0.67505163601368201</v>
      </c>
      <c r="DL1930" s="145">
        <v>0.63648768073037509</v>
      </c>
      <c r="DM1930" s="145">
        <v>0.62280373479726725</v>
      </c>
      <c r="DN1930" s="145">
        <v>0.62765575280610375</v>
      </c>
      <c r="DO1930" s="145">
        <v>0.59605800422151478</v>
      </c>
      <c r="DP1930" s="145">
        <v>0.60910357300522344</v>
      </c>
      <c r="DQ1930" s="145">
        <v>0.571630124240461</v>
      </c>
      <c r="DR1930" s="145">
        <v>0.51624686131073627</v>
      </c>
      <c r="DS1930" s="145">
        <v>0.54842728532548357</v>
      </c>
      <c r="DT1930" s="145"/>
      <c r="DU1930" s="145"/>
    </row>
    <row r="1931" spans="1:125" s="149" customFormat="1" hidden="1">
      <c r="A1931" s="149" t="s">
        <v>2665</v>
      </c>
      <c r="B1931" s="149">
        <v>3</v>
      </c>
      <c r="C1931" s="145"/>
      <c r="D1931" s="145"/>
      <c r="E1931" s="145"/>
      <c r="F1931" s="145"/>
      <c r="G1931" s="145"/>
      <c r="H1931" s="145"/>
      <c r="I1931" s="145"/>
      <c r="J1931" s="145"/>
      <c r="K1931" s="145"/>
      <c r="L1931" s="145"/>
      <c r="M1931" s="145"/>
      <c r="N1931" s="145"/>
      <c r="O1931" s="145"/>
      <c r="P1931" s="145"/>
      <c r="Q1931" s="145"/>
      <c r="R1931" s="145"/>
      <c r="S1931" s="145"/>
      <c r="T1931" s="145"/>
      <c r="U1931" s="145"/>
      <c r="V1931" s="145"/>
      <c r="W1931" s="145"/>
      <c r="X1931" s="145"/>
      <c r="Y1931" s="145"/>
      <c r="Z1931" s="145"/>
      <c r="AA1931" s="145"/>
      <c r="AB1931" s="145"/>
      <c r="AC1931" s="145"/>
      <c r="AD1931" s="145"/>
      <c r="AE1931" s="145"/>
      <c r="AF1931" s="145"/>
      <c r="AG1931" s="145"/>
      <c r="AH1931" s="145"/>
      <c r="AI1931" s="145"/>
      <c r="AJ1931" s="145"/>
      <c r="AK1931" s="145"/>
      <c r="AL1931" s="145"/>
      <c r="AM1931" s="145"/>
      <c r="AN1931" s="145"/>
      <c r="AO1931" s="145"/>
      <c r="AP1931" s="145"/>
      <c r="AQ1931" s="145"/>
      <c r="AR1931" s="145"/>
      <c r="AS1931" s="145"/>
      <c r="AT1931" s="145"/>
      <c r="AU1931" s="145"/>
      <c r="AV1931" s="145"/>
      <c r="AW1931" s="145"/>
      <c r="AX1931" s="145"/>
      <c r="AY1931" s="145"/>
      <c r="AZ1931" s="145"/>
      <c r="BA1931" s="145"/>
      <c r="BB1931" s="145"/>
      <c r="BC1931" s="145"/>
      <c r="BD1931" s="145"/>
      <c r="BE1931" s="145"/>
      <c r="BF1931" s="145"/>
      <c r="BG1931" s="145"/>
      <c r="BH1931" s="145"/>
      <c r="BI1931" s="145"/>
      <c r="BJ1931" s="145"/>
      <c r="BK1931" s="145"/>
      <c r="BL1931" s="145"/>
      <c r="BM1931" s="145"/>
      <c r="BN1931" s="145"/>
      <c r="BO1931" s="145"/>
      <c r="BP1931" s="145"/>
      <c r="BQ1931" s="145"/>
      <c r="BR1931" s="145"/>
      <c r="BS1931" s="145"/>
      <c r="BT1931" s="145"/>
      <c r="BU1931" s="145"/>
      <c r="BV1931" s="145"/>
      <c r="BW1931" s="145"/>
      <c r="BX1931" s="145"/>
      <c r="BY1931" s="145"/>
      <c r="BZ1931" s="145"/>
      <c r="CA1931" s="145"/>
      <c r="CB1931" s="145"/>
      <c r="CC1931" s="145"/>
      <c r="CD1931" s="145"/>
      <c r="CE1931" s="145"/>
      <c r="CF1931" s="145"/>
      <c r="CG1931" s="145"/>
      <c r="CH1931" s="145"/>
      <c r="CI1931" s="145"/>
      <c r="CJ1931" s="145"/>
      <c r="CK1931" s="145"/>
      <c r="CL1931" s="145"/>
      <c r="CM1931" s="145"/>
      <c r="CN1931" s="145"/>
      <c r="CO1931" s="145"/>
      <c r="CP1931" s="145"/>
      <c r="CQ1931" s="145"/>
      <c r="CR1931" s="145"/>
      <c r="CS1931" s="145"/>
      <c r="CT1931" s="145"/>
      <c r="CU1931" s="145"/>
      <c r="CV1931" s="145"/>
      <c r="CW1931" s="145"/>
      <c r="CX1931" s="145"/>
      <c r="CY1931" s="145"/>
      <c r="CZ1931" s="145"/>
      <c r="DA1931" s="145"/>
      <c r="DB1931" s="145"/>
      <c r="DC1931" s="145"/>
      <c r="DD1931" s="145"/>
      <c r="DE1931" s="145"/>
      <c r="DF1931" s="145"/>
      <c r="DG1931" s="145"/>
      <c r="DH1931" s="145"/>
      <c r="DI1931" s="145"/>
      <c r="DJ1931" s="145"/>
      <c r="DK1931" s="145"/>
      <c r="DL1931" s="145"/>
      <c r="DM1931" s="145"/>
      <c r="DN1931" s="145"/>
      <c r="DO1931" s="145"/>
      <c r="DP1931" s="145"/>
      <c r="DQ1931" s="145"/>
      <c r="DR1931" s="145"/>
      <c r="DS1931" s="145"/>
      <c r="DT1931" s="145"/>
      <c r="DU1931" s="145"/>
    </row>
    <row r="1932" spans="1:125" s="149" customFormat="1" hidden="1">
      <c r="A1932" s="149" t="s">
        <v>2666</v>
      </c>
      <c r="B1932" s="145">
        <v>0.01</v>
      </c>
      <c r="C1932" s="145">
        <v>1.0772766620922039E-2</v>
      </c>
      <c r="D1932" s="145">
        <v>1.1605250066885205E-2</v>
      </c>
      <c r="E1932" s="145">
        <v>1.250206505479942E-2</v>
      </c>
      <c r="F1932" s="145">
        <v>1.3468182911493905E-2</v>
      </c>
      <c r="G1932" s="145">
        <v>1.4508959131341414E-2</v>
      </c>
      <c r="H1932" s="145">
        <v>1.563016306344368E-2</v>
      </c>
      <c r="I1932" s="145">
        <v>1.6838009892943463E-2</v>
      </c>
      <c r="J1932" s="145">
        <v>1.813919509374564E-2</v>
      </c>
      <c r="K1932" s="145">
        <v>1.9540931543629583E-2</v>
      </c>
      <c r="L1932" s="145">
        <v>2.1050989507493532E-2</v>
      </c>
      <c r="M1932" s="145">
        <v>2.267773971037064E-2</v>
      </c>
      <c r="N1932" s="145">
        <v>2.4430199738983905E-2</v>
      </c>
      <c r="O1932" s="145">
        <v>2.631808402905841E-2</v>
      </c>
      <c r="P1932" s="145">
        <v>2.8351857715486185E-2</v>
      </c>
      <c r="Q1932" s="145">
        <v>3.0542794643852053E-2</v>
      </c>
      <c r="R1932" s="145">
        <v>3.290303986489658E-2</v>
      </c>
      <c r="S1932" s="145">
        <v>3.5445676958342505E-2</v>
      </c>
      <c r="T1932" s="145">
        <v>3.8184800559281758E-2</v>
      </c>
      <c r="U1932" s="145">
        <v>4.1135594489159572E-2</v>
      </c>
      <c r="V1932" s="145">
        <v>4.4314415924460282E-2</v>
      </c>
      <c r="W1932" s="145">
        <v>4.7738886069668175E-2</v>
      </c>
      <c r="X1932" s="145">
        <v>5.1427987837132143E-2</v>
      </c>
      <c r="Y1932" s="145">
        <v>5.5402171075304173E-2</v>
      </c>
      <c r="Z1932" s="145">
        <v>5.9683465928664921E-2</v>
      </c>
      <c r="AA1932" s="145">
        <v>6.4295604957725919E-2</v>
      </c>
      <c r="AB1932" s="145">
        <v>6.9264154696057928E-2</v>
      </c>
      <c r="AC1932" s="145">
        <v>7.4616657373607329E-2</v>
      </c>
      <c r="AD1932" s="145">
        <v>8.0382783591917334E-2</v>
      </c>
      <c r="AE1932" s="145">
        <v>8.6594496797580675E-2</v>
      </c>
      <c r="AF1932" s="145">
        <v>9.3286230465651751E-2</v>
      </c>
      <c r="AG1932" s="145">
        <v>0.10049507897520138</v>
      </c>
      <c r="AH1932" s="145">
        <v>0.10826100323509735</v>
      </c>
      <c r="AI1932" s="145">
        <v>0.11662705219985896</v>
      </c>
      <c r="AJ1932" s="145">
        <v>0.12563960150351727</v>
      </c>
      <c r="AK1932" s="145">
        <v>0.13534861053430372</v>
      </c>
      <c r="AL1932" s="145">
        <v>0.14580789937521241</v>
      </c>
      <c r="AM1932" s="145">
        <v>0.15707544714560476</v>
      </c>
      <c r="AN1932" s="145">
        <v>0.16921371339765748</v>
      </c>
      <c r="AO1932" s="145">
        <v>0.18228998434925528</v>
      </c>
      <c r="AP1932" s="145">
        <v>0.19637674587260581</v>
      </c>
      <c r="AQ1932" s="145">
        <v>0.21155208530616976</v>
      </c>
      <c r="AR1932" s="145">
        <v>0.22790012431727572</v>
      </c>
      <c r="AS1932" s="145">
        <v>0.24551148521491309</v>
      </c>
      <c r="AT1932" s="145">
        <v>0.26448379329762101</v>
      </c>
      <c r="AU1932" s="145">
        <v>0.28492221802114553</v>
      </c>
      <c r="AV1932" s="145">
        <v>0.30694005598572682</v>
      </c>
      <c r="AW1932" s="145">
        <v>0.33065935897469795</v>
      </c>
      <c r="AX1932" s="145">
        <v>0.35621161052581041</v>
      </c>
      <c r="AY1932" s="145">
        <v>0.38373845478573321</v>
      </c>
      <c r="AZ1932" s="145">
        <v>0.41339248168799475</v>
      </c>
      <c r="BA1932" s="145">
        <v>0.4453380728068555</v>
      </c>
      <c r="BB1932" s="145">
        <v>0.47975231257594414</v>
      </c>
      <c r="BC1932" s="145">
        <v>0.5168259699228287</v>
      </c>
      <c r="BD1932" s="145">
        <v>0.55676455576103068</v>
      </c>
      <c r="BE1932" s="145">
        <v>0.59978946220149187</v>
      </c>
      <c r="BF1932" s="145">
        <v>0.64613918979850127</v>
      </c>
      <c r="BG1932" s="145">
        <v>0.69607066963309039</v>
      </c>
      <c r="BH1932" s="145">
        <v>0.74986068756262081</v>
      </c>
      <c r="BI1932" s="145">
        <v>0.80780741853162508</v>
      </c>
      <c r="BJ1932" s="145">
        <v>0.870232079449069</v>
      </c>
      <c r="BK1932" s="145">
        <v>0.93748070979445064</v>
      </c>
      <c r="BL1932" s="145">
        <v>1.0099260898231959</v>
      </c>
      <c r="BM1932" s="145">
        <v>1.0879698070045638</v>
      </c>
      <c r="BN1932" s="145">
        <v>1.1720444821469758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2667</v>
      </c>
      <c r="B1933" s="145"/>
      <c r="C1933" s="145"/>
      <c r="D1933" s="145"/>
      <c r="E1933" s="145"/>
      <c r="F1933" s="145"/>
      <c r="G1933" s="145"/>
      <c r="H1933" s="145"/>
      <c r="I1933" s="145"/>
      <c r="J1933" s="145"/>
      <c r="K1933" s="145"/>
      <c r="L1933" s="145"/>
      <c r="M1933" s="145"/>
      <c r="N1933" s="145"/>
      <c r="O1933" s="145"/>
      <c r="P1933" s="145"/>
      <c r="Q1933" s="145"/>
      <c r="R1933" s="145"/>
      <c r="S1933" s="145"/>
      <c r="T1933" s="145"/>
      <c r="U1933" s="145"/>
      <c r="V1933" s="145"/>
      <c r="W1933" s="145"/>
      <c r="X1933" s="145"/>
      <c r="Y1933" s="145"/>
      <c r="Z1933" s="145"/>
      <c r="AA1933" s="145"/>
      <c r="AB1933" s="145"/>
      <c r="AC1933" s="145"/>
      <c r="AD1933" s="145"/>
      <c r="AE1933" s="145"/>
      <c r="AF1933" s="145"/>
      <c r="AG1933" s="145"/>
      <c r="AH1933" s="145"/>
      <c r="AI1933" s="145"/>
      <c r="AJ1933" s="145"/>
      <c r="AK1933" s="145"/>
      <c r="AL1933" s="145"/>
      <c r="AM1933" s="145"/>
      <c r="AN1933" s="145"/>
      <c r="AO1933" s="145"/>
      <c r="AP1933" s="145"/>
      <c r="AQ1933" s="145"/>
      <c r="AR1933" s="145"/>
      <c r="AS1933" s="145"/>
      <c r="AT1933" s="145"/>
      <c r="AU1933" s="145"/>
      <c r="AV1933" s="145"/>
      <c r="AW1933" s="145"/>
      <c r="AX1933" s="145"/>
      <c r="AY1933" s="145"/>
      <c r="AZ1933" s="145"/>
      <c r="BA1933" s="145"/>
      <c r="BB1933" s="145"/>
      <c r="BC1933" s="145"/>
      <c r="BD1933" s="145"/>
      <c r="BE1933" s="145"/>
      <c r="BF1933" s="145"/>
      <c r="BG1933" s="145"/>
      <c r="BH1933" s="145"/>
      <c r="BI1933" s="145"/>
      <c r="BJ1933" s="145"/>
      <c r="BK1933" s="145"/>
      <c r="BL1933" s="145"/>
      <c r="BM1933" s="145"/>
      <c r="BN1933" s="145"/>
      <c r="BO1933" s="145">
        <v>1.2626161675508851</v>
      </c>
      <c r="BP1933" s="145">
        <v>1.2346439134788714</v>
      </c>
      <c r="BQ1933" s="145">
        <v>1.1876751487582731</v>
      </c>
      <c r="BR1933" s="145">
        <v>1.2002935035836515</v>
      </c>
      <c r="BS1933" s="145">
        <v>1.1927928385115805</v>
      </c>
      <c r="BT1933" s="145">
        <v>1.157041261222209</v>
      </c>
      <c r="BU1933" s="145">
        <v>1.0753560014167747</v>
      </c>
      <c r="BV1933" s="145">
        <v>1.0515506244028521</v>
      </c>
      <c r="BW1933" s="145">
        <v>1.0926583876332361</v>
      </c>
      <c r="BX1933" s="145">
        <v>1.0639245888045858</v>
      </c>
      <c r="BY1933" s="145">
        <v>1.0285501650304338</v>
      </c>
      <c r="BZ1933" s="145">
        <v>1.089567404604852</v>
      </c>
      <c r="CA1933" s="145">
        <v>1.0985266139470609</v>
      </c>
      <c r="CB1933" s="145">
        <v>1.0807669053810742</v>
      </c>
      <c r="CC1933" s="145">
        <v>1.1508667156504784</v>
      </c>
      <c r="CD1933" s="145">
        <v>1.1712301784087835</v>
      </c>
      <c r="CE1933" s="145">
        <v>1.1846632707708011</v>
      </c>
      <c r="CF1933" s="145">
        <v>1.156127659363263</v>
      </c>
      <c r="CG1933" s="145">
        <v>1.1805041628245714</v>
      </c>
      <c r="CH1933" s="145">
        <v>1.2144089273791154</v>
      </c>
      <c r="CI1933" s="145">
        <v>1.2521444757285525</v>
      </c>
      <c r="CJ1933" s="145">
        <v>1.2224745170593949</v>
      </c>
      <c r="CK1933" s="145">
        <v>1.2483898138705869</v>
      </c>
      <c r="CL1933" s="145">
        <v>1.2676832432418335</v>
      </c>
      <c r="CM1933" s="145">
        <v>1.2762648375358103</v>
      </c>
      <c r="CN1933" s="145">
        <v>1.2527030709114448</v>
      </c>
      <c r="CO1933" s="145">
        <v>1.2119267596043766</v>
      </c>
      <c r="CP1933" s="145">
        <v>1.1740942823822329</v>
      </c>
      <c r="CQ1933" s="145">
        <v>1.1540510400739235</v>
      </c>
      <c r="CR1933" s="145">
        <v>1.1426622241802888</v>
      </c>
      <c r="CS1933" s="145">
        <v>1.1363698036295797</v>
      </c>
      <c r="CT1933" s="145">
        <v>1.1583118778079919</v>
      </c>
      <c r="CU1933" s="145">
        <v>1.1569200861194127</v>
      </c>
      <c r="CV1933" s="145">
        <v>1.1588828236380369</v>
      </c>
      <c r="CW1933" s="145">
        <v>1.1339447960752553</v>
      </c>
      <c r="CX1933" s="145">
        <v>1.1750661651024137</v>
      </c>
      <c r="CY1933" s="145">
        <v>1.1487708580922065</v>
      </c>
      <c r="CZ1933" s="145">
        <v>1.1439457628712681</v>
      </c>
      <c r="DA1933" s="145">
        <v>1.1628603247756022</v>
      </c>
      <c r="DB1933" s="145">
        <v>1.1552733097494279</v>
      </c>
      <c r="DC1933" s="145">
        <v>1.1448435351615891</v>
      </c>
      <c r="DD1933" s="145">
        <v>1.1349581982135279</v>
      </c>
      <c r="DE1933" s="145">
        <v>1.1353435741069169</v>
      </c>
      <c r="DF1933" s="145">
        <v>1.0906087303050593</v>
      </c>
      <c r="DG1933" s="145">
        <v>0.95538945599256586</v>
      </c>
      <c r="DH1933" s="145">
        <v>0.98820747597102065</v>
      </c>
      <c r="DI1933" s="145">
        <v>0.95137960470025673</v>
      </c>
      <c r="DJ1933" s="145">
        <v>0.88838878782392461</v>
      </c>
      <c r="DK1933" s="145">
        <v>0.89116390436802151</v>
      </c>
      <c r="DL1933" s="145">
        <v>0.86060820844030517</v>
      </c>
      <c r="DM1933" s="145">
        <v>0.77849648897027335</v>
      </c>
      <c r="DN1933" s="145">
        <v>0.70890491847895143</v>
      </c>
      <c r="DO1933" s="145">
        <v>0.6843234100541099</v>
      </c>
      <c r="DP1933" s="145">
        <v>0.64585961831012284</v>
      </c>
      <c r="DQ1933" s="145">
        <v>0.54105378367215784</v>
      </c>
      <c r="DR1933" s="145">
        <v>0.44608961875410774</v>
      </c>
      <c r="DS1933" s="145">
        <v>0.49615998638865128</v>
      </c>
      <c r="DT1933" s="145"/>
      <c r="DU1933" s="145"/>
    </row>
    <row r="1934" spans="1:125" s="135" customFormat="1" hidden="1">
      <c r="A1934" s="85" t="s">
        <v>2643</v>
      </c>
      <c r="B1934" s="136" t="e">
        <f>B1919*B598/1000000</f>
        <v>#VALUE!</v>
      </c>
      <c r="C1934" s="136"/>
      <c r="D1934" s="136"/>
      <c r="E1934" s="136"/>
      <c r="F1934" s="136"/>
      <c r="G1934" s="136"/>
      <c r="H1934" s="136" t="e">
        <f t="shared" ref="H1934:I1938" si="259">H1919*H598/1000000</f>
        <v>#VALUE!</v>
      </c>
      <c r="I1934" s="136" t="e">
        <f t="shared" si="259"/>
        <v>#VALUE!</v>
      </c>
      <c r="J1934" s="136"/>
      <c r="K1934" s="136"/>
      <c r="L1934" s="136"/>
      <c r="M1934" s="136"/>
      <c r="N1934" s="136"/>
      <c r="O1934" s="136" t="e">
        <f t="shared" ref="O1934:P1938" si="260">O1919*O598/1000000</f>
        <v>#VALUE!</v>
      </c>
      <c r="P1934" s="136" t="e">
        <f t="shared" si="260"/>
        <v>#VALUE!</v>
      </c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 t="e">
        <f t="shared" ref="Z1934:AA1938" si="261">Z1919*Z598/1000000</f>
        <v>#VALUE!</v>
      </c>
      <c r="AA1934" s="136" t="e">
        <f t="shared" si="261"/>
        <v>#VALUE!</v>
      </c>
      <c r="AB1934" s="136"/>
      <c r="AC1934" s="136"/>
      <c r="AD1934" s="136"/>
      <c r="AE1934" s="136"/>
      <c r="AF1934" s="136"/>
      <c r="AG1934" s="136"/>
      <c r="AH1934" s="136" t="e">
        <f t="shared" ref="AH1934:AI1938" si="262">AH1919*AH598/1000000</f>
        <v>#VALUE!</v>
      </c>
      <c r="AI1934" s="136" t="e">
        <f t="shared" si="262"/>
        <v>#VALUE!</v>
      </c>
      <c r="AJ1934" s="136"/>
      <c r="AK1934" s="136"/>
      <c r="AL1934" s="136"/>
      <c r="AM1934" s="136"/>
      <c r="AN1934" s="136"/>
      <c r="AO1934" s="136"/>
      <c r="AP1934" s="136"/>
      <c r="AQ1934" s="136"/>
      <c r="AR1934" s="136" t="e">
        <f t="shared" ref="AR1934:AS1938" si="263">AR1919*AR598/1000000</f>
        <v>#VALUE!</v>
      </c>
      <c r="AS1934" s="136" t="e">
        <f t="shared" si="263"/>
        <v>#VALUE!</v>
      </c>
      <c r="AT1934" s="136"/>
      <c r="AU1934" s="136"/>
      <c r="AV1934" s="136"/>
      <c r="AW1934" s="136"/>
      <c r="AX1934" s="136"/>
      <c r="AY1934" s="136"/>
      <c r="AZ1934" s="136" t="e">
        <f t="shared" ref="AZ1934:BA1938" si="264">AZ1919*AZ598/1000000</f>
        <v>#VALUE!</v>
      </c>
      <c r="BA1934" s="136" t="e">
        <f t="shared" si="264"/>
        <v>#VALUE!</v>
      </c>
      <c r="BB1934" s="136"/>
      <c r="BC1934" s="136"/>
      <c r="BD1934" s="136"/>
      <c r="BE1934" s="136"/>
      <c r="BF1934" s="136"/>
      <c r="BG1934" s="136"/>
      <c r="BH1934" s="136" t="e">
        <f t="shared" ref="BH1934:CM1934" si="265">BH1919*BH598/1000000</f>
        <v>#VALUE!</v>
      </c>
      <c r="BI1934" s="136" t="e">
        <f t="shared" si="265"/>
        <v>#VALUE!</v>
      </c>
      <c r="BJ1934" s="136" t="e">
        <f t="shared" si="265"/>
        <v>#VALUE!</v>
      </c>
      <c r="BK1934" s="136" t="e">
        <f t="shared" si="265"/>
        <v>#VALUE!</v>
      </c>
      <c r="BL1934" s="136" t="e">
        <f t="shared" si="265"/>
        <v>#VALUE!</v>
      </c>
      <c r="BM1934" s="136" t="e">
        <f t="shared" si="265"/>
        <v>#VALUE!</v>
      </c>
      <c r="BN1934" s="136" t="e">
        <f t="shared" si="265"/>
        <v>#VALUE!</v>
      </c>
      <c r="BO1934" s="136">
        <f t="shared" si="265"/>
        <v>28.131000936734353</v>
      </c>
      <c r="BP1934" s="136">
        <f t="shared" si="265"/>
        <v>28.103190455750251</v>
      </c>
      <c r="BQ1934" s="136">
        <f t="shared" si="265"/>
        <v>28.724439871898308</v>
      </c>
      <c r="BR1934" s="136">
        <f t="shared" si="265"/>
        <v>29.866410712512906</v>
      </c>
      <c r="BS1934" s="136">
        <f t="shared" si="265"/>
        <v>30.130285792945493</v>
      </c>
      <c r="BT1934" s="136">
        <f t="shared" si="265"/>
        <v>31.347152490436667</v>
      </c>
      <c r="BU1934" s="136">
        <f t="shared" si="265"/>
        <v>33.275232367573182</v>
      </c>
      <c r="BV1934" s="136">
        <f t="shared" si="265"/>
        <v>33.380488486883998</v>
      </c>
      <c r="BW1934" s="136">
        <f t="shared" si="265"/>
        <v>35.514943242954402</v>
      </c>
      <c r="BX1934" s="136">
        <f t="shared" si="265"/>
        <v>36.934841522815972</v>
      </c>
      <c r="BY1934" s="136">
        <f t="shared" si="265"/>
        <v>39.078216988209881</v>
      </c>
      <c r="BZ1934" s="136">
        <f t="shared" si="265"/>
        <v>41.596155912985921</v>
      </c>
      <c r="CA1934" s="136">
        <f t="shared" si="265"/>
        <v>42.463457955899663</v>
      </c>
      <c r="CB1934" s="136">
        <f t="shared" si="265"/>
        <v>41.192553348896972</v>
      </c>
      <c r="CC1934" s="136">
        <f t="shared" si="265"/>
        <v>43.622038088022805</v>
      </c>
      <c r="CD1934" s="136">
        <f t="shared" si="265"/>
        <v>46.66775207745917</v>
      </c>
      <c r="CE1934" s="136">
        <f t="shared" si="265"/>
        <v>54.484537014891799</v>
      </c>
      <c r="CF1934" s="136">
        <f t="shared" si="265"/>
        <v>59.934579992592042</v>
      </c>
      <c r="CG1934" s="136">
        <f t="shared" si="265"/>
        <v>60.862698644060472</v>
      </c>
      <c r="CH1934" s="136">
        <f t="shared" si="265"/>
        <v>65.016637890569726</v>
      </c>
      <c r="CI1934" s="136">
        <f t="shared" si="265"/>
        <v>66.972298154180208</v>
      </c>
      <c r="CJ1934" s="136">
        <f t="shared" si="265"/>
        <v>68.396655613518277</v>
      </c>
      <c r="CK1934" s="136">
        <f t="shared" si="265"/>
        <v>70.223823352687532</v>
      </c>
      <c r="CL1934" s="136">
        <f t="shared" si="265"/>
        <v>75.383808923647862</v>
      </c>
      <c r="CM1934" s="136">
        <f t="shared" si="265"/>
        <v>70.707136767225123</v>
      </c>
      <c r="CN1934" s="136">
        <f t="shared" ref="CN1934:DS1934" si="266">CN1919*CN598/1000000</f>
        <v>74.217123998365366</v>
      </c>
      <c r="CO1934" s="136">
        <f t="shared" si="266"/>
        <v>72.192110995868674</v>
      </c>
      <c r="CP1934" s="136">
        <f t="shared" si="266"/>
        <v>72.648452855527054</v>
      </c>
      <c r="CQ1934" s="136">
        <f t="shared" si="266"/>
        <v>73.766237319225411</v>
      </c>
      <c r="CR1934" s="136">
        <f t="shared" si="266"/>
        <v>75.745385957039986</v>
      </c>
      <c r="CS1934" s="136">
        <f t="shared" si="266"/>
        <v>78.161505449964793</v>
      </c>
      <c r="CT1934" s="136">
        <f t="shared" si="266"/>
        <v>79.257435652026373</v>
      </c>
      <c r="CU1934" s="136">
        <f t="shared" si="266"/>
        <v>81.322925210210883</v>
      </c>
      <c r="CV1934" s="136">
        <f t="shared" si="266"/>
        <v>79.514657096378428</v>
      </c>
      <c r="CW1934" s="136">
        <f t="shared" si="266"/>
        <v>82.009428017471365</v>
      </c>
      <c r="CX1934" s="136">
        <f t="shared" si="266"/>
        <v>81.832736122524295</v>
      </c>
      <c r="CY1934" s="136">
        <f t="shared" si="266"/>
        <v>82.860503184363111</v>
      </c>
      <c r="CZ1934" s="136">
        <f t="shared" si="266"/>
        <v>79.30866434862223</v>
      </c>
      <c r="DA1934" s="136">
        <f t="shared" si="266"/>
        <v>86.280036031987933</v>
      </c>
      <c r="DB1934" s="136">
        <f t="shared" si="266"/>
        <v>94.8751842032284</v>
      </c>
      <c r="DC1934" s="136">
        <f t="shared" si="266"/>
        <v>88.014115312696774</v>
      </c>
      <c r="DD1934" s="136">
        <f t="shared" si="266"/>
        <v>89.223574110687878</v>
      </c>
      <c r="DE1934" s="136">
        <f t="shared" si="266"/>
        <v>90.580244632399584</v>
      </c>
      <c r="DF1934" s="136">
        <f t="shared" si="266"/>
        <v>99.632895627244935</v>
      </c>
      <c r="DG1934" s="136">
        <f t="shared" si="266"/>
        <v>99.053736402709021</v>
      </c>
      <c r="DH1934" s="136">
        <f t="shared" si="266"/>
        <v>98.117284927653003</v>
      </c>
      <c r="DI1934" s="136">
        <f t="shared" si="266"/>
        <v>96.471820137400826</v>
      </c>
      <c r="DJ1934" s="136">
        <f t="shared" si="266"/>
        <v>93.897949073953683</v>
      </c>
      <c r="DK1934" s="136">
        <f t="shared" si="266"/>
        <v>94.713605722066191</v>
      </c>
      <c r="DL1934" s="136">
        <f t="shared" si="266"/>
        <v>99.053528347396295</v>
      </c>
      <c r="DM1934" s="136">
        <f t="shared" si="266"/>
        <v>93.678863730429953</v>
      </c>
      <c r="DN1934" s="136">
        <f t="shared" si="266"/>
        <v>99.215979239300182</v>
      </c>
      <c r="DO1934" s="136">
        <f t="shared" si="266"/>
        <v>99.14504549681709</v>
      </c>
      <c r="DP1934" s="136">
        <f t="shared" si="266"/>
        <v>97.075547729390024</v>
      </c>
      <c r="DQ1934" s="136">
        <f t="shared" si="266"/>
        <v>102.38145433125288</v>
      </c>
      <c r="DR1934" s="136">
        <f t="shared" si="266"/>
        <v>98.777735759436538</v>
      </c>
      <c r="DS1934" s="136">
        <f t="shared" si="266"/>
        <v>98.797567454545927</v>
      </c>
      <c r="DT1934" s="138"/>
      <c r="DU1934" s="138"/>
    </row>
    <row r="1935" spans="1:125" s="135" customFormat="1" hidden="1">
      <c r="A1935" s="85" t="s">
        <v>2644</v>
      </c>
      <c r="B1935" s="136">
        <f>B1920*B599/1000000</f>
        <v>0</v>
      </c>
      <c r="C1935" s="136"/>
      <c r="D1935" s="136"/>
      <c r="E1935" s="136"/>
      <c r="F1935" s="136"/>
      <c r="G1935" s="136"/>
      <c r="H1935" s="136">
        <f t="shared" si="259"/>
        <v>0</v>
      </c>
      <c r="I1935" s="136">
        <f t="shared" si="259"/>
        <v>0</v>
      </c>
      <c r="J1935" s="136"/>
      <c r="K1935" s="136"/>
      <c r="L1935" s="136"/>
      <c r="M1935" s="136"/>
      <c r="N1935" s="136"/>
      <c r="O1935" s="136">
        <f t="shared" si="260"/>
        <v>0</v>
      </c>
      <c r="P1935" s="136">
        <f t="shared" si="260"/>
        <v>0</v>
      </c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>
        <f t="shared" si="261"/>
        <v>0</v>
      </c>
      <c r="AA1935" s="136">
        <f t="shared" si="261"/>
        <v>0</v>
      </c>
      <c r="AB1935" s="136"/>
      <c r="AC1935" s="136"/>
      <c r="AD1935" s="136"/>
      <c r="AE1935" s="136"/>
      <c r="AF1935" s="136"/>
      <c r="AG1935" s="136"/>
      <c r="AH1935" s="136">
        <f t="shared" si="262"/>
        <v>0</v>
      </c>
      <c r="AI1935" s="136">
        <f t="shared" si="262"/>
        <v>0</v>
      </c>
      <c r="AJ1935" s="136"/>
      <c r="AK1935" s="136"/>
      <c r="AL1935" s="136"/>
      <c r="AM1935" s="136"/>
      <c r="AN1935" s="136"/>
      <c r="AO1935" s="136"/>
      <c r="AP1935" s="136"/>
      <c r="AQ1935" s="136"/>
      <c r="AR1935" s="136">
        <f t="shared" si="263"/>
        <v>0</v>
      </c>
      <c r="AS1935" s="136">
        <f t="shared" si="263"/>
        <v>0</v>
      </c>
      <c r="AT1935" s="136"/>
      <c r="AU1935" s="136"/>
      <c r="AV1935" s="136"/>
      <c r="AW1935" s="136"/>
      <c r="AX1935" s="136"/>
      <c r="AY1935" s="136"/>
      <c r="AZ1935" s="136">
        <f t="shared" si="264"/>
        <v>0</v>
      </c>
      <c r="BA1935" s="136">
        <f t="shared" si="264"/>
        <v>0</v>
      </c>
      <c r="BB1935" s="136"/>
      <c r="BC1935" s="136"/>
      <c r="BD1935" s="136"/>
      <c r="BE1935" s="136"/>
      <c r="BF1935" s="136"/>
      <c r="BG1935" s="136"/>
      <c r="BH1935" s="136">
        <f t="shared" ref="BH1935:CM1935" si="267">BH1920*BH599/1000000</f>
        <v>0</v>
      </c>
      <c r="BI1935" s="136">
        <f t="shared" si="267"/>
        <v>0</v>
      </c>
      <c r="BJ1935" s="136">
        <f t="shared" si="267"/>
        <v>0</v>
      </c>
      <c r="BK1935" s="136">
        <f t="shared" si="267"/>
        <v>0</v>
      </c>
      <c r="BL1935" s="136">
        <f t="shared" si="267"/>
        <v>0</v>
      </c>
      <c r="BM1935" s="136">
        <f t="shared" si="267"/>
        <v>0</v>
      </c>
      <c r="BN1935" s="136">
        <f t="shared" si="267"/>
        <v>0</v>
      </c>
      <c r="BO1935" s="136">
        <f t="shared" si="267"/>
        <v>246.31046353399935</v>
      </c>
      <c r="BP1935" s="136">
        <f t="shared" si="267"/>
        <v>259.98025302239898</v>
      </c>
      <c r="BQ1935" s="136">
        <f t="shared" si="267"/>
        <v>251.60986595820438</v>
      </c>
      <c r="BR1935" s="136">
        <f t="shared" si="267"/>
        <v>255.13263090983938</v>
      </c>
      <c r="BS1935" s="136">
        <f t="shared" si="267"/>
        <v>287.43158183670027</v>
      </c>
      <c r="BT1935" s="136">
        <f t="shared" si="267"/>
        <v>323.02318006895331</v>
      </c>
      <c r="BU1935" s="136">
        <f t="shared" si="267"/>
        <v>346.76047654581265</v>
      </c>
      <c r="BV1935" s="136">
        <f t="shared" si="267"/>
        <v>360.13039385356808</v>
      </c>
      <c r="BW1935" s="136">
        <f t="shared" si="267"/>
        <v>368.3623501000356</v>
      </c>
      <c r="BX1935" s="136">
        <f t="shared" si="267"/>
        <v>377.23584592550333</v>
      </c>
      <c r="BY1935" s="136">
        <f t="shared" si="267"/>
        <v>407.94596981215068</v>
      </c>
      <c r="BZ1935" s="136">
        <f t="shared" si="267"/>
        <v>417.92833835716999</v>
      </c>
      <c r="CA1935" s="136">
        <f t="shared" si="267"/>
        <v>446.55555797264549</v>
      </c>
      <c r="CB1935" s="136">
        <f t="shared" si="267"/>
        <v>468.74703533359377</v>
      </c>
      <c r="CC1935" s="136">
        <f t="shared" si="267"/>
        <v>491.89040028703994</v>
      </c>
      <c r="CD1935" s="136">
        <f t="shared" si="267"/>
        <v>520.09552720371641</v>
      </c>
      <c r="CE1935" s="136">
        <f t="shared" si="267"/>
        <v>535.90323914446708</v>
      </c>
      <c r="CF1935" s="136">
        <f t="shared" si="267"/>
        <v>554.73337710255964</v>
      </c>
      <c r="CG1935" s="136">
        <f t="shared" si="267"/>
        <v>587.08830024750353</v>
      </c>
      <c r="CH1935" s="136">
        <f t="shared" si="267"/>
        <v>636.66225333914599</v>
      </c>
      <c r="CI1935" s="136">
        <f t="shared" si="267"/>
        <v>729.85440037835781</v>
      </c>
      <c r="CJ1935" s="136">
        <f t="shared" si="267"/>
        <v>756.03126249268564</v>
      </c>
      <c r="CK1935" s="136">
        <f t="shared" si="267"/>
        <v>805.47856512927854</v>
      </c>
      <c r="CL1935" s="136">
        <f t="shared" si="267"/>
        <v>856.35188412726097</v>
      </c>
      <c r="CM1935" s="136">
        <f t="shared" si="267"/>
        <v>887.02321074173835</v>
      </c>
      <c r="CN1935" s="136">
        <f t="shared" ref="CN1935:DS1935" si="268">CN1920*CN599/1000000</f>
        <v>898.4722475112377</v>
      </c>
      <c r="CO1935" s="136">
        <f t="shared" si="268"/>
        <v>930.14106600994751</v>
      </c>
      <c r="CP1935" s="136">
        <f t="shared" si="268"/>
        <v>957.56737603180773</v>
      </c>
      <c r="CQ1935" s="136">
        <f t="shared" si="268"/>
        <v>998.96403148480147</v>
      </c>
      <c r="CR1935" s="136">
        <f t="shared" si="268"/>
        <v>1044.0459460995676</v>
      </c>
      <c r="CS1935" s="136">
        <f t="shared" si="268"/>
        <v>1058.1690571635652</v>
      </c>
      <c r="CT1935" s="136">
        <f t="shared" si="268"/>
        <v>1099.4484834381715</v>
      </c>
      <c r="CU1935" s="136">
        <f t="shared" si="268"/>
        <v>1098.6190159620965</v>
      </c>
      <c r="CV1935" s="136">
        <f t="shared" si="268"/>
        <v>1094.3146910774738</v>
      </c>
      <c r="CW1935" s="136">
        <f t="shared" si="268"/>
        <v>1119.613271225998</v>
      </c>
      <c r="CX1935" s="136">
        <f t="shared" si="268"/>
        <v>1161.5754921768978</v>
      </c>
      <c r="CY1935" s="136">
        <f t="shared" si="268"/>
        <v>1213.445857552822</v>
      </c>
      <c r="CZ1935" s="136">
        <f t="shared" si="268"/>
        <v>1304.9887745031099</v>
      </c>
      <c r="DA1935" s="136">
        <f t="shared" si="268"/>
        <v>1492.2578886591787</v>
      </c>
      <c r="DB1935" s="136">
        <f t="shared" si="268"/>
        <v>1677.4398874108713</v>
      </c>
      <c r="DC1935" s="136">
        <f t="shared" si="268"/>
        <v>1905.2730231552941</v>
      </c>
      <c r="DD1935" s="136">
        <f t="shared" si="268"/>
        <v>2051.3334408502051</v>
      </c>
      <c r="DE1935" s="136">
        <f t="shared" si="268"/>
        <v>2225.7863809123892</v>
      </c>
      <c r="DF1935" s="136">
        <f t="shared" si="268"/>
        <v>2283.5639808470205</v>
      </c>
      <c r="DG1935" s="136">
        <f t="shared" si="268"/>
        <v>2355.3353780515281</v>
      </c>
      <c r="DH1935" s="136">
        <f t="shared" si="268"/>
        <v>2460.6077407902803</v>
      </c>
      <c r="DI1935" s="136">
        <f t="shared" si="268"/>
        <v>2634.5298472817508</v>
      </c>
      <c r="DJ1935" s="136">
        <f t="shared" si="268"/>
        <v>2686.6533371451355</v>
      </c>
      <c r="DK1935" s="136">
        <f t="shared" si="268"/>
        <v>2734.7443289873031</v>
      </c>
      <c r="DL1935" s="136">
        <f t="shared" si="268"/>
        <v>2770.0453337219537</v>
      </c>
      <c r="DM1935" s="136">
        <f t="shared" si="268"/>
        <v>2732.3230997041023</v>
      </c>
      <c r="DN1935" s="136">
        <f t="shared" si="268"/>
        <v>2692.0056102067756</v>
      </c>
      <c r="DO1935" s="136">
        <f t="shared" si="268"/>
        <v>2748.7701912937905</v>
      </c>
      <c r="DP1935" s="136">
        <f t="shared" si="268"/>
        <v>2826.2583642575837</v>
      </c>
      <c r="DQ1935" s="136">
        <f t="shared" si="268"/>
        <v>2889.5215999335974</v>
      </c>
      <c r="DR1935" s="136">
        <f t="shared" si="268"/>
        <v>2884.3417221713207</v>
      </c>
      <c r="DS1935" s="136">
        <f t="shared" si="268"/>
        <v>3021.2871230493633</v>
      </c>
      <c r="DT1935" s="138"/>
      <c r="DU1935" s="138"/>
    </row>
    <row r="1936" spans="1:125" s="135" customFormat="1" hidden="1">
      <c r="A1936" s="85" t="s">
        <v>2645</v>
      </c>
      <c r="B1936" s="136" t="e">
        <f>B1921*B600/1000000</f>
        <v>#VALUE!</v>
      </c>
      <c r="C1936" s="136"/>
      <c r="D1936" s="136"/>
      <c r="E1936" s="136"/>
      <c r="F1936" s="136"/>
      <c r="G1936" s="136"/>
      <c r="H1936" s="136" t="e">
        <f t="shared" si="259"/>
        <v>#VALUE!</v>
      </c>
      <c r="I1936" s="136" t="e">
        <f t="shared" si="259"/>
        <v>#VALUE!</v>
      </c>
      <c r="J1936" s="136"/>
      <c r="K1936" s="136"/>
      <c r="L1936" s="136"/>
      <c r="M1936" s="136"/>
      <c r="N1936" s="136"/>
      <c r="O1936" s="136" t="e">
        <f t="shared" si="260"/>
        <v>#VALUE!</v>
      </c>
      <c r="P1936" s="136" t="e">
        <f t="shared" si="260"/>
        <v>#VALUE!</v>
      </c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 t="e">
        <f t="shared" si="261"/>
        <v>#VALUE!</v>
      </c>
      <c r="AA1936" s="136" t="e">
        <f t="shared" si="261"/>
        <v>#VALUE!</v>
      </c>
      <c r="AB1936" s="136"/>
      <c r="AC1936" s="136"/>
      <c r="AD1936" s="136"/>
      <c r="AE1936" s="136"/>
      <c r="AF1936" s="136"/>
      <c r="AG1936" s="136"/>
      <c r="AH1936" s="136" t="e">
        <f t="shared" si="262"/>
        <v>#VALUE!</v>
      </c>
      <c r="AI1936" s="136" t="e">
        <f t="shared" si="262"/>
        <v>#VALUE!</v>
      </c>
      <c r="AJ1936" s="136"/>
      <c r="AK1936" s="136"/>
      <c r="AL1936" s="136"/>
      <c r="AM1936" s="136"/>
      <c r="AN1936" s="136"/>
      <c r="AO1936" s="136"/>
      <c r="AP1936" s="136"/>
      <c r="AQ1936" s="136"/>
      <c r="AR1936" s="136" t="e">
        <f t="shared" si="263"/>
        <v>#VALUE!</v>
      </c>
      <c r="AS1936" s="136" t="e">
        <f t="shared" si="263"/>
        <v>#VALUE!</v>
      </c>
      <c r="AT1936" s="136"/>
      <c r="AU1936" s="136"/>
      <c r="AV1936" s="136"/>
      <c r="AW1936" s="136"/>
      <c r="AX1936" s="136"/>
      <c r="AY1936" s="136"/>
      <c r="AZ1936" s="136" t="e">
        <f t="shared" si="264"/>
        <v>#VALUE!</v>
      </c>
      <c r="BA1936" s="136" t="e">
        <f t="shared" si="264"/>
        <v>#VALUE!</v>
      </c>
      <c r="BB1936" s="136"/>
      <c r="BC1936" s="136"/>
      <c r="BD1936" s="136"/>
      <c r="BE1936" s="136"/>
      <c r="BF1936" s="136"/>
      <c r="BG1936" s="136"/>
      <c r="BH1936" s="136" t="e">
        <f t="shared" ref="BH1936:CM1936" si="269">BH1921*BH600/1000000</f>
        <v>#VALUE!</v>
      </c>
      <c r="BI1936" s="136" t="e">
        <f t="shared" si="269"/>
        <v>#VALUE!</v>
      </c>
      <c r="BJ1936" s="136" t="e">
        <f t="shared" si="269"/>
        <v>#VALUE!</v>
      </c>
      <c r="BK1936" s="136" t="e">
        <f t="shared" si="269"/>
        <v>#VALUE!</v>
      </c>
      <c r="BL1936" s="136" t="e">
        <f t="shared" si="269"/>
        <v>#VALUE!</v>
      </c>
      <c r="BM1936" s="136" t="e">
        <f t="shared" si="269"/>
        <v>#VALUE!</v>
      </c>
      <c r="BN1936" s="136" t="e">
        <f t="shared" si="269"/>
        <v>#VALUE!</v>
      </c>
      <c r="BO1936" s="136">
        <f t="shared" si="269"/>
        <v>420.778437470401</v>
      </c>
      <c r="BP1936" s="136">
        <f t="shared" si="269"/>
        <v>432.34048837873519</v>
      </c>
      <c r="BQ1936" s="136">
        <f t="shared" si="269"/>
        <v>436.36743586102716</v>
      </c>
      <c r="BR1936" s="136">
        <f t="shared" si="269"/>
        <v>439.0023550198971</v>
      </c>
      <c r="BS1936" s="136">
        <f t="shared" si="269"/>
        <v>450.88390449261772</v>
      </c>
      <c r="BT1936" s="136">
        <f t="shared" si="269"/>
        <v>451.40365346584275</v>
      </c>
      <c r="BU1936" s="136">
        <f t="shared" si="269"/>
        <v>461.20769217137587</v>
      </c>
      <c r="BV1936" s="136">
        <f t="shared" si="269"/>
        <v>472.52545427250817</v>
      </c>
      <c r="BW1936" s="136">
        <f t="shared" si="269"/>
        <v>476.27713925316544</v>
      </c>
      <c r="BX1936" s="136">
        <f t="shared" si="269"/>
        <v>479.05628655170722</v>
      </c>
      <c r="BY1936" s="136">
        <f t="shared" si="269"/>
        <v>494.68675539740087</v>
      </c>
      <c r="BZ1936" s="136">
        <f t="shared" si="269"/>
        <v>497.30508021054038</v>
      </c>
      <c r="CA1936" s="136">
        <f t="shared" si="269"/>
        <v>506.58664993264057</v>
      </c>
      <c r="CB1936" s="136">
        <f t="shared" si="269"/>
        <v>509.8750033865266</v>
      </c>
      <c r="CC1936" s="136">
        <f t="shared" si="269"/>
        <v>513.61222902890074</v>
      </c>
      <c r="CD1936" s="136">
        <f t="shared" si="269"/>
        <v>508.20891179330533</v>
      </c>
      <c r="CE1936" s="136">
        <f t="shared" si="269"/>
        <v>494.92505598885901</v>
      </c>
      <c r="CF1936" s="136">
        <f t="shared" si="269"/>
        <v>502.94533846775772</v>
      </c>
      <c r="CG1936" s="136">
        <f t="shared" si="269"/>
        <v>503.62142999691446</v>
      </c>
      <c r="CH1936" s="136">
        <f t="shared" si="269"/>
        <v>504.11179062661984</v>
      </c>
      <c r="CI1936" s="136">
        <f t="shared" si="269"/>
        <v>465.66801586039168</v>
      </c>
      <c r="CJ1936" s="136">
        <f t="shared" si="269"/>
        <v>472.1300349083217</v>
      </c>
      <c r="CK1936" s="136">
        <f t="shared" si="269"/>
        <v>477.64592933121486</v>
      </c>
      <c r="CL1936" s="136">
        <f t="shared" si="269"/>
        <v>466.26058280298059</v>
      </c>
      <c r="CM1936" s="136">
        <f t="shared" si="269"/>
        <v>445.46532878050419</v>
      </c>
      <c r="CN1936" s="136">
        <f t="shared" ref="CN1936:DS1936" si="270">CN1921*CN600/1000000</f>
        <v>412.55876879369652</v>
      </c>
      <c r="CO1936" s="136">
        <f t="shared" si="270"/>
        <v>380.1025802998127</v>
      </c>
      <c r="CP1936" s="136">
        <f t="shared" si="270"/>
        <v>361.03439010589659</v>
      </c>
      <c r="CQ1936" s="136">
        <f t="shared" si="270"/>
        <v>336.03137735918813</v>
      </c>
      <c r="CR1936" s="136">
        <f t="shared" si="270"/>
        <v>298.42033199800954</v>
      </c>
      <c r="CS1936" s="136">
        <f t="shared" si="270"/>
        <v>294.45760384678073</v>
      </c>
      <c r="CT1936" s="136">
        <f t="shared" si="270"/>
        <v>282.44379527294342</v>
      </c>
      <c r="CU1936" s="136">
        <f t="shared" si="270"/>
        <v>269.79680012743313</v>
      </c>
      <c r="CV1936" s="136">
        <f t="shared" si="270"/>
        <v>253.46626516247539</v>
      </c>
      <c r="CW1936" s="136">
        <f t="shared" si="270"/>
        <v>247.19855722711864</v>
      </c>
      <c r="CX1936" s="136">
        <f t="shared" si="270"/>
        <v>249.78594989581023</v>
      </c>
      <c r="CY1936" s="136">
        <f t="shared" si="270"/>
        <v>246.70647389675722</v>
      </c>
      <c r="CZ1936" s="136">
        <f t="shared" si="270"/>
        <v>246.61054446320284</v>
      </c>
      <c r="DA1936" s="136">
        <f t="shared" si="270"/>
        <v>253.82294521242466</v>
      </c>
      <c r="DB1936" s="136">
        <f t="shared" si="270"/>
        <v>245.56472113057987</v>
      </c>
      <c r="DC1936" s="136">
        <f t="shared" si="270"/>
        <v>239.98561678322295</v>
      </c>
      <c r="DD1936" s="136">
        <f t="shared" si="270"/>
        <v>249.8656893459565</v>
      </c>
      <c r="DE1936" s="136">
        <f t="shared" si="270"/>
        <v>249.52258092728692</v>
      </c>
      <c r="DF1936" s="136">
        <f t="shared" si="270"/>
        <v>252.53959554016333</v>
      </c>
      <c r="DG1936" s="136">
        <f t="shared" si="270"/>
        <v>228.02502099033248</v>
      </c>
      <c r="DH1936" s="136">
        <f t="shared" si="270"/>
        <v>233.92121822319334</v>
      </c>
      <c r="DI1936" s="136">
        <f t="shared" si="270"/>
        <v>242.87483786300376</v>
      </c>
      <c r="DJ1936" s="136">
        <f t="shared" si="270"/>
        <v>241.14630770443534</v>
      </c>
      <c r="DK1936" s="136">
        <f t="shared" si="270"/>
        <v>230.19328293230157</v>
      </c>
      <c r="DL1936" s="136">
        <f t="shared" si="270"/>
        <v>216.64258486555923</v>
      </c>
      <c r="DM1936" s="136">
        <f t="shared" si="270"/>
        <v>211.60192852351514</v>
      </c>
      <c r="DN1936" s="136">
        <f t="shared" si="270"/>
        <v>212.8920441712911</v>
      </c>
      <c r="DO1936" s="136">
        <f t="shared" si="270"/>
        <v>201.87054063772575</v>
      </c>
      <c r="DP1936" s="136">
        <f t="shared" si="270"/>
        <v>205.99761018322056</v>
      </c>
      <c r="DQ1936" s="136">
        <f t="shared" si="270"/>
        <v>193.05778511997937</v>
      </c>
      <c r="DR1936" s="136">
        <f t="shared" si="270"/>
        <v>173.97467601485681</v>
      </c>
      <c r="DS1936" s="136">
        <f t="shared" si="270"/>
        <v>184.17888365814247</v>
      </c>
      <c r="DT1936" s="138"/>
      <c r="DU1936" s="138"/>
    </row>
    <row r="1937" spans="1:125" s="135" customFormat="1" hidden="1">
      <c r="A1937" s="85" t="s">
        <v>2646</v>
      </c>
      <c r="B1937" s="136">
        <f>B1922*B601/1000000</f>
        <v>0</v>
      </c>
      <c r="C1937" s="136"/>
      <c r="D1937" s="136"/>
      <c r="E1937" s="136"/>
      <c r="F1937" s="136"/>
      <c r="G1937" s="136"/>
      <c r="H1937" s="136">
        <f t="shared" si="259"/>
        <v>0</v>
      </c>
      <c r="I1937" s="136">
        <f t="shared" si="259"/>
        <v>0</v>
      </c>
      <c r="J1937" s="136"/>
      <c r="K1937" s="136"/>
      <c r="L1937" s="136"/>
      <c r="M1937" s="136"/>
      <c r="N1937" s="136"/>
      <c r="O1937" s="136">
        <f t="shared" si="260"/>
        <v>0</v>
      </c>
      <c r="P1937" s="136">
        <f t="shared" si="260"/>
        <v>0</v>
      </c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>
        <f t="shared" si="261"/>
        <v>0</v>
      </c>
      <c r="AA1937" s="136">
        <f t="shared" si="261"/>
        <v>0</v>
      </c>
      <c r="AB1937" s="136"/>
      <c r="AC1937" s="136"/>
      <c r="AD1937" s="136"/>
      <c r="AE1937" s="136"/>
      <c r="AF1937" s="136"/>
      <c r="AG1937" s="136"/>
      <c r="AH1937" s="136">
        <f t="shared" si="262"/>
        <v>0</v>
      </c>
      <c r="AI1937" s="136">
        <f t="shared" si="262"/>
        <v>0</v>
      </c>
      <c r="AJ1937" s="136"/>
      <c r="AK1937" s="136"/>
      <c r="AL1937" s="136"/>
      <c r="AM1937" s="136"/>
      <c r="AN1937" s="136"/>
      <c r="AO1937" s="136"/>
      <c r="AP1937" s="136"/>
      <c r="AQ1937" s="136"/>
      <c r="AR1937" s="136">
        <f t="shared" si="263"/>
        <v>0</v>
      </c>
      <c r="AS1937" s="136">
        <f t="shared" si="263"/>
        <v>0</v>
      </c>
      <c r="AT1937" s="136"/>
      <c r="AU1937" s="136"/>
      <c r="AV1937" s="136"/>
      <c r="AW1937" s="136"/>
      <c r="AX1937" s="136"/>
      <c r="AY1937" s="136"/>
      <c r="AZ1937" s="136">
        <f t="shared" si="264"/>
        <v>0</v>
      </c>
      <c r="BA1937" s="136">
        <f t="shared" si="264"/>
        <v>0</v>
      </c>
      <c r="BB1937" s="136"/>
      <c r="BC1937" s="136"/>
      <c r="BD1937" s="136"/>
      <c r="BE1937" s="136"/>
      <c r="BF1937" s="136"/>
      <c r="BG1937" s="136"/>
      <c r="BH1937" s="136">
        <f t="shared" ref="BH1937:CM1937" si="271">BH1922*BH601/1000000</f>
        <v>0</v>
      </c>
      <c r="BI1937" s="136">
        <f t="shared" si="271"/>
        <v>0</v>
      </c>
      <c r="BJ1937" s="136">
        <f t="shared" si="271"/>
        <v>0</v>
      </c>
      <c r="BK1937" s="136">
        <f t="shared" si="271"/>
        <v>0</v>
      </c>
      <c r="BL1937" s="136">
        <f t="shared" si="271"/>
        <v>0</v>
      </c>
      <c r="BM1937" s="136">
        <f t="shared" si="271"/>
        <v>0</v>
      </c>
      <c r="BN1937" s="136">
        <f t="shared" si="271"/>
        <v>0</v>
      </c>
      <c r="BO1937" s="136">
        <f t="shared" si="271"/>
        <v>6.4193323804552769</v>
      </c>
      <c r="BP1937" s="136">
        <f t="shared" si="271"/>
        <v>6.5338484952739888</v>
      </c>
      <c r="BQ1937" s="136">
        <f t="shared" si="271"/>
        <v>7.0563382076760837</v>
      </c>
      <c r="BR1937" s="136">
        <f t="shared" si="271"/>
        <v>6.8640119737394842</v>
      </c>
      <c r="BS1937" s="136">
        <f t="shared" si="271"/>
        <v>7.4180765118622132</v>
      </c>
      <c r="BT1937" s="136">
        <f t="shared" si="271"/>
        <v>8.2566722557665244</v>
      </c>
      <c r="BU1937" s="136">
        <f t="shared" si="271"/>
        <v>8.0481987748783137</v>
      </c>
      <c r="BV1937" s="136">
        <f t="shared" si="271"/>
        <v>8.078766279960762</v>
      </c>
      <c r="BW1937" s="136">
        <f t="shared" si="271"/>
        <v>8.4993021582526875</v>
      </c>
      <c r="BX1937" s="136">
        <f t="shared" si="271"/>
        <v>9.3252836520547486</v>
      </c>
      <c r="BY1937" s="136">
        <f t="shared" si="271"/>
        <v>9.9919463664539183</v>
      </c>
      <c r="BZ1937" s="136">
        <f t="shared" si="271"/>
        <v>9.588370810263406</v>
      </c>
      <c r="CA1937" s="136">
        <f t="shared" si="271"/>
        <v>11.455053772313603</v>
      </c>
      <c r="CB1937" s="136">
        <f t="shared" si="271"/>
        <v>12.232391933772208</v>
      </c>
      <c r="CC1937" s="136">
        <f t="shared" si="271"/>
        <v>12.77922409363045</v>
      </c>
      <c r="CD1937" s="136">
        <f t="shared" si="271"/>
        <v>13.46016773192447</v>
      </c>
      <c r="CE1937" s="136">
        <f t="shared" si="271"/>
        <v>13.0698066195239</v>
      </c>
      <c r="CF1937" s="136">
        <f t="shared" si="271"/>
        <v>13.580077856650982</v>
      </c>
      <c r="CG1937" s="136">
        <f t="shared" si="271"/>
        <v>15.192997162090132</v>
      </c>
      <c r="CH1937" s="136">
        <f t="shared" si="271"/>
        <v>17.047450740715689</v>
      </c>
      <c r="CI1937" s="136">
        <f t="shared" si="271"/>
        <v>19.559065374226996</v>
      </c>
      <c r="CJ1937" s="136">
        <f t="shared" si="271"/>
        <v>20.064124888442901</v>
      </c>
      <c r="CK1937" s="136">
        <f t="shared" si="271"/>
        <v>21.664657471321565</v>
      </c>
      <c r="CL1937" s="136">
        <f t="shared" si="271"/>
        <v>21.329160434214529</v>
      </c>
      <c r="CM1937" s="136">
        <f t="shared" si="271"/>
        <v>23.130733169411318</v>
      </c>
      <c r="CN1937" s="136">
        <f t="shared" ref="CN1937:DS1937" si="272">CN1922*CN601/1000000</f>
        <v>19.965856098403798</v>
      </c>
      <c r="CO1937" s="136">
        <f t="shared" si="272"/>
        <v>20.801750363402554</v>
      </c>
      <c r="CP1937" s="136">
        <f t="shared" si="272"/>
        <v>21.686754086469126</v>
      </c>
      <c r="CQ1937" s="136">
        <f t="shared" si="272"/>
        <v>22.335947520440321</v>
      </c>
      <c r="CR1937" s="136">
        <f t="shared" si="272"/>
        <v>24.24239290235127</v>
      </c>
      <c r="CS1937" s="136">
        <f t="shared" si="272"/>
        <v>25.0741239981405</v>
      </c>
      <c r="CT1937" s="136">
        <f t="shared" si="272"/>
        <v>26.416393077619226</v>
      </c>
      <c r="CU1937" s="136">
        <f t="shared" si="272"/>
        <v>27.931536182622647</v>
      </c>
      <c r="CV1937" s="136">
        <f t="shared" si="272"/>
        <v>27.646386170967617</v>
      </c>
      <c r="CW1937" s="136">
        <f t="shared" si="272"/>
        <v>27.559349221077149</v>
      </c>
      <c r="CX1937" s="136">
        <f t="shared" si="272"/>
        <v>28.590028337952848</v>
      </c>
      <c r="CY1937" s="136">
        <f t="shared" si="272"/>
        <v>28.060197719411221</v>
      </c>
      <c r="CZ1937" s="136">
        <f t="shared" si="272"/>
        <v>32.932480747818985</v>
      </c>
      <c r="DA1937" s="136">
        <f t="shared" si="272"/>
        <v>30.931993278986393</v>
      </c>
      <c r="DB1937" s="136">
        <f t="shared" si="272"/>
        <v>32.285116353153768</v>
      </c>
      <c r="DC1937" s="136">
        <f t="shared" si="272"/>
        <v>33.538435161785145</v>
      </c>
      <c r="DD1937" s="136">
        <f t="shared" si="272"/>
        <v>37.762107263829868</v>
      </c>
      <c r="DE1937" s="136">
        <f t="shared" si="272"/>
        <v>38.377107507874044</v>
      </c>
      <c r="DF1937" s="136">
        <f t="shared" si="272"/>
        <v>39.087203630948906</v>
      </c>
      <c r="DG1937" s="136">
        <f t="shared" si="272"/>
        <v>34.854284605588035</v>
      </c>
      <c r="DH1937" s="136">
        <f t="shared" si="272"/>
        <v>42.451211865187311</v>
      </c>
      <c r="DI1937" s="136">
        <f t="shared" si="272"/>
        <v>46.418209343851785</v>
      </c>
      <c r="DJ1937" s="136">
        <f t="shared" si="272"/>
        <v>46.238709502123626</v>
      </c>
      <c r="DK1937" s="136">
        <f t="shared" si="272"/>
        <v>48.928741015944127</v>
      </c>
      <c r="DL1937" s="136">
        <f t="shared" si="272"/>
        <v>50.572479480853126</v>
      </c>
      <c r="DM1937" s="136">
        <f t="shared" si="272"/>
        <v>50.02156102593613</v>
      </c>
      <c r="DN1937" s="136">
        <f t="shared" si="272"/>
        <v>48.391609503560254</v>
      </c>
      <c r="DO1937" s="136">
        <f t="shared" si="272"/>
        <v>50.320248116093026</v>
      </c>
      <c r="DP1937" s="136">
        <f t="shared" si="272"/>
        <v>48.008408309308621</v>
      </c>
      <c r="DQ1937" s="136">
        <f t="shared" si="272"/>
        <v>47.7857064378099</v>
      </c>
      <c r="DR1937" s="136">
        <f t="shared" si="272"/>
        <v>37.168112204754173</v>
      </c>
      <c r="DS1937" s="136">
        <f t="shared" si="272"/>
        <v>39.037126358988139</v>
      </c>
      <c r="DT1937" s="138"/>
      <c r="DU1937" s="138"/>
    </row>
    <row r="1938" spans="1:125" s="135" customFormat="1" hidden="1">
      <c r="A1938" s="85" t="s">
        <v>2647</v>
      </c>
      <c r="B1938" s="136" t="e">
        <f>B1923*B602/1000000</f>
        <v>#VALUE!</v>
      </c>
      <c r="C1938" s="136"/>
      <c r="D1938" s="136"/>
      <c r="E1938" s="136"/>
      <c r="F1938" s="136"/>
      <c r="G1938" s="136"/>
      <c r="H1938" s="136" t="e">
        <f t="shared" si="259"/>
        <v>#VALUE!</v>
      </c>
      <c r="I1938" s="136" t="e">
        <f t="shared" si="259"/>
        <v>#VALUE!</v>
      </c>
      <c r="J1938" s="136"/>
      <c r="K1938" s="136"/>
      <c r="L1938" s="136"/>
      <c r="M1938" s="136"/>
      <c r="N1938" s="136"/>
      <c r="O1938" s="136" t="e">
        <f t="shared" si="260"/>
        <v>#VALUE!</v>
      </c>
      <c r="P1938" s="136" t="e">
        <f t="shared" si="260"/>
        <v>#VALUE!</v>
      </c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 t="e">
        <f t="shared" si="261"/>
        <v>#VALUE!</v>
      </c>
      <c r="AA1938" s="136" t="e">
        <f t="shared" si="261"/>
        <v>#VALUE!</v>
      </c>
      <c r="AB1938" s="136"/>
      <c r="AC1938" s="136"/>
      <c r="AD1938" s="136"/>
      <c r="AE1938" s="136"/>
      <c r="AF1938" s="136"/>
      <c r="AG1938" s="136"/>
      <c r="AH1938" s="136" t="e">
        <f t="shared" si="262"/>
        <v>#VALUE!</v>
      </c>
      <c r="AI1938" s="136" t="e">
        <f t="shared" si="262"/>
        <v>#VALUE!</v>
      </c>
      <c r="AJ1938" s="136"/>
      <c r="AK1938" s="136"/>
      <c r="AL1938" s="136"/>
      <c r="AM1938" s="136"/>
      <c r="AN1938" s="136"/>
      <c r="AO1938" s="136"/>
      <c r="AP1938" s="136"/>
      <c r="AQ1938" s="136"/>
      <c r="AR1938" s="136" t="e">
        <f t="shared" si="263"/>
        <v>#VALUE!</v>
      </c>
      <c r="AS1938" s="136" t="e">
        <f t="shared" si="263"/>
        <v>#VALUE!</v>
      </c>
      <c r="AT1938" s="136"/>
      <c r="AU1938" s="136"/>
      <c r="AV1938" s="136"/>
      <c r="AW1938" s="136"/>
      <c r="AX1938" s="136"/>
      <c r="AY1938" s="136"/>
      <c r="AZ1938" s="136" t="e">
        <f t="shared" si="264"/>
        <v>#VALUE!</v>
      </c>
      <c r="BA1938" s="136" t="e">
        <f t="shared" si="264"/>
        <v>#VALUE!</v>
      </c>
      <c r="BB1938" s="136"/>
      <c r="BC1938" s="136"/>
      <c r="BD1938" s="136"/>
      <c r="BE1938" s="136"/>
      <c r="BF1938" s="136"/>
      <c r="BG1938" s="136"/>
      <c r="BH1938" s="136" t="e">
        <f t="shared" ref="BH1938:CM1938" si="273">BH1923*BH602/1000000</f>
        <v>#VALUE!</v>
      </c>
      <c r="BI1938" s="136" t="e">
        <f t="shared" si="273"/>
        <v>#VALUE!</v>
      </c>
      <c r="BJ1938" s="136" t="e">
        <f t="shared" si="273"/>
        <v>#VALUE!</v>
      </c>
      <c r="BK1938" s="136" t="e">
        <f t="shared" si="273"/>
        <v>#VALUE!</v>
      </c>
      <c r="BL1938" s="136" t="e">
        <f t="shared" si="273"/>
        <v>#VALUE!</v>
      </c>
      <c r="BM1938" s="136" t="e">
        <f t="shared" si="273"/>
        <v>#VALUE!</v>
      </c>
      <c r="BN1938" s="136" t="e">
        <f t="shared" si="273"/>
        <v>#VALUE!</v>
      </c>
      <c r="BO1938" s="136">
        <f t="shared" si="273"/>
        <v>704.56002335207472</v>
      </c>
      <c r="BP1938" s="136">
        <f t="shared" si="273"/>
        <v>696.19224457637938</v>
      </c>
      <c r="BQ1938" s="136">
        <f t="shared" si="273"/>
        <v>676.68266670562116</v>
      </c>
      <c r="BR1938" s="136">
        <f t="shared" si="273"/>
        <v>690.83252686808135</v>
      </c>
      <c r="BS1938" s="136">
        <f t="shared" si="273"/>
        <v>693.2213779219677</v>
      </c>
      <c r="BT1938" s="136">
        <f t="shared" si="273"/>
        <v>678.75048690573954</v>
      </c>
      <c r="BU1938" s="136">
        <f t="shared" si="273"/>
        <v>636.53225185062718</v>
      </c>
      <c r="BV1938" s="136">
        <f t="shared" si="273"/>
        <v>627.98077514026124</v>
      </c>
      <c r="BW1938" s="136">
        <f t="shared" si="273"/>
        <v>658.38021881001873</v>
      </c>
      <c r="BX1938" s="136">
        <f t="shared" si="273"/>
        <v>646.70230560651225</v>
      </c>
      <c r="BY1938" s="136">
        <f t="shared" si="273"/>
        <v>630.47553740953015</v>
      </c>
      <c r="BZ1938" s="136">
        <f t="shared" si="273"/>
        <v>673.26222195121636</v>
      </c>
      <c r="CA1938" s="136">
        <f t="shared" si="273"/>
        <v>684.11184294198802</v>
      </c>
      <c r="CB1938" s="136">
        <f t="shared" si="273"/>
        <v>678.22122150212329</v>
      </c>
      <c r="CC1938" s="136">
        <f t="shared" si="273"/>
        <v>727.67576130506279</v>
      </c>
      <c r="CD1938" s="136">
        <f t="shared" si="273"/>
        <v>746.11344547246097</v>
      </c>
      <c r="CE1938" s="136">
        <f t="shared" si="273"/>
        <v>760.31096386434626</v>
      </c>
      <c r="CF1938" s="136">
        <f t="shared" si="273"/>
        <v>747.58798450172617</v>
      </c>
      <c r="CG1938" s="136">
        <f t="shared" si="273"/>
        <v>769.12561367595322</v>
      </c>
      <c r="CH1938" s="136">
        <f t="shared" si="273"/>
        <v>797.22788619227742</v>
      </c>
      <c r="CI1938" s="136">
        <f t="shared" si="273"/>
        <v>828.27103209387428</v>
      </c>
      <c r="CJ1938" s="136">
        <f t="shared" si="273"/>
        <v>814.7988252123597</v>
      </c>
      <c r="CK1938" s="136">
        <f t="shared" si="273"/>
        <v>838.45230552046064</v>
      </c>
      <c r="CL1938" s="136">
        <f t="shared" si="273"/>
        <v>857.9642159763431</v>
      </c>
      <c r="CM1938" s="136">
        <f t="shared" si="273"/>
        <v>870.40879040491006</v>
      </c>
      <c r="CN1938" s="136">
        <f t="shared" ref="CN1938:DS1938" si="274">CN1923*CN602/1000000</f>
        <v>860.91016385932312</v>
      </c>
      <c r="CO1938" s="136">
        <f t="shared" si="274"/>
        <v>839.26412873306913</v>
      </c>
      <c r="CP1938" s="136">
        <f t="shared" si="274"/>
        <v>819.26537883208641</v>
      </c>
      <c r="CQ1938" s="136">
        <f t="shared" si="274"/>
        <v>811.34288916253104</v>
      </c>
      <c r="CR1938" s="136">
        <f t="shared" si="274"/>
        <v>809.26538170675769</v>
      </c>
      <c r="CS1938" s="136">
        <f t="shared" si="274"/>
        <v>810.66235414346602</v>
      </c>
      <c r="CT1938" s="136">
        <f t="shared" si="274"/>
        <v>832.20306835368547</v>
      </c>
      <c r="CU1938" s="136">
        <f t="shared" si="274"/>
        <v>837.05597762920354</v>
      </c>
      <c r="CV1938" s="136">
        <f t="shared" si="274"/>
        <v>844.29017456760812</v>
      </c>
      <c r="CW1938" s="136">
        <f t="shared" si="274"/>
        <v>831.69407857098815</v>
      </c>
      <c r="CX1938" s="136">
        <f t="shared" si="274"/>
        <v>867.52549823947982</v>
      </c>
      <c r="CY1938" s="136">
        <f t="shared" si="274"/>
        <v>853.60222750142066</v>
      </c>
      <c r="CZ1938" s="136">
        <f t="shared" si="274"/>
        <v>855.41061099377396</v>
      </c>
      <c r="DA1938" s="136">
        <f t="shared" si="274"/>
        <v>874.93610836116318</v>
      </c>
      <c r="DB1938" s="136">
        <f t="shared" si="274"/>
        <v>874.59503805256531</v>
      </c>
      <c r="DC1938" s="136">
        <f t="shared" si="274"/>
        <v>872.05365213389109</v>
      </c>
      <c r="DD1938" s="136">
        <f t="shared" si="274"/>
        <v>869.78315990832459</v>
      </c>
      <c r="DE1938" s="136">
        <f t="shared" si="274"/>
        <v>875.34308357498821</v>
      </c>
      <c r="DF1938" s="136">
        <f t="shared" si="274"/>
        <v>845.84995661507662</v>
      </c>
      <c r="DG1938" s="136">
        <f t="shared" si="274"/>
        <v>745.33084247184831</v>
      </c>
      <c r="DH1938" s="136">
        <f t="shared" si="274"/>
        <v>775.44541818698394</v>
      </c>
      <c r="DI1938" s="136">
        <f t="shared" si="274"/>
        <v>750.86683921363067</v>
      </c>
      <c r="DJ1938" s="136">
        <f t="shared" si="274"/>
        <v>705.12128800615153</v>
      </c>
      <c r="DK1938" s="136">
        <f t="shared" si="274"/>
        <v>711.22810927316982</v>
      </c>
      <c r="DL1938" s="136">
        <f t="shared" si="274"/>
        <v>690.56149314279367</v>
      </c>
      <c r="DM1938" s="136">
        <f t="shared" si="274"/>
        <v>627.91269160524234</v>
      </c>
      <c r="DN1938" s="136">
        <f t="shared" si="274"/>
        <v>574.56460080751617</v>
      </c>
      <c r="DO1938" s="136">
        <f t="shared" si="274"/>
        <v>557.21444257701933</v>
      </c>
      <c r="DP1938" s="136">
        <f t="shared" si="274"/>
        <v>528.24212321966638</v>
      </c>
      <c r="DQ1938" s="136">
        <f t="shared" si="274"/>
        <v>444.47243696397561</v>
      </c>
      <c r="DR1938" s="136">
        <f t="shared" si="274"/>
        <v>367.89947646850652</v>
      </c>
      <c r="DS1938" s="136">
        <f t="shared" si="274"/>
        <v>410.5351767376298</v>
      </c>
      <c r="DT1938" s="138"/>
      <c r="DU1938" s="138"/>
    </row>
    <row r="1939" spans="1:125" s="135" customFormat="1" hidden="1">
      <c r="A1939" s="135" t="s">
        <v>2648</v>
      </c>
      <c r="BL1939" s="136">
        <f>POWER(BZ1919/BP1919,1/(BZ1-BP1))</f>
        <v>1.0134146978515652</v>
      </c>
      <c r="BM1939" s="136">
        <f>POWER(CG1920/BO1920,1/(CG1-BO1))</f>
        <v>1.0281084450984561</v>
      </c>
      <c r="BN1939" s="136">
        <f>POWER(CC1921/BO1921,1/(CC1-BO1))</f>
        <v>1.0079593920287511</v>
      </c>
      <c r="BO1939" s="136">
        <f>POWER(CY1922/BP1922,1/(CY1-BO1))</f>
        <v>1.0195408340304399</v>
      </c>
      <c r="BP1939" s="136">
        <f>POWER(CF1923/BV1923,1/(CF1-BV1))</f>
        <v>1.0095261209970341</v>
      </c>
      <c r="BQ1939" s="136"/>
      <c r="BR1939" s="136"/>
      <c r="BS1939" s="136"/>
      <c r="BT1939" s="136"/>
      <c r="BU1939" s="136"/>
      <c r="BV1939" s="136"/>
      <c r="BW1939" s="136"/>
      <c r="BX1939" s="136"/>
      <c r="BY1939" s="136"/>
      <c r="BZ1939" s="136"/>
      <c r="CA1939" s="136"/>
      <c r="CB1939" s="136"/>
      <c r="CC1939" s="136"/>
      <c r="CD1939" s="136"/>
      <c r="CE1939" s="136"/>
      <c r="CF1939" s="136"/>
      <c r="CG1939" s="136"/>
      <c r="CH1939" s="136"/>
      <c r="CI1939" s="136"/>
      <c r="CJ1939" s="136"/>
      <c r="CK1939" s="136"/>
      <c r="CL1939" s="136"/>
      <c r="CM1939" s="136"/>
      <c r="CN1939" s="136"/>
      <c r="CO1939" s="136"/>
      <c r="CP1939" s="136"/>
      <c r="CQ1939" s="136"/>
      <c r="CR1939" s="136"/>
      <c r="CS1939" s="136"/>
      <c r="CT1939" s="136"/>
      <c r="CU1939" s="136"/>
      <c r="CV1939" s="136"/>
      <c r="CW1939" s="136"/>
      <c r="CX1939" s="137"/>
      <c r="CY1939" s="136"/>
      <c r="CZ1939" s="136"/>
      <c r="DA1939" s="136"/>
      <c r="DB1939" s="136"/>
      <c r="DC1939" s="136"/>
      <c r="DD1939" s="136"/>
      <c r="DE1939" s="136"/>
      <c r="DF1939" s="136"/>
      <c r="DG1939" s="136"/>
      <c r="DH1939" s="136"/>
      <c r="DI1939" s="136"/>
      <c r="DJ1939" s="136"/>
      <c r="DK1939" s="136"/>
      <c r="DL1939" s="136"/>
      <c r="DM1939" s="136"/>
      <c r="DN1939" s="136"/>
      <c r="DO1939" s="136"/>
      <c r="DP1939" s="136"/>
      <c r="DQ1939" s="136"/>
      <c r="DR1939" s="136"/>
      <c r="DS1939" s="136"/>
      <c r="DT1939" s="138"/>
      <c r="DU1939" s="138"/>
    </row>
    <row r="1940" spans="1:125" hidden="1">
      <c r="A1940" s="115" t="s">
        <v>2482</v>
      </c>
      <c r="DM1940" s="114">
        <v>112280967780.161</v>
      </c>
      <c r="DN1940" s="114">
        <v>90173834227.590302</v>
      </c>
      <c r="DO1940" s="114">
        <v>95409734279.514893</v>
      </c>
      <c r="DP1940" s="114">
        <v>96136942620.059967</v>
      </c>
      <c r="DQ1940" s="114">
        <v>73157159058.835358</v>
      </c>
      <c r="DR1940" s="114">
        <v>48722958816.520569</v>
      </c>
      <c r="DS1940" s="114">
        <v>47995750475.975487</v>
      </c>
      <c r="DT1940" s="114">
        <v>49304725488.956635</v>
      </c>
      <c r="DU1940" s="114">
        <v>59631083924.696815</v>
      </c>
    </row>
    <row r="1941" spans="1:125" hidden="1">
      <c r="A1941" s="117" t="s">
        <v>2483</v>
      </c>
      <c r="DM1941" s="114">
        <v>306616278843.56012</v>
      </c>
      <c r="DN1941" s="114">
        <v>245072377214.61044</v>
      </c>
      <c r="DO1941" s="114">
        <v>269808293437.99005</v>
      </c>
      <c r="DP1941" s="114">
        <v>279488767964.94891</v>
      </c>
      <c r="DQ1941" s="114">
        <v>262874881645.87753</v>
      </c>
      <c r="DR1941" s="114">
        <v>194629529392.14578</v>
      </c>
      <c r="DS1941" s="114">
        <v>227806546529.41443</v>
      </c>
      <c r="DT1941" s="114">
        <v>241344903145.30859</v>
      </c>
      <c r="DU1941" s="114">
        <v>249885366876.77448</v>
      </c>
    </row>
    <row r="1942" spans="1:125" hidden="1">
      <c r="A1942" s="117" t="s">
        <v>2484</v>
      </c>
      <c r="DM1942" s="114">
        <v>35153864229.80835</v>
      </c>
      <c r="DN1942" s="114">
        <v>27103218622.452229</v>
      </c>
      <c r="DO1942" s="114">
        <v>29347602174.132069</v>
      </c>
      <c r="DP1942" s="114">
        <v>30135986928.33989</v>
      </c>
      <c r="DQ1942" s="114">
        <v>28207202076.659458</v>
      </c>
      <c r="DR1942" s="114">
        <v>20431876955.929035</v>
      </c>
      <c r="DS1942" s="114">
        <v>23791782188.607128</v>
      </c>
      <c r="DT1942" s="114">
        <v>24455927306.135719</v>
      </c>
      <c r="DU1942" s="114">
        <v>25321348358.975044</v>
      </c>
    </row>
    <row r="1943" spans="1:125" hidden="1">
      <c r="A1943" s="117" t="s">
        <v>2485</v>
      </c>
      <c r="DM1943" s="114">
        <v>67484934002.58371</v>
      </c>
      <c r="DN1943" s="114">
        <v>49595608825.174667</v>
      </c>
      <c r="DO1943" s="114">
        <v>52213558851.136963</v>
      </c>
      <c r="DP1943" s="114">
        <v>62976242291.204193</v>
      </c>
      <c r="DQ1943" s="114">
        <v>70248325696.655029</v>
      </c>
      <c r="DR1943" s="114">
        <v>52359000519.245979</v>
      </c>
      <c r="DS1943" s="114">
        <v>63558008963.640266</v>
      </c>
      <c r="DT1943" s="114">
        <v>71702742377.745193</v>
      </c>
      <c r="DU1943" s="114">
        <v>84792492507.556686</v>
      </c>
    </row>
    <row r="1944" spans="1:125" hidden="1">
      <c r="A1944" s="117" t="s">
        <v>2486</v>
      </c>
      <c r="DM1944" s="114">
        <v>447105464749.93768</v>
      </c>
      <c r="DN1944" s="114">
        <v>346096935294.36694</v>
      </c>
      <c r="DO1944" s="114">
        <v>371475636038.55347</v>
      </c>
      <c r="DP1944" s="114">
        <v>376278151908.83344</v>
      </c>
      <c r="DQ1944" s="114">
        <v>348424930952.80927</v>
      </c>
      <c r="DR1944" s="114">
        <v>249188398255.90628</v>
      </c>
      <c r="DS1944" s="114">
        <v>290026443319.95642</v>
      </c>
      <c r="DT1944" s="114">
        <v>305494041880.77295</v>
      </c>
      <c r="DU1944" s="114">
        <v>316304548963.62109</v>
      </c>
    </row>
    <row r="1945" spans="1:125" hidden="1">
      <c r="A1945" s="117" t="s">
        <v>2487</v>
      </c>
    </row>
    <row r="1946" spans="1:125" hidden="1">
      <c r="A1946" s="117" t="s">
        <v>2488</v>
      </c>
      <c r="DM1946" s="114">
        <v>33742467001.291855</v>
      </c>
      <c r="DN1946" s="114">
        <v>28506566949.367256</v>
      </c>
      <c r="DO1946" s="114">
        <v>29524658626.130375</v>
      </c>
      <c r="DP1946" s="114">
        <v>31851725315.874641</v>
      </c>
      <c r="DQ1946" s="114">
        <v>30106425298.566441</v>
      </c>
      <c r="DR1946" s="114">
        <v>25306850250.968891</v>
      </c>
      <c r="DS1946" s="114">
        <v>24870525246.641846</v>
      </c>
      <c r="DT1946" s="114">
        <v>26470383595.841026</v>
      </c>
      <c r="DU1946" s="114">
        <v>32433491988.310707</v>
      </c>
    </row>
    <row r="1947" spans="1:125" hidden="1">
      <c r="A1947" s="117" t="s">
        <v>2489</v>
      </c>
      <c r="DM1947" s="114">
        <v>192709235725.97647</v>
      </c>
      <c r="DN1947" s="114">
        <v>167763024628.20895</v>
      </c>
      <c r="DO1947" s="114">
        <v>162844606514.40604</v>
      </c>
      <c r="DP1947" s="114">
        <v>158649582663.73373</v>
      </c>
      <c r="DQ1947" s="114">
        <v>150777905733.66</v>
      </c>
      <c r="DR1947" s="114">
        <v>131643218658.40938</v>
      </c>
      <c r="DS1947" s="114">
        <v>135864215854.41177</v>
      </c>
      <c r="DT1947" s="114">
        <v>156923340792.54535</v>
      </c>
      <c r="DU1947" s="114">
        <v>167491396632.92038</v>
      </c>
    </row>
    <row r="1948" spans="1:125" hidden="1">
      <c r="A1948" s="117" t="s">
        <v>2490</v>
      </c>
      <c r="DM1948" s="114">
        <v>22094307367.14909</v>
      </c>
      <c r="DN1948" s="114">
        <v>18553367723.203007</v>
      </c>
      <c r="DO1948" s="114">
        <v>17712942279.464226</v>
      </c>
      <c r="DP1948" s="114">
        <v>17106453987.948662</v>
      </c>
      <c r="DQ1948" s="114">
        <v>16178886431.051888</v>
      </c>
      <c r="DR1948" s="114">
        <v>13819681186.670046</v>
      </c>
      <c r="DS1948" s="114">
        <v>14189459785.417946</v>
      </c>
      <c r="DT1948" s="114">
        <v>15901333589.580097</v>
      </c>
      <c r="DU1948" s="114">
        <v>16972214316.834515</v>
      </c>
    </row>
    <row r="1949" spans="1:125" hidden="1">
      <c r="A1949" s="117" t="s">
        <v>2491</v>
      </c>
      <c r="DM1949" s="114">
        <v>22688900225.006592</v>
      </c>
      <c r="DN1949" s="114">
        <v>21525366880.13446</v>
      </c>
      <c r="DO1949" s="114">
        <v>16725791832.536911</v>
      </c>
      <c r="DP1949" s="114">
        <v>15707700155.773794</v>
      </c>
      <c r="DQ1949" s="114">
        <v>16144025160.100845</v>
      </c>
      <c r="DR1949" s="114">
        <v>14311460141.927235</v>
      </c>
      <c r="DS1949" s="114">
        <v>14689608479.010679</v>
      </c>
      <c r="DT1949" s="114">
        <v>17307558504.972977</v>
      </c>
      <c r="DU1949" s="114">
        <v>19634625194.717243</v>
      </c>
    </row>
    <row r="1950" spans="1:125" hidden="1">
      <c r="A1950" s="117" t="s">
        <v>2492</v>
      </c>
      <c r="DM1950" s="114">
        <v>281007103490.51208</v>
      </c>
      <c r="DN1950" s="114">
        <v>236918861845.82632</v>
      </c>
      <c r="DO1950" s="114">
        <v>224206613553.52295</v>
      </c>
      <c r="DP1950" s="114">
        <v>213591308876.15506</v>
      </c>
      <c r="DQ1950" s="114">
        <v>199847094806.22809</v>
      </c>
      <c r="DR1950" s="114">
        <v>168545661602.28748</v>
      </c>
      <c r="DS1950" s="114">
        <v>172972269230.29626</v>
      </c>
      <c r="DT1950" s="114">
        <v>198633345968.30295</v>
      </c>
      <c r="DU1950" s="114">
        <v>212010376315.42441</v>
      </c>
    </row>
    <row r="1951" spans="1:125" hidden="1">
      <c r="A1951" s="117" t="s">
        <v>2493</v>
      </c>
    </row>
    <row r="1952" spans="1:125" hidden="1">
      <c r="A1952" s="117" t="s">
        <v>2494</v>
      </c>
      <c r="DM1952" s="114">
        <v>2705215026.8277092</v>
      </c>
      <c r="DN1952" s="114">
        <v>3417879200.5618906</v>
      </c>
      <c r="DO1952" s="114">
        <v>4028734206.6197605</v>
      </c>
      <c r="DP1952" s="114">
        <v>3839660038.0780387</v>
      </c>
      <c r="DQ1952" s="114">
        <v>4028734206.6197605</v>
      </c>
      <c r="DR1952" s="114">
        <v>2981554196.2348404</v>
      </c>
      <c r="DS1952" s="114">
        <v>3170628364.7765622</v>
      </c>
      <c r="DT1952" s="114">
        <v>3257893365.6419721</v>
      </c>
      <c r="DU1952" s="114">
        <v>3170628364.7765622</v>
      </c>
    </row>
    <row r="1953" spans="1:125" hidden="1">
      <c r="A1953" s="117" t="s">
        <v>2495</v>
      </c>
      <c r="DM1953" s="114">
        <v>66499610126.644539</v>
      </c>
      <c r="DN1953" s="114">
        <v>54945273091.934792</v>
      </c>
      <c r="DO1953" s="114">
        <v>66588640009.254395</v>
      </c>
      <c r="DP1953" s="114">
        <v>68011600415.694489</v>
      </c>
      <c r="DQ1953" s="114">
        <v>81402910785.730103</v>
      </c>
      <c r="DR1953" s="114">
        <v>75899662943.25589</v>
      </c>
      <c r="DS1953" s="114">
        <v>79472613844.366638</v>
      </c>
      <c r="DT1953" s="114">
        <v>88962877139.238815</v>
      </c>
      <c r="DU1953" s="114">
        <v>94337655166.846283</v>
      </c>
    </row>
    <row r="1954" spans="1:125" hidden="1">
      <c r="A1954" s="117" t="s">
        <v>2496</v>
      </c>
      <c r="DM1954" s="114">
        <v>7624247070.4563828</v>
      </c>
      <c r="DN1954" s="114">
        <v>6076546715.735981</v>
      </c>
      <c r="DO1954" s="114">
        <v>7242983124.8209171</v>
      </c>
      <c r="DP1954" s="114">
        <v>7333377709.6898861</v>
      </c>
      <c r="DQ1954" s="114">
        <v>8734757538.5865307</v>
      </c>
      <c r="DR1954" s="114">
        <v>7967817520.272296</v>
      </c>
      <c r="DS1954" s="114">
        <v>8300003434.2749434</v>
      </c>
      <c r="DT1954" s="114">
        <v>9014773578.8395061</v>
      </c>
      <c r="DU1954" s="114">
        <v>9559409819.4094753</v>
      </c>
    </row>
    <row r="1955" spans="1:125" hidden="1">
      <c r="A1955" s="117" t="s">
        <v>2497</v>
      </c>
      <c r="DM1955" s="114">
        <v>2414331690.6096759</v>
      </c>
      <c r="DN1955" s="114">
        <v>2021639186.7153311</v>
      </c>
      <c r="DO1955" s="114">
        <v>2385243356.9878726</v>
      </c>
      <c r="DP1955" s="114">
        <v>2108904187.5807409</v>
      </c>
      <c r="DQ1955" s="114">
        <v>1034090260.2551081</v>
      </c>
      <c r="DR1955" s="114">
        <v>527953255.23573035</v>
      </c>
      <c r="DS1955" s="114">
        <v>530862088.59791064</v>
      </c>
      <c r="DT1955" s="114">
        <v>597765255.92805827</v>
      </c>
      <c r="DU1955" s="114">
        <v>591947589.20369768</v>
      </c>
    </row>
    <row r="1956" spans="1:125" hidden="1">
      <c r="A1956" s="117" t="s">
        <v>2498</v>
      </c>
      <c r="DM1956" s="114">
        <v>96969212474.634857</v>
      </c>
      <c r="DN1956" s="114">
        <v>77594998025.330215</v>
      </c>
      <c r="DO1956" s="114">
        <v>91680122523.976913</v>
      </c>
      <c r="DP1956" s="114">
        <v>91564607404.863632</v>
      </c>
      <c r="DQ1956" s="114">
        <v>107894688881.24365</v>
      </c>
      <c r="DR1956" s="114">
        <v>97175980931.885986</v>
      </c>
      <c r="DS1956" s="114">
        <v>101178653053.52791</v>
      </c>
      <c r="DT1956" s="114">
        <v>112609085836.98415</v>
      </c>
      <c r="DU1956" s="114">
        <v>119412472369.97914</v>
      </c>
    </row>
    <row r="1957" spans="1:125" hidden="1">
      <c r="A1957" s="117" t="s">
        <v>2499</v>
      </c>
    </row>
    <row r="1958" spans="1:125" customFormat="1" hidden="1">
      <c r="A1958" t="s">
        <v>2549</v>
      </c>
      <c r="BO1958">
        <v>153139305</v>
      </c>
      <c r="BP1958">
        <v>573048790</v>
      </c>
      <c r="BQ1958">
        <v>590595901</v>
      </c>
      <c r="BR1958">
        <v>829479823</v>
      </c>
      <c r="BS1958">
        <v>488444464</v>
      </c>
      <c r="BT1958">
        <v>2123492692</v>
      </c>
      <c r="BU1958">
        <v>2935495568</v>
      </c>
      <c r="BV1958">
        <v>6282774116</v>
      </c>
      <c r="BW1958">
        <v>7300409888</v>
      </c>
      <c r="BX1958">
        <v>8520461992</v>
      </c>
      <c r="BY1958">
        <v>7339506014</v>
      </c>
      <c r="BZ1958">
        <v>5471311336</v>
      </c>
      <c r="CA1958">
        <v>3907689836</v>
      </c>
      <c r="CB1958">
        <v>3367683141</v>
      </c>
      <c r="CC1958">
        <v>4011364337</v>
      </c>
      <c r="CD1958">
        <v>8962438247</v>
      </c>
      <c r="CE1958">
        <v>8495908843</v>
      </c>
      <c r="CF1958">
        <v>1790791533</v>
      </c>
      <c r="CG1958">
        <v>5556558859</v>
      </c>
      <c r="CH1958">
        <v>5866987162</v>
      </c>
      <c r="CI1958">
        <v>5914560644</v>
      </c>
      <c r="CJ1958">
        <v>5059652248</v>
      </c>
      <c r="CK1958">
        <v>6032913091</v>
      </c>
      <c r="CL1958">
        <v>4146562168</v>
      </c>
      <c r="CM1958">
        <v>4972003096</v>
      </c>
      <c r="CN1958">
        <v>5690058106.2043896</v>
      </c>
      <c r="CO1958">
        <v>6006168330.3142796</v>
      </c>
      <c r="CP1958">
        <v>2384250914.4366798</v>
      </c>
      <c r="CQ1958">
        <v>3612071713.3010702</v>
      </c>
      <c r="CR1958">
        <v>4402748225</v>
      </c>
      <c r="CS1958">
        <v>5147113335</v>
      </c>
      <c r="CT1958">
        <v>10927642320</v>
      </c>
      <c r="CU1958">
        <v>17404446578.869598</v>
      </c>
      <c r="CV1958">
        <v>12699548206.4256</v>
      </c>
      <c r="CW1958">
        <v>42383233007</v>
      </c>
      <c r="CX1958">
        <v>8163011277.8190002</v>
      </c>
      <c r="CY1958">
        <v>4555448149.6160002</v>
      </c>
      <c r="CZ1958">
        <v>3974979732.3439999</v>
      </c>
      <c r="DA1958">
        <v>6180392746.4069996</v>
      </c>
      <c r="DB1958">
        <v>4089906973.802</v>
      </c>
      <c r="DC1958">
        <v>3876257636.7319999</v>
      </c>
      <c r="DD1958">
        <v>8476516716.6350002</v>
      </c>
      <c r="DE1958">
        <v>82049902912.854996</v>
      </c>
      <c r="DF1958">
        <v>33130289965.715</v>
      </c>
      <c r="DG1958">
        <v>93463268958.688004</v>
      </c>
      <c r="DH1958">
        <v>80837000572.229996</v>
      </c>
      <c r="DI1958">
        <v>67695762468</v>
      </c>
      <c r="DJ1958">
        <v>78890715804.529999</v>
      </c>
      <c r="DK1958">
        <v>79326706894.720993</v>
      </c>
      <c r="DL1958">
        <v>105268253641.27299</v>
      </c>
      <c r="DM1958">
        <v>108302675447.838</v>
      </c>
      <c r="DN1958">
        <v>92290137919.257004</v>
      </c>
      <c r="DO1958">
        <v>54564710714.706001</v>
      </c>
      <c r="DP1958">
        <v>26666075463.344898</v>
      </c>
      <c r="DQ1958">
        <v>100601118212.645</v>
      </c>
      <c r="DR1958">
        <v>113480767220.435</v>
      </c>
      <c r="DS1958">
        <v>75652346062.645004</v>
      </c>
      <c r="DT1958">
        <v>64319512934.644997</v>
      </c>
      <c r="DU1958">
        <v>16780558417.700899</v>
      </c>
    </row>
    <row r="1959" spans="1:125" customFormat="1" hidden="1">
      <c r="A1959" t="s">
        <v>2550</v>
      </c>
      <c r="BO1959">
        <v>193241744</v>
      </c>
      <c r="BP1959">
        <v>852751472</v>
      </c>
      <c r="BQ1959">
        <v>776311304</v>
      </c>
      <c r="BR1959">
        <v>555534944</v>
      </c>
      <c r="BS1959">
        <v>1069379440</v>
      </c>
      <c r="BT1959">
        <v>2152629090</v>
      </c>
      <c r="BU1959">
        <v>877868686</v>
      </c>
      <c r="BV1959">
        <v>5914107532</v>
      </c>
      <c r="BW1959">
        <v>7053446776</v>
      </c>
      <c r="BX1959">
        <v>1499781764</v>
      </c>
      <c r="BY1959">
        <v>3188628792</v>
      </c>
      <c r="BZ1959">
        <v>3460524016</v>
      </c>
      <c r="CA1959">
        <v>2077287072</v>
      </c>
      <c r="CB1959">
        <v>3694831298</v>
      </c>
      <c r="CC1959">
        <v>5339277276</v>
      </c>
      <c r="CD1959">
        <v>4553426331</v>
      </c>
      <c r="CE1959">
        <v>3926213304</v>
      </c>
      <c r="CF1959">
        <v>1043407544</v>
      </c>
      <c r="CG1959">
        <v>3503722152</v>
      </c>
      <c r="CH1959">
        <v>6953907411</v>
      </c>
      <c r="CI1959">
        <v>9964155344</v>
      </c>
      <c r="CJ1959">
        <v>10030307812</v>
      </c>
      <c r="CK1959">
        <v>7757702448</v>
      </c>
      <c r="CL1959">
        <v>4284332576</v>
      </c>
      <c r="CM1959">
        <v>3433888732</v>
      </c>
      <c r="CN1959">
        <v>5815808001.8736</v>
      </c>
      <c r="CO1959">
        <v>5179193409.6150999</v>
      </c>
      <c r="CP1959">
        <v>1043287939.96261</v>
      </c>
      <c r="CQ1959">
        <v>1003448108.91243</v>
      </c>
      <c r="CR1959">
        <v>994904696</v>
      </c>
      <c r="CS1959">
        <v>957259920</v>
      </c>
      <c r="CT1959">
        <v>856015928</v>
      </c>
      <c r="CU1959">
        <v>2425523116.9841199</v>
      </c>
      <c r="CV1959">
        <v>1648199234.38995</v>
      </c>
      <c r="CW1959">
        <v>378051248</v>
      </c>
      <c r="CX1959">
        <v>247528148</v>
      </c>
      <c r="DC1959">
        <v>115233300</v>
      </c>
      <c r="DD1959">
        <v>6</v>
      </c>
      <c r="DE1959">
        <v>25184913</v>
      </c>
      <c r="DG1959">
        <v>852458790</v>
      </c>
      <c r="DH1959">
        <v>79451085</v>
      </c>
      <c r="DI1959">
        <v>21</v>
      </c>
      <c r="DJ1959">
        <v>122871011</v>
      </c>
      <c r="DK1959">
        <v>422673</v>
      </c>
      <c r="DL1959">
        <v>173385850</v>
      </c>
      <c r="DM1959">
        <v>409129024.80199999</v>
      </c>
      <c r="DN1959">
        <v>116708260</v>
      </c>
      <c r="DO1959">
        <v>30502005</v>
      </c>
      <c r="DP1959">
        <v>1194.2619999999999</v>
      </c>
      <c r="DQ1959">
        <v>912541313</v>
      </c>
      <c r="DR1959">
        <v>1102493800</v>
      </c>
      <c r="DS1959">
        <v>195091600</v>
      </c>
      <c r="DT1959">
        <v>765993680.34300005</v>
      </c>
      <c r="DU1959">
        <v>751011895.903</v>
      </c>
    </row>
    <row r="1960" spans="1:125" customFormat="1" hidden="1">
      <c r="A1960" t="s">
        <v>2551</v>
      </c>
      <c r="BL1960">
        <v>711696818.946509</v>
      </c>
      <c r="BM1960">
        <v>1175066028</v>
      </c>
      <c r="BN1960">
        <v>1819411968</v>
      </c>
      <c r="BO1960">
        <v>4052899029</v>
      </c>
      <c r="BP1960">
        <v>7941421520</v>
      </c>
      <c r="BQ1960">
        <v>5536085716</v>
      </c>
      <c r="BR1960">
        <v>12135155965</v>
      </c>
      <c r="BS1960">
        <v>19507758088</v>
      </c>
      <c r="BT1960">
        <v>20702062478</v>
      </c>
      <c r="BU1960">
        <v>38369967240</v>
      </c>
      <c r="BV1960">
        <v>44271469856</v>
      </c>
      <c r="BW1960">
        <v>67141591410</v>
      </c>
      <c r="BX1960">
        <v>56725796412</v>
      </c>
      <c r="BY1960">
        <v>65983562816</v>
      </c>
      <c r="BZ1960">
        <v>93255407168</v>
      </c>
      <c r="CA1960">
        <v>120686162966</v>
      </c>
      <c r="CB1960">
        <v>126836149303</v>
      </c>
      <c r="CC1960">
        <v>138867200354</v>
      </c>
      <c r="CD1960">
        <v>71500138345</v>
      </c>
      <c r="CE1960">
        <v>4620291360</v>
      </c>
      <c r="CF1960">
        <v>1598400768</v>
      </c>
      <c r="CG1960">
        <v>6203337488</v>
      </c>
      <c r="CH1960">
        <v>756614112</v>
      </c>
      <c r="CI1960">
        <v>17390966112</v>
      </c>
      <c r="CJ1960">
        <v>3794487192</v>
      </c>
      <c r="CK1960">
        <v>2116664728</v>
      </c>
      <c r="CL1960">
        <v>633047128</v>
      </c>
      <c r="CM1960">
        <v>1183797452</v>
      </c>
      <c r="CN1960">
        <v>2319044092.3035002</v>
      </c>
      <c r="CO1960">
        <v>2831038570.8568902</v>
      </c>
      <c r="CP1960">
        <v>2024866036.4210501</v>
      </c>
      <c r="CQ1960">
        <v>3765674930.2392602</v>
      </c>
      <c r="CR1960">
        <v>2350090040</v>
      </c>
      <c r="CS1960">
        <v>1146862288</v>
      </c>
      <c r="CT1960">
        <v>6154830652</v>
      </c>
      <c r="CU1960">
        <v>5417939504</v>
      </c>
      <c r="CV1960">
        <v>9539578377.0262699</v>
      </c>
      <c r="CW1960">
        <v>17112101630</v>
      </c>
      <c r="CX1960">
        <v>11454143542</v>
      </c>
      <c r="CY1960">
        <v>4151312232</v>
      </c>
      <c r="CZ1960">
        <v>4740874801</v>
      </c>
      <c r="DA1960">
        <v>5122116535</v>
      </c>
      <c r="DB1960">
        <v>5206485598</v>
      </c>
      <c r="DC1960">
        <v>5934704918</v>
      </c>
      <c r="DD1960">
        <v>3533042237</v>
      </c>
      <c r="DE1960">
        <v>10335736392</v>
      </c>
      <c r="DF1960">
        <v>4031241099.223</v>
      </c>
      <c r="DG1960">
        <v>5887478664.882</v>
      </c>
      <c r="DH1960">
        <v>3629154087</v>
      </c>
      <c r="DI1960">
        <v>2084290864</v>
      </c>
      <c r="DJ1960">
        <v>4319129200</v>
      </c>
      <c r="DK1960">
        <v>5350741641</v>
      </c>
      <c r="DL1960">
        <v>16487412209</v>
      </c>
      <c r="DM1960">
        <v>13168981066.694</v>
      </c>
      <c r="DN1960">
        <v>7412761757.1809998</v>
      </c>
      <c r="DO1960">
        <v>6498261717.4110003</v>
      </c>
      <c r="DP1960">
        <v>916757622.88800001</v>
      </c>
      <c r="DQ1960">
        <v>1752652415</v>
      </c>
      <c r="DR1960">
        <v>2894189338</v>
      </c>
      <c r="DS1960">
        <v>2075851821</v>
      </c>
      <c r="DT1960">
        <v>3909177633.1819901</v>
      </c>
      <c r="DU1960">
        <v>2595203986.7819901</v>
      </c>
    </row>
    <row r="1961" spans="1:125" customFormat="1" hidden="1">
      <c r="A1961" t="s">
        <v>2552</v>
      </c>
      <c r="BL1961">
        <v>8471550498.5278597</v>
      </c>
      <c r="BM1961">
        <v>25144334652</v>
      </c>
      <c r="BN1961">
        <v>44278166530</v>
      </c>
      <c r="BO1961">
        <v>69101522112</v>
      </c>
      <c r="BP1961">
        <v>110168254386</v>
      </c>
      <c r="BQ1961">
        <v>96016786907</v>
      </c>
      <c r="BR1961">
        <v>162835962053</v>
      </c>
      <c r="BS1961">
        <v>203626025944</v>
      </c>
      <c r="BT1961">
        <v>242734137206</v>
      </c>
      <c r="BU1961">
        <v>202878539656</v>
      </c>
      <c r="BV1961">
        <v>150782918348</v>
      </c>
      <c r="BW1961">
        <v>182634301281</v>
      </c>
      <c r="BX1961">
        <v>154992674456</v>
      </c>
      <c r="BY1961">
        <v>127664720016</v>
      </c>
      <c r="BZ1961">
        <v>145906242284</v>
      </c>
      <c r="CA1961">
        <v>129573008442</v>
      </c>
      <c r="CB1961">
        <v>121442436050</v>
      </c>
      <c r="CC1961">
        <v>134569841395</v>
      </c>
      <c r="CD1961">
        <v>73706273890</v>
      </c>
      <c r="CE1961">
        <v>89089635060</v>
      </c>
      <c r="CF1961">
        <v>38776515421</v>
      </c>
      <c r="CG1961">
        <v>74594060232</v>
      </c>
      <c r="CH1961">
        <v>71585078750</v>
      </c>
      <c r="CI1961">
        <v>115775622466</v>
      </c>
      <c r="CJ1961">
        <v>125221635316</v>
      </c>
      <c r="CK1961">
        <v>121321196663</v>
      </c>
      <c r="CL1961">
        <v>72278448012</v>
      </c>
      <c r="CM1961">
        <v>81751802288</v>
      </c>
      <c r="CN1961">
        <v>113489676579.213</v>
      </c>
      <c r="CO1961">
        <v>122227068066.933</v>
      </c>
      <c r="CP1961">
        <v>38408239527.789101</v>
      </c>
      <c r="CQ1961">
        <v>68187928305.065002</v>
      </c>
      <c r="CR1961">
        <v>57980905068</v>
      </c>
      <c r="CS1961">
        <v>46749833073</v>
      </c>
      <c r="CT1961">
        <v>115064189861.97301</v>
      </c>
      <c r="CU1961">
        <v>149861722337.48901</v>
      </c>
      <c r="CV1961">
        <v>145837188959.634</v>
      </c>
      <c r="CW1961">
        <v>135236710646</v>
      </c>
      <c r="CX1961">
        <v>107642482616.59</v>
      </c>
      <c r="CY1961">
        <v>49322762867.500999</v>
      </c>
      <c r="CZ1961">
        <v>55256938181.404999</v>
      </c>
      <c r="DA1961">
        <v>60035815714.664001</v>
      </c>
      <c r="DB1961">
        <v>61794996606.990997</v>
      </c>
      <c r="DC1961">
        <v>66443472689.075996</v>
      </c>
      <c r="DD1961">
        <v>71812884164.434006</v>
      </c>
      <c r="DE1961">
        <v>155854217189.66901</v>
      </c>
      <c r="DF1961">
        <v>109678939606.819</v>
      </c>
      <c r="DG1961">
        <v>144834536251.25699</v>
      </c>
      <c r="DH1961">
        <v>85816702632.660004</v>
      </c>
      <c r="DI1961">
        <v>85545453453.600006</v>
      </c>
      <c r="DJ1961">
        <v>71134413345</v>
      </c>
      <c r="DK1961">
        <v>75802153001.365005</v>
      </c>
      <c r="DL1961">
        <v>116916829058.715</v>
      </c>
      <c r="DM1961">
        <v>117084888618.836</v>
      </c>
      <c r="DN1961">
        <v>94044818071.384995</v>
      </c>
      <c r="DO1961">
        <v>93635077734.046005</v>
      </c>
      <c r="DP1961">
        <v>13274230905.0609</v>
      </c>
      <c r="DQ1961">
        <v>57816158338.991997</v>
      </c>
      <c r="DR1961">
        <v>57136609110.004997</v>
      </c>
      <c r="DS1961">
        <v>16666887816.356001</v>
      </c>
      <c r="DT1961">
        <v>53449204635.868896</v>
      </c>
      <c r="DU1961">
        <v>45919764847.93</v>
      </c>
    </row>
    <row r="1962" spans="1:125" customFormat="1" hidden="1">
      <c r="A1962" t="s">
        <v>2553</v>
      </c>
      <c r="BL1962">
        <v>9202885187.5543404</v>
      </c>
      <c r="BM1962">
        <v>26838454670</v>
      </c>
      <c r="BN1962">
        <v>48019770874.218399</v>
      </c>
      <c r="BO1962">
        <v>75112006571</v>
      </c>
      <c r="BP1962">
        <v>120973633762</v>
      </c>
      <c r="BQ1962">
        <v>103439896605</v>
      </c>
      <c r="BR1962">
        <v>178543880828</v>
      </c>
      <c r="BS1962">
        <v>227635537694</v>
      </c>
      <c r="BT1962">
        <v>270590345815</v>
      </c>
      <c r="BU1962">
        <v>248035056204</v>
      </c>
      <c r="BV1962">
        <v>208606267230</v>
      </c>
      <c r="BW1962">
        <v>267222551048</v>
      </c>
      <c r="BX1962">
        <v>225101323543</v>
      </c>
      <c r="BY1962">
        <v>207086521005</v>
      </c>
      <c r="BZ1962">
        <v>250896457975</v>
      </c>
      <c r="CA1962">
        <v>260210736345</v>
      </c>
      <c r="CB1962">
        <v>258113356704</v>
      </c>
      <c r="CC1962">
        <v>285018170627</v>
      </c>
      <c r="CD1962">
        <v>159171986601</v>
      </c>
      <c r="CE1962">
        <v>106533799492</v>
      </c>
      <c r="CF1962">
        <v>43962158111</v>
      </c>
      <c r="CG1962">
        <v>90760135492</v>
      </c>
      <c r="CH1962">
        <v>85317572148</v>
      </c>
      <c r="CI1962">
        <v>151628175317</v>
      </c>
      <c r="CJ1962">
        <v>147270696192</v>
      </c>
      <c r="CK1962">
        <v>140883911680</v>
      </c>
      <c r="CL1962">
        <v>82319143680</v>
      </c>
      <c r="CM1962">
        <v>92289078272</v>
      </c>
      <c r="CN1962">
        <v>129060829415.84399</v>
      </c>
      <c r="CO1962">
        <v>138556278737.526</v>
      </c>
      <c r="CP1962">
        <v>44249739114.992302</v>
      </c>
      <c r="CQ1962">
        <v>78632064273.225006</v>
      </c>
      <c r="CR1962">
        <v>67124969968.920998</v>
      </c>
      <c r="CS1962">
        <v>54352669729.432198</v>
      </c>
      <c r="CT1962">
        <v>141598478616.79199</v>
      </c>
      <c r="CU1962">
        <v>182637955568.73199</v>
      </c>
      <c r="CV1962">
        <v>179017367542.90601</v>
      </c>
      <c r="CW1962">
        <v>211166835385.10699</v>
      </c>
      <c r="CX1962">
        <v>128591501594.408</v>
      </c>
      <c r="CY1962">
        <v>58636713031.117996</v>
      </c>
      <c r="CZ1962">
        <v>64959588758.748001</v>
      </c>
      <c r="DA1962">
        <v>72258913241.070007</v>
      </c>
      <c r="DB1962">
        <v>74447057553.925003</v>
      </c>
      <c r="DC1962">
        <v>77079448980.173004</v>
      </c>
      <c r="DD1962">
        <v>85198232432.069</v>
      </c>
      <c r="DE1962">
        <v>256128393413.52301</v>
      </c>
      <c r="DF1962">
        <v>148765487201.22198</v>
      </c>
      <c r="DG1962">
        <v>252833452340.526</v>
      </c>
      <c r="DH1962">
        <v>174703090291.939</v>
      </c>
      <c r="DI1962">
        <v>157859526891.07001</v>
      </c>
      <c r="DJ1962">
        <v>160674477825.29001</v>
      </c>
      <c r="DK1962">
        <v>163877394952.07501</v>
      </c>
      <c r="DL1962">
        <v>255450105744.755</v>
      </c>
      <c r="DM1962">
        <v>161294217408.49399</v>
      </c>
      <c r="DN1962">
        <v>124011985192.095</v>
      </c>
      <c r="DO1962">
        <v>163037897475.98001</v>
      </c>
      <c r="DP1962">
        <v>41820336082.384003</v>
      </c>
      <c r="DQ1962">
        <v>163319683517.09799</v>
      </c>
      <c r="DR1962">
        <v>191447113122.966</v>
      </c>
      <c r="DS1962">
        <v>96096003836.333893</v>
      </c>
      <c r="DT1962">
        <v>77079994548.246994</v>
      </c>
      <c r="DU1962">
        <v>11106907971.834</v>
      </c>
    </row>
    <row r="1963" spans="1:125" customFormat="1" hidden="1">
      <c r="A1963" t="s">
        <v>2554</v>
      </c>
      <c r="BM1963">
        <v>4391468552</v>
      </c>
      <c r="BN1963">
        <v>4868939970</v>
      </c>
      <c r="BO1963">
        <v>4219037776</v>
      </c>
      <c r="BP1963">
        <v>3677934258</v>
      </c>
      <c r="BQ1963">
        <v>6420659596</v>
      </c>
      <c r="BR1963">
        <v>8810114440</v>
      </c>
      <c r="BS1963">
        <v>11078905060</v>
      </c>
      <c r="BT1963">
        <v>11061136632</v>
      </c>
      <c r="BU1963">
        <v>8052270936</v>
      </c>
      <c r="BV1963">
        <v>9959744736</v>
      </c>
      <c r="BW1963">
        <v>15100182408</v>
      </c>
      <c r="BX1963">
        <v>1084208120</v>
      </c>
      <c r="BY1963">
        <v>3214498624</v>
      </c>
      <c r="BZ1963">
        <v>6487818536</v>
      </c>
      <c r="CA1963">
        <v>3431750300</v>
      </c>
      <c r="CB1963">
        <v>5130041864</v>
      </c>
      <c r="CC1963">
        <v>8654839834</v>
      </c>
      <c r="CD1963">
        <v>7276917680</v>
      </c>
      <c r="CE1963">
        <v>8841155830</v>
      </c>
      <c r="CF1963">
        <v>5633605663</v>
      </c>
      <c r="CG1963">
        <v>686976064</v>
      </c>
      <c r="CH1963">
        <v>443014984</v>
      </c>
      <c r="CK1963">
        <v>117329440</v>
      </c>
      <c r="CM1963">
        <v>151717008</v>
      </c>
      <c r="CN1963">
        <v>1668546983.8896301</v>
      </c>
      <c r="CO1963">
        <v>1819707008</v>
      </c>
      <c r="CP1963">
        <v>2329722987.2297602</v>
      </c>
      <c r="CQ1963">
        <v>1594307968</v>
      </c>
      <c r="CR1963">
        <v>178020992</v>
      </c>
      <c r="CS1963">
        <v>1048593373.4857</v>
      </c>
      <c r="CT1963">
        <v>391161753.51882201</v>
      </c>
      <c r="CU1963">
        <v>8904912625</v>
      </c>
      <c r="CV1963">
        <v>441706449.35975701</v>
      </c>
      <c r="CW1963">
        <v>10052918318.4233</v>
      </c>
      <c r="CX1963">
        <v>37743674672</v>
      </c>
      <c r="CY1963">
        <v>16083268662</v>
      </c>
      <c r="CZ1963">
        <v>13999649201</v>
      </c>
      <c r="DA1963">
        <v>16864258600</v>
      </c>
      <c r="DB1963">
        <v>17826597588</v>
      </c>
      <c r="DC1963">
        <v>10102501294</v>
      </c>
      <c r="DD1963">
        <v>7034973372</v>
      </c>
      <c r="DE1963">
        <v>6062314051</v>
      </c>
      <c r="DF1963">
        <v>6287417392</v>
      </c>
      <c r="DG1963">
        <v>6303541263</v>
      </c>
      <c r="DH1963">
        <v>4636203289</v>
      </c>
      <c r="DI1963">
        <v>12247544992</v>
      </c>
      <c r="DJ1963">
        <v>13192209885</v>
      </c>
      <c r="DK1963">
        <v>9134386248.4160004</v>
      </c>
      <c r="DL1963">
        <v>7341174975.2670002</v>
      </c>
      <c r="DM1963">
        <v>6156737600</v>
      </c>
      <c r="DN1963">
        <v>8151839281.0889997</v>
      </c>
      <c r="DO1963">
        <v>87488649</v>
      </c>
      <c r="DP1963">
        <v>111525760</v>
      </c>
      <c r="DQ1963">
        <v>255756</v>
      </c>
      <c r="DR1963">
        <v>27024874.5</v>
      </c>
      <c r="DS1963">
        <v>553395.5</v>
      </c>
      <c r="DT1963">
        <v>432612</v>
      </c>
      <c r="DU1963">
        <v>655744785.33099997</v>
      </c>
    </row>
    <row r="1964" spans="1:125" customFormat="1" hidden="1">
      <c r="A1964" t="s">
        <v>2555</v>
      </c>
      <c r="BM1964">
        <v>345805504</v>
      </c>
      <c r="BO1964">
        <v>38044976</v>
      </c>
      <c r="BP1964">
        <v>581430144</v>
      </c>
      <c r="BQ1964">
        <v>748299512</v>
      </c>
      <c r="BR1964">
        <v>894121368</v>
      </c>
      <c r="BS1964">
        <v>67991248</v>
      </c>
      <c r="BU1964">
        <v>24089816</v>
      </c>
      <c r="BW1964">
        <v>189312992</v>
      </c>
      <c r="BY1964">
        <v>2608273064</v>
      </c>
      <c r="BZ1964">
        <v>1912871520</v>
      </c>
      <c r="CA1964">
        <v>2282512960</v>
      </c>
      <c r="CB1964">
        <v>1581711104</v>
      </c>
      <c r="CC1964">
        <v>218039368</v>
      </c>
      <c r="CD1964">
        <v>1810791024</v>
      </c>
      <c r="CE1964">
        <v>3441864112</v>
      </c>
      <c r="CF1964">
        <v>2641667400</v>
      </c>
      <c r="CG1964">
        <v>3213700096</v>
      </c>
      <c r="CH1964">
        <v>2979683088</v>
      </c>
      <c r="CI1964">
        <v>2713757984</v>
      </c>
      <c r="CJ1964">
        <v>1321847040</v>
      </c>
      <c r="CK1964">
        <v>1791324054</v>
      </c>
      <c r="CL1964">
        <v>687015562</v>
      </c>
      <c r="CM1964">
        <v>1407262312</v>
      </c>
      <c r="CN1964">
        <v>242673002.08119401</v>
      </c>
      <c r="CP1964">
        <v>630109985.64234197</v>
      </c>
      <c r="CQ1964">
        <v>94302000</v>
      </c>
      <c r="CS1964">
        <v>7366890097.7835102</v>
      </c>
      <c r="CT1964">
        <v>10808011303.813499</v>
      </c>
      <c r="CU1964">
        <v>10074581803.7479</v>
      </c>
      <c r="CV1964">
        <v>110429625454</v>
      </c>
      <c r="CW1964">
        <v>89207673160</v>
      </c>
      <c r="CX1964">
        <v>17385100153.640301</v>
      </c>
      <c r="CY1964">
        <v>10450829700</v>
      </c>
      <c r="CZ1964">
        <v>13322618112</v>
      </c>
      <c r="DA1964">
        <v>360739326</v>
      </c>
      <c r="DB1964">
        <v>6102295001</v>
      </c>
      <c r="DC1964">
        <v>4389115019</v>
      </c>
      <c r="DD1964">
        <v>4405646916</v>
      </c>
      <c r="DE1964">
        <v>4614350966</v>
      </c>
      <c r="DF1964">
        <v>5439933053</v>
      </c>
      <c r="DG1964">
        <v>9205247128</v>
      </c>
      <c r="DH1964">
        <v>7275658749</v>
      </c>
      <c r="DI1964">
        <v>5094703380</v>
      </c>
      <c r="DJ1964">
        <v>5922754950</v>
      </c>
      <c r="DK1964">
        <v>4199645979</v>
      </c>
      <c r="DL1964">
        <v>5573191157</v>
      </c>
      <c r="DM1964">
        <v>6652170209</v>
      </c>
      <c r="DN1964">
        <v>4556114065</v>
      </c>
      <c r="DO1964">
        <v>6048797499</v>
      </c>
      <c r="DP1964">
        <v>6598059526</v>
      </c>
      <c r="DQ1964">
        <v>5828754181</v>
      </c>
      <c r="DR1964">
        <v>6534918520.21</v>
      </c>
      <c r="DS1964">
        <v>6244202118</v>
      </c>
      <c r="DT1964">
        <v>5254552961.6000004</v>
      </c>
      <c r="DU1964">
        <v>5658107199.8629999</v>
      </c>
    </row>
    <row r="1965" spans="1:125" customFormat="1" hidden="1">
      <c r="A1965" t="s">
        <v>2556</v>
      </c>
      <c r="BL1965">
        <v>1308039552</v>
      </c>
      <c r="BM1965">
        <v>2522212500</v>
      </c>
      <c r="BN1965">
        <v>4894389264</v>
      </c>
      <c r="BO1965">
        <v>4398360358</v>
      </c>
      <c r="BP1965">
        <v>5571527010</v>
      </c>
      <c r="BQ1965">
        <v>7380833964</v>
      </c>
      <c r="BR1965">
        <v>18389080652</v>
      </c>
      <c r="BS1965">
        <v>18218455960</v>
      </c>
      <c r="BT1965">
        <v>14865418216</v>
      </c>
      <c r="BU1965">
        <v>27044111889</v>
      </c>
      <c r="BV1965">
        <v>37683126388</v>
      </c>
      <c r="BW1965">
        <v>52904414596</v>
      </c>
      <c r="BX1965">
        <v>23881562552</v>
      </c>
      <c r="BY1965">
        <v>37407369528</v>
      </c>
      <c r="BZ1965">
        <v>101628174296</v>
      </c>
      <c r="CA1965">
        <v>117473777480</v>
      </c>
      <c r="CB1965">
        <v>132404173096</v>
      </c>
      <c r="CC1965">
        <v>133619587862</v>
      </c>
      <c r="CD1965">
        <v>117866814934</v>
      </c>
      <c r="CE1965">
        <v>25530353084</v>
      </c>
      <c r="CF1965">
        <v>16492395632</v>
      </c>
      <c r="CG1965">
        <v>5761935256</v>
      </c>
      <c r="CH1965">
        <v>6055823536</v>
      </c>
      <c r="CI1965">
        <v>1441144064</v>
      </c>
      <c r="CJ1965">
        <v>1549411936</v>
      </c>
      <c r="CK1965">
        <v>2369219010</v>
      </c>
      <c r="CL1965">
        <v>907385812</v>
      </c>
      <c r="CM1965">
        <v>744698250</v>
      </c>
      <c r="CN1965">
        <v>8936056816.1922092</v>
      </c>
      <c r="CO1965">
        <v>10657788503.396799</v>
      </c>
      <c r="CP1965">
        <v>9911066991.0750504</v>
      </c>
      <c r="CQ1965">
        <v>8533351184</v>
      </c>
      <c r="CS1965">
        <v>1004019420.78169</v>
      </c>
      <c r="CT1965">
        <v>1606835613.6775501</v>
      </c>
      <c r="CU1965">
        <v>2603674295.60431</v>
      </c>
      <c r="CV1965">
        <v>338244562</v>
      </c>
      <c r="CW1965">
        <v>113534096437</v>
      </c>
      <c r="CX1965">
        <v>26129506519.195702</v>
      </c>
      <c r="CY1965">
        <v>9034352500</v>
      </c>
      <c r="CZ1965">
        <v>5765947698</v>
      </c>
      <c r="DA1965">
        <v>7121166664</v>
      </c>
      <c r="DB1965">
        <v>10565838008</v>
      </c>
      <c r="DC1965">
        <v>5057537773</v>
      </c>
      <c r="DD1965">
        <v>3788527686</v>
      </c>
      <c r="DE1965">
        <v>3418288761</v>
      </c>
      <c r="DF1965">
        <v>3383292986</v>
      </c>
      <c r="DG1965">
        <v>3840956505</v>
      </c>
      <c r="DH1965">
        <v>3882776000</v>
      </c>
      <c r="DI1965">
        <v>4715345219</v>
      </c>
      <c r="DJ1965">
        <v>3447652000</v>
      </c>
      <c r="DK1965">
        <v>4080221352</v>
      </c>
      <c r="DL1965">
        <v>3427843000</v>
      </c>
      <c r="DM1965">
        <v>3386720000</v>
      </c>
      <c r="DN1965">
        <v>3589041300</v>
      </c>
      <c r="DO1965">
        <v>56</v>
      </c>
      <c r="DQ1965">
        <v>0.87</v>
      </c>
      <c r="DR1965">
        <v>10</v>
      </c>
      <c r="DS1965">
        <v>22.67</v>
      </c>
      <c r="DT1965">
        <v>130780000</v>
      </c>
      <c r="DU1965">
        <v>128287030</v>
      </c>
    </row>
    <row r="1966" spans="1:125" customFormat="1" hidden="1">
      <c r="A1966" t="s">
        <v>2557</v>
      </c>
      <c r="BL1966">
        <v>1433300893</v>
      </c>
      <c r="BM1966">
        <v>72279144021</v>
      </c>
      <c r="BN1966">
        <v>33296990492</v>
      </c>
      <c r="BO1966">
        <v>38175142456</v>
      </c>
      <c r="BP1966">
        <v>33351051420</v>
      </c>
      <c r="BQ1966">
        <v>59594266408</v>
      </c>
      <c r="BR1966">
        <v>118199232890</v>
      </c>
      <c r="BS1966">
        <v>80608197799</v>
      </c>
      <c r="BT1966">
        <v>92126785872</v>
      </c>
      <c r="BU1966">
        <v>91807683805</v>
      </c>
      <c r="BV1966">
        <v>90099190631</v>
      </c>
      <c r="BW1966">
        <v>80369403904</v>
      </c>
      <c r="BX1966">
        <v>59390794876</v>
      </c>
      <c r="BY1966">
        <v>64516851592</v>
      </c>
      <c r="BZ1966">
        <v>232287290964</v>
      </c>
      <c r="CA1966">
        <v>225759457772</v>
      </c>
      <c r="CB1966">
        <v>257296804488</v>
      </c>
      <c r="CC1966">
        <v>283725422480</v>
      </c>
      <c r="CD1966">
        <v>243690067080</v>
      </c>
      <c r="CE1966">
        <v>302629198232</v>
      </c>
      <c r="CF1966">
        <v>152036491668</v>
      </c>
      <c r="CG1966">
        <v>26290148892</v>
      </c>
      <c r="CH1966">
        <v>27024839120</v>
      </c>
      <c r="CI1966">
        <v>16594134376</v>
      </c>
      <c r="CJ1966">
        <v>19497746840</v>
      </c>
      <c r="CK1966">
        <v>24033688786</v>
      </c>
      <c r="CL1966">
        <v>17422886599</v>
      </c>
      <c r="CM1966">
        <v>26063306961</v>
      </c>
      <c r="CN1966">
        <v>91119379633.301193</v>
      </c>
      <c r="CO1966">
        <v>108979859488.618</v>
      </c>
      <c r="CP1966">
        <v>112746251746.31</v>
      </c>
      <c r="CQ1966">
        <v>84979548062.277206</v>
      </c>
      <c r="CR1966">
        <v>150585148859</v>
      </c>
      <c r="CS1966">
        <v>164583035831.73099</v>
      </c>
      <c r="CT1966">
        <v>157959207205.81201</v>
      </c>
      <c r="CU1966">
        <v>57919490917.381897</v>
      </c>
      <c r="CV1966">
        <v>94633984324.972504</v>
      </c>
      <c r="CW1966">
        <v>580887551938.88</v>
      </c>
      <c r="CX1966">
        <v>125462475845.59</v>
      </c>
      <c r="CY1966">
        <v>62675836252</v>
      </c>
      <c r="CZ1966">
        <v>72277581879</v>
      </c>
      <c r="DA1966">
        <v>41984995531</v>
      </c>
      <c r="DB1966">
        <v>81747105006.605896</v>
      </c>
      <c r="DC1966">
        <v>94119778592</v>
      </c>
      <c r="DD1966">
        <v>74936508358</v>
      </c>
      <c r="DE1966">
        <v>71306594992</v>
      </c>
      <c r="DF1966">
        <v>71189313598</v>
      </c>
      <c r="DG1966">
        <v>73340976243</v>
      </c>
      <c r="DH1966">
        <v>73900310264.5</v>
      </c>
      <c r="DI1966">
        <v>65895223588.099998</v>
      </c>
      <c r="DJ1966">
        <v>63495260462</v>
      </c>
      <c r="DK1966">
        <v>65622267661</v>
      </c>
      <c r="DL1966">
        <v>66644975900</v>
      </c>
      <c r="DM1966">
        <v>60579179559.544998</v>
      </c>
      <c r="DN1966">
        <v>63652515758.834</v>
      </c>
      <c r="DO1966">
        <v>65500680531.485001</v>
      </c>
      <c r="DP1966">
        <v>62378520655.232903</v>
      </c>
      <c r="DQ1966">
        <v>53193460978.889999</v>
      </c>
      <c r="DR1966">
        <v>51886389897.206001</v>
      </c>
      <c r="DS1966">
        <v>47489428922.798897</v>
      </c>
      <c r="DT1966">
        <v>42622407587.987999</v>
      </c>
      <c r="DU1966">
        <v>47836669710.167999</v>
      </c>
    </row>
    <row r="1967" spans="1:125" customFormat="1" hidden="1">
      <c r="A1967" t="s">
        <v>2558</v>
      </c>
      <c r="BL1967">
        <v>10666628324</v>
      </c>
      <c r="BM1967">
        <v>103125201690.916</v>
      </c>
      <c r="BN1967">
        <v>73655479371.244202</v>
      </c>
      <c r="BO1967">
        <v>76781382084.728699</v>
      </c>
      <c r="BP1967">
        <v>77811247246.200394</v>
      </c>
      <c r="BQ1967">
        <v>143984448600.89001</v>
      </c>
      <c r="BR1967">
        <v>280929604259</v>
      </c>
      <c r="BS1967">
        <v>309654597051</v>
      </c>
      <c r="BT1967">
        <v>324928314011</v>
      </c>
      <c r="BU1967">
        <v>345521337960</v>
      </c>
      <c r="BV1967">
        <v>419686027550</v>
      </c>
      <c r="BW1967">
        <v>500126391068</v>
      </c>
      <c r="BX1967">
        <v>453865237846</v>
      </c>
      <c r="BY1967">
        <v>436119668176</v>
      </c>
      <c r="BZ1967">
        <v>859887836090</v>
      </c>
      <c r="CA1967">
        <v>1333415990233</v>
      </c>
      <c r="CB1967">
        <v>681458118514</v>
      </c>
      <c r="CC1967">
        <v>739407667609</v>
      </c>
      <c r="CD1967">
        <v>615986268679</v>
      </c>
      <c r="CE1967">
        <v>583500007006</v>
      </c>
      <c r="CF1967">
        <v>387477780056</v>
      </c>
      <c r="CG1967">
        <v>117445644264</v>
      </c>
      <c r="CH1967">
        <v>120784004209</v>
      </c>
      <c r="CI1967">
        <v>205939924695.86499</v>
      </c>
      <c r="CJ1967">
        <v>102978382430.84399</v>
      </c>
      <c r="CK1967">
        <v>122589476060</v>
      </c>
      <c r="CL1967">
        <v>270867360035</v>
      </c>
      <c r="CM1967">
        <v>301934691201</v>
      </c>
      <c r="CN1967">
        <v>358043720574.63599</v>
      </c>
      <c r="CO1967">
        <v>424276076830.22998</v>
      </c>
      <c r="CP1967">
        <v>493655301901.789</v>
      </c>
      <c r="CQ1967">
        <v>513126625122.44299</v>
      </c>
      <c r="CR1967">
        <v>495109808855.65002</v>
      </c>
      <c r="CS1967">
        <v>531583213724.82098</v>
      </c>
      <c r="CT1967">
        <v>490152206973.06</v>
      </c>
      <c r="CU1967">
        <v>348045393679.50098</v>
      </c>
      <c r="CV1967">
        <v>484179071267.98401</v>
      </c>
      <c r="CW1967">
        <v>1212406942838.0901</v>
      </c>
      <c r="CX1967">
        <v>1425007404517.1201</v>
      </c>
      <c r="CY1967">
        <v>656872866333.36902</v>
      </c>
      <c r="CZ1967">
        <v>633660201015.14795</v>
      </c>
      <c r="DA1967">
        <v>580301913252</v>
      </c>
      <c r="DB1967">
        <v>767948605791.48303</v>
      </c>
      <c r="DC1967">
        <v>844506265334</v>
      </c>
      <c r="DD1967">
        <v>651524229984</v>
      </c>
      <c r="DE1967">
        <v>620223600057</v>
      </c>
      <c r="DF1967">
        <v>564709179083</v>
      </c>
      <c r="DG1967">
        <v>510425169101</v>
      </c>
      <c r="DH1967">
        <v>535657455235.19</v>
      </c>
      <c r="DI1967">
        <v>643723830714.49097</v>
      </c>
      <c r="DJ1967">
        <v>664594523483</v>
      </c>
      <c r="DK1967">
        <v>821826155582.04895</v>
      </c>
      <c r="DL1967">
        <v>792676587739.05103</v>
      </c>
      <c r="DM1967">
        <v>698824269059.03198</v>
      </c>
      <c r="DN1967">
        <v>734905971608.09802</v>
      </c>
      <c r="DO1967">
        <v>396374704713.93201</v>
      </c>
      <c r="DP1967">
        <v>402608759631.31897</v>
      </c>
      <c r="DQ1967">
        <v>566160914091.89795</v>
      </c>
      <c r="DR1967">
        <v>167919826163.013</v>
      </c>
      <c r="DS1967">
        <v>453080961243.98401</v>
      </c>
      <c r="DT1967">
        <v>232737878795.505</v>
      </c>
      <c r="DU1967">
        <v>422876025019.53198</v>
      </c>
    </row>
    <row r="1968" spans="1:125" customFormat="1" hidden="1">
      <c r="A1968" t="s">
        <v>2559</v>
      </c>
      <c r="CT1968">
        <v>134201936</v>
      </c>
      <c r="CU1968">
        <v>144748946</v>
      </c>
      <c r="CV1968">
        <v>133494500</v>
      </c>
      <c r="CW1968">
        <v>77829159</v>
      </c>
      <c r="CX1968">
        <v>139824562</v>
      </c>
      <c r="CY1968">
        <v>882858313</v>
      </c>
      <c r="CZ1968">
        <v>536732521</v>
      </c>
      <c r="DA1968">
        <v>247132937</v>
      </c>
      <c r="DB1968">
        <v>1901863202</v>
      </c>
      <c r="DC1968">
        <v>740987779</v>
      </c>
      <c r="DD1968">
        <v>278309636</v>
      </c>
      <c r="DE1968">
        <v>443035702</v>
      </c>
      <c r="DF1968">
        <v>333411367</v>
      </c>
      <c r="DG1968">
        <v>939897911</v>
      </c>
      <c r="DH1968">
        <v>280598344</v>
      </c>
      <c r="DI1968">
        <v>383111242</v>
      </c>
      <c r="DJ1968">
        <v>1124307260</v>
      </c>
      <c r="DK1968">
        <v>1213274089</v>
      </c>
      <c r="DL1968">
        <v>1064016244</v>
      </c>
      <c r="DM1968">
        <v>793186415</v>
      </c>
      <c r="DN1968">
        <v>637534000</v>
      </c>
      <c r="DO1968">
        <v>442125000</v>
      </c>
      <c r="DP1968">
        <v>346873000</v>
      </c>
      <c r="DR1968">
        <v>1009012700</v>
      </c>
      <c r="DS1968">
        <v>1006960000</v>
      </c>
      <c r="DT1968">
        <v>667312870</v>
      </c>
      <c r="DU1968">
        <v>106275000</v>
      </c>
    </row>
    <row r="1969" spans="1:126" customFormat="1" hidden="1">
      <c r="A1969" t="s">
        <v>2560</v>
      </c>
      <c r="BV1969">
        <v>239699</v>
      </c>
      <c r="BX1969">
        <v>10000</v>
      </c>
      <c r="CP1969">
        <v>60525942.697007798</v>
      </c>
      <c r="CQ1969">
        <v>177275121.33757201</v>
      </c>
      <c r="CS1969">
        <v>45898</v>
      </c>
      <c r="CT1969">
        <v>3554746809</v>
      </c>
      <c r="CU1969">
        <v>2719605456</v>
      </c>
      <c r="CV1969">
        <v>4016846085</v>
      </c>
      <c r="CW1969">
        <v>2386151959</v>
      </c>
      <c r="CX1969">
        <v>15760976558</v>
      </c>
      <c r="CY1969">
        <v>10998537640</v>
      </c>
      <c r="CZ1969">
        <v>14169316931.15</v>
      </c>
      <c r="DA1969">
        <v>30744921480</v>
      </c>
      <c r="DB1969">
        <v>36821038433</v>
      </c>
      <c r="DC1969">
        <v>26574891335</v>
      </c>
      <c r="DD1969">
        <v>28458727478</v>
      </c>
      <c r="DE1969">
        <v>42878809076</v>
      </c>
      <c r="DF1969">
        <v>45051747331</v>
      </c>
      <c r="DG1969">
        <v>40894876147</v>
      </c>
      <c r="DH1969">
        <v>44232895303</v>
      </c>
      <c r="DI1969">
        <v>47632443685</v>
      </c>
      <c r="DJ1969">
        <v>56569832543</v>
      </c>
      <c r="DK1969">
        <v>65316622978</v>
      </c>
      <c r="DL1969">
        <v>65253544588</v>
      </c>
      <c r="DM1969">
        <v>72960210443</v>
      </c>
      <c r="DN1969">
        <v>82299854603</v>
      </c>
      <c r="DO1969">
        <v>83692390520.785995</v>
      </c>
      <c r="DP1969">
        <v>100463932844</v>
      </c>
      <c r="DQ1969">
        <v>110740468085.5</v>
      </c>
      <c r="DR1969">
        <v>106423528273.91901</v>
      </c>
      <c r="DS1969">
        <v>99473737205</v>
      </c>
      <c r="DT1969">
        <v>4917125831</v>
      </c>
      <c r="DU1969">
        <v>4237984152</v>
      </c>
    </row>
    <row r="1970" spans="1:126" customFormat="1" hidden="1">
      <c r="A1970" t="s">
        <v>2561</v>
      </c>
      <c r="BN1970">
        <v>1003750</v>
      </c>
      <c r="BO1970">
        <v>4228046</v>
      </c>
      <c r="BW1970">
        <v>51136</v>
      </c>
      <c r="CA1970">
        <v>3000</v>
      </c>
      <c r="CS1970">
        <v>495000</v>
      </c>
      <c r="CT1970">
        <v>12269115760</v>
      </c>
      <c r="CU1970">
        <v>6811797052</v>
      </c>
      <c r="CV1970">
        <v>11830259804</v>
      </c>
      <c r="CW1970">
        <v>13556698054</v>
      </c>
      <c r="CX1970">
        <v>31228029792</v>
      </c>
      <c r="CY1970">
        <v>14782283861</v>
      </c>
      <c r="CZ1970">
        <v>11490651626</v>
      </c>
      <c r="DA1970">
        <v>9825100127</v>
      </c>
      <c r="DB1970">
        <v>3694995855</v>
      </c>
      <c r="DC1970">
        <v>3802941530</v>
      </c>
      <c r="DD1970">
        <v>1727118752</v>
      </c>
      <c r="DE1970">
        <v>1417631109</v>
      </c>
      <c r="DF1970">
        <v>3359718150</v>
      </c>
      <c r="DG1970">
        <v>1838383847</v>
      </c>
      <c r="DH1970">
        <v>240224004</v>
      </c>
      <c r="DI1970">
        <v>729452522</v>
      </c>
      <c r="DJ1970">
        <v>580474207</v>
      </c>
      <c r="DK1970">
        <v>996800342</v>
      </c>
      <c r="DL1970">
        <v>500238962</v>
      </c>
      <c r="DM1970">
        <v>807208613</v>
      </c>
      <c r="DN1970">
        <v>2716892183</v>
      </c>
      <c r="DO1970">
        <v>2766695200</v>
      </c>
      <c r="DP1970">
        <v>2601848238</v>
      </c>
      <c r="DQ1970">
        <v>251027600</v>
      </c>
      <c r="DS1970">
        <v>599538400</v>
      </c>
      <c r="DT1970">
        <v>900338</v>
      </c>
    </row>
    <row r="1971" spans="1:126" customFormat="1" hidden="1">
      <c r="A1971" t="s">
        <v>2562</v>
      </c>
      <c r="BL1971">
        <v>560722752</v>
      </c>
      <c r="BM1971">
        <v>455090440</v>
      </c>
      <c r="BN1971">
        <v>277794804</v>
      </c>
      <c r="BO1971">
        <v>140499941</v>
      </c>
      <c r="BP1971">
        <v>324016876</v>
      </c>
      <c r="BQ1971">
        <v>321803872</v>
      </c>
      <c r="BR1971">
        <v>292200800</v>
      </c>
      <c r="BS1971">
        <v>237017495</v>
      </c>
      <c r="BT1971">
        <v>111318280</v>
      </c>
      <c r="BU1971">
        <v>186989408</v>
      </c>
      <c r="BV1971">
        <v>104602791</v>
      </c>
      <c r="BW1971">
        <v>90704744</v>
      </c>
      <c r="BX1971">
        <v>36039</v>
      </c>
      <c r="BY1971">
        <v>4009562</v>
      </c>
      <c r="CA1971">
        <v>57886</v>
      </c>
      <c r="CG1971">
        <v>1103000</v>
      </c>
      <c r="CK1971">
        <v>40000000</v>
      </c>
      <c r="CP1971">
        <v>675620858.50449204</v>
      </c>
      <c r="CQ1971">
        <v>1043033763.18477</v>
      </c>
      <c r="CR1971">
        <v>161412072</v>
      </c>
      <c r="CS1971">
        <v>71755082</v>
      </c>
      <c r="CT1971">
        <v>63417599687</v>
      </c>
      <c r="CU1971">
        <v>67029715353</v>
      </c>
      <c r="CV1971">
        <v>65836146185</v>
      </c>
      <c r="CW1971">
        <v>67162551446</v>
      </c>
      <c r="CX1971">
        <v>136317164203</v>
      </c>
      <c r="CY1971">
        <v>80326394391</v>
      </c>
      <c r="CZ1971">
        <v>98755962029</v>
      </c>
      <c r="DA1971">
        <v>113333938208</v>
      </c>
      <c r="DB1971">
        <v>135435507472</v>
      </c>
      <c r="DC1971">
        <v>142249111462</v>
      </c>
      <c r="DD1971">
        <v>142827419814</v>
      </c>
      <c r="DE1971">
        <v>140541046457</v>
      </c>
      <c r="DF1971">
        <v>191862939510</v>
      </c>
      <c r="DG1971">
        <v>157073848881.89999</v>
      </c>
      <c r="DH1971">
        <v>161214149956</v>
      </c>
      <c r="DI1971">
        <v>142867220343</v>
      </c>
      <c r="DJ1971">
        <v>141359407762</v>
      </c>
      <c r="DK1971">
        <v>130945429300</v>
      </c>
      <c r="DL1971">
        <v>119042231922</v>
      </c>
      <c r="DM1971">
        <v>125699927106</v>
      </c>
      <c r="DN1971">
        <v>140514551704.405</v>
      </c>
      <c r="DO1971">
        <v>134630573034.66</v>
      </c>
      <c r="DP1971">
        <v>123310794952.278</v>
      </c>
      <c r="DQ1971">
        <v>130542856236.55</v>
      </c>
      <c r="DR1971">
        <v>107775948512.306</v>
      </c>
      <c r="DS1971">
        <v>108038094428.26601</v>
      </c>
      <c r="DT1971">
        <v>17171412494.08</v>
      </c>
      <c r="DU1971">
        <v>19152318404.556</v>
      </c>
    </row>
    <row r="1972" spans="1:126" customFormat="1" hidden="1">
      <c r="A1972" t="s">
        <v>2563</v>
      </c>
      <c r="BL1972">
        <v>560722752</v>
      </c>
      <c r="BM1972">
        <v>455090432</v>
      </c>
      <c r="BN1972">
        <v>315831552</v>
      </c>
      <c r="BO1972">
        <v>144727984</v>
      </c>
      <c r="BP1972">
        <v>324016864</v>
      </c>
      <c r="BQ1972">
        <v>321805312</v>
      </c>
      <c r="BR1972">
        <v>292200800</v>
      </c>
      <c r="BS1972">
        <v>237017504</v>
      </c>
      <c r="BT1972">
        <v>113966080</v>
      </c>
      <c r="BU1972">
        <v>186993408</v>
      </c>
      <c r="BV1972">
        <v>104842488</v>
      </c>
      <c r="BW1972">
        <v>90755880</v>
      </c>
      <c r="BX1972">
        <v>46039</v>
      </c>
      <c r="BY1972">
        <v>4009562</v>
      </c>
      <c r="BZ1972">
        <v>10</v>
      </c>
      <c r="CA1972">
        <v>60886</v>
      </c>
      <c r="CB1972">
        <v>40609</v>
      </c>
      <c r="CG1972">
        <v>1103000</v>
      </c>
      <c r="CK1972">
        <v>40000000</v>
      </c>
      <c r="CP1972">
        <v>1641576483.33148</v>
      </c>
      <c r="CQ1972">
        <v>2016280433.0596399</v>
      </c>
      <c r="CR1972">
        <v>261540528</v>
      </c>
      <c r="CS1972">
        <v>396392761</v>
      </c>
      <c r="CT1972">
        <v>116288796204</v>
      </c>
      <c r="CU1972">
        <v>128338865635</v>
      </c>
      <c r="CV1972">
        <v>130306825897</v>
      </c>
      <c r="CW1972">
        <v>131514276702</v>
      </c>
      <c r="CX1972">
        <v>278546852295</v>
      </c>
      <c r="CY1972">
        <v>163429323802</v>
      </c>
      <c r="CZ1972">
        <v>186509686545.14999</v>
      </c>
      <c r="DA1972">
        <v>220910278804</v>
      </c>
      <c r="DB1972">
        <v>250852249436</v>
      </c>
      <c r="DC1972">
        <v>242901611004</v>
      </c>
      <c r="DD1972">
        <v>238621141246</v>
      </c>
      <c r="DE1972">
        <v>246847892466</v>
      </c>
      <c r="DF1972">
        <v>301606132294</v>
      </c>
      <c r="DG1972">
        <v>256162558007.89999</v>
      </c>
      <c r="DH1972">
        <v>262806166785</v>
      </c>
      <c r="DI1972">
        <v>249766872066</v>
      </c>
      <c r="DJ1972">
        <v>267314585822</v>
      </c>
      <c r="DK1972">
        <v>265054056345</v>
      </c>
      <c r="DL1972">
        <v>249477633587</v>
      </c>
      <c r="DM1972">
        <v>268999277531</v>
      </c>
      <c r="DN1972">
        <v>292099281715.40503</v>
      </c>
      <c r="DO1972">
        <v>285731373463.90002</v>
      </c>
      <c r="DP1972">
        <v>292222965105.58502</v>
      </c>
      <c r="DQ1972">
        <v>302329100506.34998</v>
      </c>
      <c r="DR1972">
        <v>271869874161.35101</v>
      </c>
      <c r="DS1972">
        <v>261230589391.70599</v>
      </c>
      <c r="DT1972">
        <v>26900354797.740002</v>
      </c>
      <c r="DU1972">
        <v>27114889966.147999</v>
      </c>
    </row>
    <row r="1973" spans="1:126" customFormat="1" hidden="1">
      <c r="A1973" t="s">
        <v>2564</v>
      </c>
      <c r="BN1973">
        <v>27772000</v>
      </c>
      <c r="BP1973">
        <v>121129.83552228</v>
      </c>
      <c r="BQ1973">
        <v>14627132</v>
      </c>
      <c r="BR1973">
        <v>74011699</v>
      </c>
      <c r="BS1973">
        <v>249846108</v>
      </c>
      <c r="BT1973">
        <v>160010691</v>
      </c>
      <c r="BU1973">
        <v>6425867</v>
      </c>
      <c r="BV1973">
        <v>3016625</v>
      </c>
      <c r="BX1973">
        <v>54375788</v>
      </c>
      <c r="BY1973">
        <v>846488032</v>
      </c>
      <c r="BZ1973">
        <v>1640937</v>
      </c>
      <c r="CA1973">
        <v>87739872</v>
      </c>
      <c r="CB1973">
        <v>476280736</v>
      </c>
      <c r="CC1973">
        <v>920036942</v>
      </c>
      <c r="CD1973">
        <v>868830288</v>
      </c>
      <c r="CE1973">
        <v>950966880</v>
      </c>
      <c r="CF1973">
        <v>354142388</v>
      </c>
      <c r="CS1973">
        <v>55533328</v>
      </c>
      <c r="CU1973">
        <v>433829568</v>
      </c>
      <c r="CV1973">
        <v>293916192</v>
      </c>
      <c r="CW1973">
        <v>263414501</v>
      </c>
      <c r="CY1973">
        <v>205458692</v>
      </c>
      <c r="CZ1973">
        <v>46478400</v>
      </c>
      <c r="DA1973">
        <v>60158624</v>
      </c>
      <c r="DB1973">
        <v>310470126</v>
      </c>
      <c r="DC1973">
        <v>365934097</v>
      </c>
      <c r="DD1973">
        <v>972119954</v>
      </c>
      <c r="DE1973">
        <v>77119180</v>
      </c>
      <c r="DF1973">
        <v>221449227</v>
      </c>
      <c r="DG1973">
        <v>295003801</v>
      </c>
      <c r="DH1973">
        <v>797031548</v>
      </c>
      <c r="DI1973">
        <v>256934097</v>
      </c>
      <c r="DJ1973">
        <v>297529175</v>
      </c>
      <c r="DK1973">
        <v>15600189</v>
      </c>
      <c r="DL1973">
        <v>457138399</v>
      </c>
      <c r="DM1973">
        <v>553379883</v>
      </c>
      <c r="DN1973">
        <v>525296268</v>
      </c>
      <c r="DO1973">
        <v>80415600</v>
      </c>
      <c r="DP1973">
        <v>349955001</v>
      </c>
      <c r="DQ1973">
        <v>314152011</v>
      </c>
      <c r="DR1973">
        <v>617993814</v>
      </c>
      <c r="DS1973">
        <v>401370900</v>
      </c>
      <c r="DT1973">
        <v>647674000</v>
      </c>
      <c r="DU1973">
        <v>337583000</v>
      </c>
    </row>
    <row r="1974" spans="1:126" customFormat="1" hidden="1">
      <c r="A1974" t="s">
        <v>2565</v>
      </c>
      <c r="BL1974">
        <v>497441540.64674199</v>
      </c>
      <c r="BM1974">
        <v>533178420.46427202</v>
      </c>
      <c r="BN1974">
        <v>2558910508.9418402</v>
      </c>
      <c r="BO1974">
        <v>567321123.54967701</v>
      </c>
      <c r="BP1974">
        <v>750417217.18898106</v>
      </c>
      <c r="BQ1974">
        <v>570841355</v>
      </c>
      <c r="BR1974">
        <v>656804503</v>
      </c>
      <c r="BS1974">
        <v>695679632</v>
      </c>
      <c r="BT1974">
        <v>678641075</v>
      </c>
      <c r="BU1974">
        <v>579066441</v>
      </c>
      <c r="BV1974">
        <v>585423432</v>
      </c>
      <c r="BW1974">
        <v>614663514</v>
      </c>
      <c r="BX1974">
        <v>403039680</v>
      </c>
      <c r="BY1974">
        <v>235856064</v>
      </c>
      <c r="BZ1974">
        <v>390186632</v>
      </c>
      <c r="CA1974">
        <v>463145888</v>
      </c>
      <c r="CB1974">
        <v>556852747</v>
      </c>
      <c r="CC1974">
        <v>598537056</v>
      </c>
      <c r="CD1974">
        <v>4955727776</v>
      </c>
      <c r="CE1974">
        <v>9749808480</v>
      </c>
      <c r="CF1974">
        <v>9292724016</v>
      </c>
      <c r="CG1974">
        <v>8981438320</v>
      </c>
      <c r="CH1974">
        <v>9152266176</v>
      </c>
      <c r="CI1974">
        <v>9461418839</v>
      </c>
      <c r="CJ1974">
        <v>9465320664</v>
      </c>
      <c r="CK1974">
        <v>9683240000</v>
      </c>
      <c r="CL1974">
        <v>4951246256</v>
      </c>
      <c r="CM1974">
        <v>8326849024</v>
      </c>
      <c r="CN1974">
        <v>7773880576</v>
      </c>
      <c r="CO1974">
        <v>6677726068</v>
      </c>
      <c r="CP1974">
        <v>6591493384</v>
      </c>
      <c r="CQ1974">
        <v>4122808208</v>
      </c>
      <c r="CR1974">
        <v>4126577308.7038102</v>
      </c>
      <c r="CS1974">
        <v>6657575676</v>
      </c>
      <c r="CT1974">
        <v>6522744832</v>
      </c>
      <c r="CU1974">
        <v>5358995824.8598404</v>
      </c>
      <c r="CV1974">
        <v>3702290624</v>
      </c>
      <c r="CW1974">
        <v>4218138590</v>
      </c>
      <c r="CX1974">
        <v>9218871696</v>
      </c>
      <c r="CY1974">
        <v>6237692723</v>
      </c>
      <c r="CZ1974">
        <v>9793403922</v>
      </c>
      <c r="DA1974">
        <v>8953144336</v>
      </c>
      <c r="DB1974">
        <v>6133137584</v>
      </c>
      <c r="DC1974">
        <v>12352691608</v>
      </c>
      <c r="DD1974">
        <v>13448367417</v>
      </c>
      <c r="DE1974">
        <v>6643408418</v>
      </c>
      <c r="DF1974">
        <v>10519554955</v>
      </c>
      <c r="DG1974">
        <v>16523299521</v>
      </c>
      <c r="DH1974">
        <v>19739151103</v>
      </c>
      <c r="DI1974">
        <v>17027732780</v>
      </c>
      <c r="DJ1974">
        <v>23676121505</v>
      </c>
      <c r="DK1974">
        <v>27334693249</v>
      </c>
      <c r="DL1974">
        <v>31748394691</v>
      </c>
      <c r="DM1974">
        <v>38150340435.524002</v>
      </c>
      <c r="DN1974">
        <v>26503377163</v>
      </c>
      <c r="DO1974">
        <v>52520126353.051903</v>
      </c>
      <c r="DP1974">
        <v>62186635591.061996</v>
      </c>
      <c r="DQ1974">
        <v>66525121978.953003</v>
      </c>
      <c r="DR1974">
        <v>83287805526.809998</v>
      </c>
      <c r="DS1974">
        <v>77746274470.804993</v>
      </c>
      <c r="DT1974">
        <v>55034224240.475998</v>
      </c>
      <c r="DU1974">
        <v>60342017543.124001</v>
      </c>
    </row>
    <row r="1975" spans="1:126" customFormat="1" hidden="1">
      <c r="A1975" t="s">
        <v>2566</v>
      </c>
      <c r="BR1975">
        <v>98996496</v>
      </c>
      <c r="BS1975">
        <v>169138304</v>
      </c>
      <c r="BX1975">
        <v>43973160</v>
      </c>
      <c r="CD1975">
        <v>199882624</v>
      </c>
      <c r="CE1975">
        <v>48055752</v>
      </c>
      <c r="CY1975">
        <v>4</v>
      </c>
      <c r="CZ1975">
        <v>8</v>
      </c>
      <c r="DC1975">
        <v>245457621</v>
      </c>
      <c r="DD1975">
        <v>897093967</v>
      </c>
      <c r="DE1975">
        <v>80886583</v>
      </c>
      <c r="DF1975">
        <v>72233420</v>
      </c>
      <c r="DG1975">
        <v>118838922</v>
      </c>
      <c r="DH1975">
        <v>55199501</v>
      </c>
      <c r="DI1975">
        <v>237099592.23199999</v>
      </c>
      <c r="DM1975">
        <v>74052426</v>
      </c>
      <c r="DN1975">
        <v>54210800</v>
      </c>
      <c r="DO1975">
        <v>28.132000000000001</v>
      </c>
      <c r="DP1975">
        <v>41958123.489</v>
      </c>
      <c r="DT1975">
        <v>261389130</v>
      </c>
      <c r="DU1975">
        <v>135176000</v>
      </c>
    </row>
    <row r="1976" spans="1:126" customFormat="1" hidden="1">
      <c r="A1976" t="s">
        <v>2567</v>
      </c>
      <c r="BL1976">
        <v>76038048302.306793</v>
      </c>
      <c r="BM1976">
        <v>74035310636.410599</v>
      </c>
      <c r="BN1976">
        <v>74841507659.669601</v>
      </c>
      <c r="BO1976">
        <v>77161839983.802704</v>
      </c>
      <c r="BP1976">
        <v>72194648819.391403</v>
      </c>
      <c r="BQ1976">
        <v>84285011502.226105</v>
      </c>
      <c r="BR1976">
        <v>79942843777</v>
      </c>
      <c r="BS1976">
        <v>80765615206</v>
      </c>
      <c r="BT1976">
        <v>82229434085</v>
      </c>
      <c r="BU1976">
        <v>76629646862</v>
      </c>
      <c r="BV1976">
        <v>71320434210</v>
      </c>
      <c r="BW1976">
        <v>66820600500</v>
      </c>
      <c r="BX1976">
        <v>57295556490</v>
      </c>
      <c r="BY1976">
        <v>44060143580</v>
      </c>
      <c r="BZ1976">
        <v>48272345359</v>
      </c>
      <c r="CA1976">
        <v>41651103266</v>
      </c>
      <c r="CB1976">
        <v>45990392264</v>
      </c>
      <c r="CC1976">
        <v>53610130888</v>
      </c>
      <c r="CD1976">
        <v>61874755184</v>
      </c>
      <c r="CE1976">
        <v>133688632137</v>
      </c>
      <c r="CF1976">
        <v>90868649624</v>
      </c>
      <c r="CG1976">
        <v>85401843906</v>
      </c>
      <c r="CH1976">
        <v>83211849680</v>
      </c>
      <c r="CI1976">
        <v>73358736328</v>
      </c>
      <c r="CJ1976">
        <v>47345470284</v>
      </c>
      <c r="CK1976">
        <v>71493631819</v>
      </c>
      <c r="CL1976">
        <v>37055433463</v>
      </c>
      <c r="CM1976">
        <v>65206693814</v>
      </c>
      <c r="CN1976">
        <v>67944906161.243896</v>
      </c>
      <c r="CO1976">
        <v>67426205970.976097</v>
      </c>
      <c r="CP1976">
        <v>78092254888.756805</v>
      </c>
      <c r="CQ1976">
        <v>71818583656</v>
      </c>
      <c r="CR1976">
        <v>74349900899.519501</v>
      </c>
      <c r="CS1976">
        <v>86276687252</v>
      </c>
      <c r="CT1976">
        <v>98589454193</v>
      </c>
      <c r="CU1976">
        <v>108882588651.15199</v>
      </c>
      <c r="CV1976">
        <v>115199929296</v>
      </c>
      <c r="CW1976">
        <v>109981987081</v>
      </c>
      <c r="CX1976">
        <v>215201006768</v>
      </c>
      <c r="CY1976">
        <v>109680942117</v>
      </c>
      <c r="CZ1976">
        <v>112736186173.229</v>
      </c>
      <c r="DA1976">
        <v>115778941871.944</v>
      </c>
      <c r="DB1976">
        <v>180122905042.604</v>
      </c>
      <c r="DC1976">
        <v>176902647793.26401</v>
      </c>
      <c r="DD1976">
        <v>197860656800.13199</v>
      </c>
      <c r="DE1976">
        <v>116871786158.81</v>
      </c>
      <c r="DF1976">
        <v>147858091259.30701</v>
      </c>
      <c r="DG1976">
        <v>101780141044.05701</v>
      </c>
      <c r="DH1976">
        <v>128066976990.853</v>
      </c>
      <c r="DI1976">
        <v>112745598132.722</v>
      </c>
      <c r="DJ1976">
        <v>109161513148.442</v>
      </c>
      <c r="DK1976">
        <v>98594384244.893005</v>
      </c>
      <c r="DL1976">
        <v>102309799221.541</v>
      </c>
      <c r="DM1976">
        <v>82557484091.593994</v>
      </c>
      <c r="DN1976">
        <v>41070824446.606003</v>
      </c>
      <c r="DO1976">
        <v>78509732749.347</v>
      </c>
      <c r="DP1976">
        <v>71073353616.761993</v>
      </c>
      <c r="DQ1976">
        <v>38780644575.367996</v>
      </c>
      <c r="DR1976">
        <v>35980796069.283997</v>
      </c>
      <c r="DS1976">
        <v>39728933271.992996</v>
      </c>
      <c r="DT1976">
        <v>64097633206.871902</v>
      </c>
      <c r="DU1976">
        <v>41862261067</v>
      </c>
    </row>
    <row r="1977" spans="1:126" customFormat="1" hidden="1">
      <c r="A1977" t="s">
        <v>2568</v>
      </c>
      <c r="BL1977">
        <v>121321043465.252</v>
      </c>
      <c r="BM1977">
        <v>122209221723.25301</v>
      </c>
      <c r="BN1977">
        <v>128828686380.224</v>
      </c>
      <c r="BO1977">
        <v>129962795216.14</v>
      </c>
      <c r="BP1977">
        <v>126523185691.13</v>
      </c>
      <c r="BQ1977">
        <v>138342497753.20401</v>
      </c>
      <c r="BR1977">
        <v>137149252311</v>
      </c>
      <c r="BS1977">
        <v>138914969836</v>
      </c>
      <c r="BT1977">
        <v>137167813915</v>
      </c>
      <c r="BU1977">
        <v>132462958777</v>
      </c>
      <c r="BV1977">
        <v>123696862284</v>
      </c>
      <c r="BW1977">
        <v>132324636875</v>
      </c>
      <c r="BX1977">
        <v>113959242549</v>
      </c>
      <c r="BY1977">
        <v>114936321619</v>
      </c>
      <c r="BZ1977">
        <v>98249299685</v>
      </c>
      <c r="CA1977">
        <v>98678508858</v>
      </c>
      <c r="CB1977">
        <v>105274660656</v>
      </c>
      <c r="CC1977">
        <v>123509806187</v>
      </c>
      <c r="CD1977">
        <v>139373573289</v>
      </c>
      <c r="CE1977">
        <v>161834271433</v>
      </c>
      <c r="CF1977">
        <v>123494520672</v>
      </c>
      <c r="CG1977">
        <v>102117870650</v>
      </c>
      <c r="CH1977">
        <v>101082485632</v>
      </c>
      <c r="CI1977">
        <v>90628262140</v>
      </c>
      <c r="CJ1977">
        <v>63688330721</v>
      </c>
      <c r="CK1977">
        <v>88338861645</v>
      </c>
      <c r="CL1977">
        <v>50344520480</v>
      </c>
      <c r="CM1977">
        <v>77019610438</v>
      </c>
      <c r="CN1977">
        <v>79832540907.188095</v>
      </c>
      <c r="CO1977">
        <v>82052083578.086304</v>
      </c>
      <c r="CP1977">
        <v>93329560186.658997</v>
      </c>
      <c r="CQ1977">
        <v>84398235209</v>
      </c>
      <c r="CR1977">
        <v>89257508624.004898</v>
      </c>
      <c r="CS1977">
        <v>112163860040</v>
      </c>
      <c r="CT1977">
        <v>127274601106</v>
      </c>
      <c r="CU1977">
        <v>137952895582.18201</v>
      </c>
      <c r="CV1977">
        <v>142305894732.24301</v>
      </c>
      <c r="CW1977">
        <v>132866618162</v>
      </c>
      <c r="CX1977">
        <v>265607317259</v>
      </c>
      <c r="CY1977">
        <v>139058849474</v>
      </c>
      <c r="CZ1977">
        <v>142427192361.92099</v>
      </c>
      <c r="DA1977">
        <v>147725074793.944</v>
      </c>
      <c r="DB1977">
        <v>231251795971.03699</v>
      </c>
      <c r="DC1977">
        <v>227186131789.5</v>
      </c>
      <c r="DD1977">
        <v>265071584282.13199</v>
      </c>
      <c r="DE1977">
        <v>144209070762.32001</v>
      </c>
      <c r="DF1977">
        <v>194506948175.30701</v>
      </c>
      <c r="DG1977">
        <v>189247150392.39999</v>
      </c>
      <c r="DH1977">
        <v>137229877142.855</v>
      </c>
      <c r="DI1977">
        <v>155326947334.95499</v>
      </c>
      <c r="DJ1977">
        <v>123574470347.39999</v>
      </c>
      <c r="DK1977">
        <v>143210989574.89301</v>
      </c>
      <c r="DL1977">
        <v>135366992553</v>
      </c>
      <c r="DM1977">
        <v>115649740202.034</v>
      </c>
      <c r="DN1977">
        <v>57171043128.650002</v>
      </c>
      <c r="DO1977">
        <v>161019526934.01801</v>
      </c>
      <c r="DP1977">
        <v>167187594363.65302</v>
      </c>
      <c r="DQ1977">
        <v>83764058767.983002</v>
      </c>
      <c r="DR1977">
        <v>168150370514.246</v>
      </c>
      <c r="DS1977">
        <v>176299272844.54999</v>
      </c>
      <c r="DT1977">
        <v>123418702554.38499</v>
      </c>
      <c r="DU1977">
        <v>165836956094.87399</v>
      </c>
    </row>
    <row r="1978" spans="1:126" customFormat="1" hidden="1">
      <c r="A1978" t="s">
        <v>2569</v>
      </c>
      <c r="BL1978">
        <v>18214.101295259999</v>
      </c>
      <c r="BM1978">
        <v>0</v>
      </c>
      <c r="BO1978">
        <v>9250</v>
      </c>
      <c r="BQ1978">
        <v>509062</v>
      </c>
      <c r="BR1978">
        <v>161550</v>
      </c>
      <c r="BS1978">
        <v>5812</v>
      </c>
      <c r="BT1978">
        <v>34928064</v>
      </c>
      <c r="BU1978">
        <v>3000000</v>
      </c>
      <c r="BV1978">
        <v>20097925</v>
      </c>
      <c r="BW1978">
        <v>4060144</v>
      </c>
      <c r="BX1978">
        <v>108381772</v>
      </c>
      <c r="BY1978">
        <v>5003625</v>
      </c>
      <c r="BZ1978">
        <v>104438784</v>
      </c>
      <c r="CA1978">
        <v>4005437</v>
      </c>
      <c r="CC1978">
        <v>3000000</v>
      </c>
      <c r="CD1978">
        <v>149795523.540447</v>
      </c>
      <c r="CE1978">
        <v>75731686</v>
      </c>
      <c r="CF1978">
        <v>203451670</v>
      </c>
      <c r="CG1978">
        <v>191207127</v>
      </c>
      <c r="CH1978">
        <v>162713427.16250899</v>
      </c>
      <c r="CI1978">
        <v>61999</v>
      </c>
      <c r="CK1978">
        <v>2125</v>
      </c>
      <c r="CL1978">
        <v>92638914</v>
      </c>
      <c r="CM1978">
        <v>26842.999972580001</v>
      </c>
      <c r="CN1978">
        <v>327312.12082607998</v>
      </c>
      <c r="CO1978">
        <v>64486.671809560001</v>
      </c>
      <c r="CP1978">
        <v>3143311.6775477598</v>
      </c>
      <c r="CQ1978">
        <v>3293314.5600804002</v>
      </c>
      <c r="CS1978">
        <v>1651567534</v>
      </c>
      <c r="CT1978">
        <v>521112500</v>
      </c>
      <c r="CU1978">
        <v>276643707</v>
      </c>
      <c r="CV1978">
        <v>1107681851</v>
      </c>
      <c r="CW1978">
        <v>77996097</v>
      </c>
      <c r="CX1978">
        <v>218016400</v>
      </c>
      <c r="CY1978">
        <v>165512861</v>
      </c>
      <c r="CZ1978">
        <v>445939463</v>
      </c>
      <c r="DA1978">
        <v>225559290</v>
      </c>
      <c r="DB1978">
        <v>112735000</v>
      </c>
      <c r="DC1978">
        <v>277024495</v>
      </c>
      <c r="DD1978">
        <v>611833007</v>
      </c>
      <c r="DE1978">
        <v>330471340</v>
      </c>
      <c r="DF1978">
        <v>358529552</v>
      </c>
      <c r="DG1978">
        <v>75929818</v>
      </c>
      <c r="DH1978">
        <v>70260062</v>
      </c>
      <c r="DI1978">
        <v>73246476</v>
      </c>
      <c r="DJ1978">
        <v>798960</v>
      </c>
      <c r="DK1978">
        <v>457471</v>
      </c>
      <c r="DL1978">
        <v>273535618</v>
      </c>
      <c r="DM1978">
        <v>62310092.454999998</v>
      </c>
      <c r="DN1978">
        <v>629183884.5</v>
      </c>
      <c r="DO1978">
        <v>287516493.00199997</v>
      </c>
      <c r="DP1978">
        <v>431110314.38099998</v>
      </c>
      <c r="DQ1978">
        <v>343920172.25099999</v>
      </c>
      <c r="DR1978">
        <v>904623485</v>
      </c>
      <c r="DS1978">
        <v>207240924.366</v>
      </c>
      <c r="DT1978">
        <v>52445487.717</v>
      </c>
      <c r="DU1978">
        <v>856020703.46099997</v>
      </c>
    </row>
    <row r="1979" spans="1:126" customFormat="1" hidden="1">
      <c r="A1979" t="s">
        <v>2570</v>
      </c>
      <c r="BL1979">
        <v>23000000</v>
      </c>
      <c r="BM1979">
        <v>67000000</v>
      </c>
      <c r="BN1979">
        <v>42010.73141</v>
      </c>
      <c r="BO1979">
        <v>1875</v>
      </c>
      <c r="BQ1979">
        <v>41851339</v>
      </c>
      <c r="BT1979">
        <v>20903365</v>
      </c>
      <c r="BU1979">
        <v>231897499</v>
      </c>
      <c r="BV1979">
        <v>146183625</v>
      </c>
      <c r="BW1979">
        <v>217025573</v>
      </c>
      <c r="BX1979">
        <v>163278526</v>
      </c>
      <c r="BY1979">
        <v>70511121</v>
      </c>
      <c r="BZ1979">
        <v>89204288</v>
      </c>
      <c r="CA1979">
        <v>81755353</v>
      </c>
      <c r="CB1979">
        <v>3785500.8598452201</v>
      </c>
      <c r="CC1979">
        <v>26124</v>
      </c>
      <c r="CD1979">
        <v>964</v>
      </c>
      <c r="CE1979">
        <v>102985974</v>
      </c>
      <c r="CF1979">
        <v>6098585</v>
      </c>
      <c r="CG1979">
        <v>260750625.42991799</v>
      </c>
      <c r="CH1979">
        <v>723142758.62424505</v>
      </c>
      <c r="CI1979">
        <v>3157446182</v>
      </c>
      <c r="CJ1979">
        <v>1997096738.1625099</v>
      </c>
      <c r="CK1979">
        <v>2618952049</v>
      </c>
      <c r="CL1979">
        <v>3278244747.7867498</v>
      </c>
      <c r="CM1979">
        <v>2687597278.10783</v>
      </c>
      <c r="CN1979">
        <v>4848073589.5195704</v>
      </c>
      <c r="CO1979">
        <v>7164587134.5028696</v>
      </c>
      <c r="CP1979">
        <v>7683732374.5998497</v>
      </c>
      <c r="CQ1979">
        <v>6364905553.9989796</v>
      </c>
      <c r="CR1979">
        <v>7340731027</v>
      </c>
      <c r="CS1979">
        <v>7319720370</v>
      </c>
      <c r="CT1979">
        <v>9180969995</v>
      </c>
      <c r="CU1979">
        <v>14192407420</v>
      </c>
      <c r="CV1979">
        <v>13921720510</v>
      </c>
      <c r="CW1979">
        <v>19086418855</v>
      </c>
      <c r="CX1979">
        <v>39899057866</v>
      </c>
      <c r="CY1979">
        <v>17548506054</v>
      </c>
      <c r="CZ1979">
        <v>19300761944</v>
      </c>
      <c r="DA1979">
        <v>13827087311</v>
      </c>
      <c r="DB1979">
        <v>10912970918</v>
      </c>
      <c r="DC1979">
        <v>10690923283</v>
      </c>
      <c r="DD1979">
        <v>10501174391</v>
      </c>
      <c r="DE1979">
        <v>11620189493</v>
      </c>
      <c r="DF1979">
        <v>12147502968</v>
      </c>
      <c r="DG1979">
        <v>13868221815</v>
      </c>
      <c r="DH1979">
        <v>16680746270</v>
      </c>
      <c r="DI1979">
        <v>15498783728.396999</v>
      </c>
      <c r="DJ1979">
        <v>19593208420.071999</v>
      </c>
      <c r="DK1979">
        <v>12185893046.591</v>
      </c>
      <c r="DL1979">
        <v>8857748577.4739895</v>
      </c>
      <c r="DM1979">
        <v>13103655044.341999</v>
      </c>
      <c r="DN1979">
        <v>22795071375.543999</v>
      </c>
      <c r="DO1979">
        <v>47118167552.293999</v>
      </c>
      <c r="DP1979">
        <v>74844411471.4039</v>
      </c>
      <c r="DQ1979">
        <v>85987516151.837006</v>
      </c>
      <c r="DR1979">
        <v>119709147717.73</v>
      </c>
      <c r="DS1979">
        <v>117222265101.94099</v>
      </c>
      <c r="DT1979">
        <v>98598124510.126999</v>
      </c>
      <c r="DU1979">
        <v>118010516539.989</v>
      </c>
    </row>
    <row r="1980" spans="1:126" customFormat="1" hidden="1">
      <c r="A1980" t="s">
        <v>2571</v>
      </c>
      <c r="BO1980">
        <v>101</v>
      </c>
      <c r="BP1980">
        <v>43691</v>
      </c>
      <c r="BQ1980">
        <v>63303</v>
      </c>
      <c r="BR1980">
        <v>134117</v>
      </c>
      <c r="BT1980">
        <v>886</v>
      </c>
      <c r="BU1980">
        <v>597</v>
      </c>
      <c r="BW1980">
        <v>4000</v>
      </c>
      <c r="BZ1980">
        <v>38648900</v>
      </c>
      <c r="CA1980">
        <v>1312</v>
      </c>
      <c r="CB1980">
        <v>3687</v>
      </c>
      <c r="CC1980">
        <v>597.59242789999996</v>
      </c>
      <c r="CE1980">
        <v>8066</v>
      </c>
      <c r="CF1980">
        <v>398.10833686000001</v>
      </c>
      <c r="CJ1980">
        <v>6085.5382548999996</v>
      </c>
      <c r="CK1980">
        <v>407254511</v>
      </c>
      <c r="CL1980">
        <v>234313362.022376</v>
      </c>
      <c r="CM1980">
        <v>106213747.95461001</v>
      </c>
      <c r="CN1980">
        <v>350257993.35926098</v>
      </c>
      <c r="CO1980">
        <v>1783897239.0692101</v>
      </c>
      <c r="CP1980">
        <v>4247478299.09723</v>
      </c>
      <c r="CQ1980">
        <v>4521408267</v>
      </c>
      <c r="CR1980">
        <v>4649370296</v>
      </c>
      <c r="CS1980">
        <v>5300056285</v>
      </c>
      <c r="CT1980">
        <v>3553595282</v>
      </c>
      <c r="CU1980">
        <v>2000476901</v>
      </c>
      <c r="CV1980">
        <v>2451286793</v>
      </c>
      <c r="CW1980">
        <v>2247009524</v>
      </c>
      <c r="CX1980">
        <v>2783232326</v>
      </c>
      <c r="CY1980">
        <v>596700483</v>
      </c>
      <c r="CZ1980">
        <v>22032982</v>
      </c>
      <c r="DA1980">
        <v>57418</v>
      </c>
      <c r="DB1980">
        <v>132028028</v>
      </c>
      <c r="DC1980">
        <v>295754669</v>
      </c>
      <c r="DD1980">
        <v>486477998</v>
      </c>
      <c r="DE1980">
        <v>1040261163</v>
      </c>
      <c r="DF1980">
        <v>1554890622</v>
      </c>
      <c r="DG1980">
        <v>898803421</v>
      </c>
      <c r="DH1980">
        <v>1969330266</v>
      </c>
      <c r="DI1980">
        <v>2822685937</v>
      </c>
      <c r="DJ1980">
        <v>839653533.63</v>
      </c>
      <c r="DK1980">
        <v>1004461508</v>
      </c>
      <c r="DL1980">
        <v>980533086.52400005</v>
      </c>
      <c r="DM1980">
        <v>636109262.699</v>
      </c>
      <c r="DN1980">
        <v>229037324.933</v>
      </c>
      <c r="DO1980">
        <v>976221997.65499997</v>
      </c>
      <c r="DP1980">
        <v>2530076606.7690001</v>
      </c>
      <c r="DQ1980">
        <v>2533652855.5279999</v>
      </c>
      <c r="DR1980">
        <v>1742945953.6400001</v>
      </c>
      <c r="DS1980">
        <v>2153833733.6989999</v>
      </c>
      <c r="DT1980">
        <v>10048709434.700001</v>
      </c>
      <c r="DU1980">
        <v>21120808827.02</v>
      </c>
    </row>
    <row r="1981" spans="1:126" customFormat="1" hidden="1">
      <c r="A1981" t="s">
        <v>2572</v>
      </c>
      <c r="BL1981">
        <v>25688402200.534401</v>
      </c>
      <c r="BM1981">
        <v>12764876988.065201</v>
      </c>
      <c r="BN1981">
        <v>14115928214.073601</v>
      </c>
      <c r="BO1981">
        <v>14942673536</v>
      </c>
      <c r="BP1981">
        <v>16916850617</v>
      </c>
      <c r="BQ1981">
        <v>20690796333</v>
      </c>
      <c r="BR1981">
        <v>22678377817</v>
      </c>
      <c r="BS1981">
        <v>26781932717</v>
      </c>
      <c r="BT1981">
        <v>33046479872</v>
      </c>
      <c r="BU1981">
        <v>37321851359</v>
      </c>
      <c r="BV1981">
        <v>47065433556</v>
      </c>
      <c r="BW1981">
        <v>60303822182</v>
      </c>
      <c r="BX1981">
        <v>51624346266</v>
      </c>
      <c r="BY1981">
        <v>37419669366</v>
      </c>
      <c r="BZ1981">
        <v>26546331328</v>
      </c>
      <c r="CA1981">
        <v>21346004848</v>
      </c>
      <c r="CB1981">
        <v>18907137014</v>
      </c>
      <c r="CC1981">
        <v>22984541090</v>
      </c>
      <c r="CD1981">
        <v>19463832844</v>
      </c>
      <c r="CE1981">
        <v>1711759960</v>
      </c>
      <c r="CF1981">
        <v>184863375</v>
      </c>
      <c r="CG1981">
        <v>150003500</v>
      </c>
      <c r="CH1981">
        <v>1248053554</v>
      </c>
      <c r="CI1981">
        <v>333673491</v>
      </c>
      <c r="CJ1981">
        <v>1203302992</v>
      </c>
      <c r="CK1981">
        <v>182872601</v>
      </c>
      <c r="CL1981">
        <v>109000000</v>
      </c>
      <c r="CM1981">
        <v>159690297.954337</v>
      </c>
      <c r="CN1981">
        <v>330506111.19155699</v>
      </c>
      <c r="CP1981">
        <v>15079158</v>
      </c>
      <c r="CQ1981">
        <v>506590199</v>
      </c>
      <c r="CR1981">
        <v>604707191</v>
      </c>
      <c r="CS1981">
        <v>808692384</v>
      </c>
      <c r="CT1981">
        <v>117335038</v>
      </c>
      <c r="CU1981">
        <v>3904312</v>
      </c>
      <c r="CV1981">
        <v>245201020</v>
      </c>
      <c r="CW1981">
        <v>292935457</v>
      </c>
      <c r="CX1981">
        <v>446197026</v>
      </c>
      <c r="CY1981">
        <v>437321665</v>
      </c>
      <c r="CZ1981">
        <v>871554275</v>
      </c>
      <c r="DA1981">
        <v>458670959</v>
      </c>
      <c r="DB1981">
        <v>338731090</v>
      </c>
      <c r="DC1981">
        <v>563772661</v>
      </c>
      <c r="DD1981">
        <v>665225919</v>
      </c>
      <c r="DE1981">
        <v>181903710</v>
      </c>
      <c r="DF1981">
        <v>210546012</v>
      </c>
      <c r="DG1981">
        <v>1083002480</v>
      </c>
      <c r="DH1981">
        <v>829693664</v>
      </c>
      <c r="DI1981">
        <v>953438843</v>
      </c>
      <c r="DJ1981">
        <v>551401921</v>
      </c>
      <c r="DK1981">
        <v>1303291273.75</v>
      </c>
      <c r="DL1981">
        <v>771462991</v>
      </c>
      <c r="DM1981">
        <v>620755465.07599998</v>
      </c>
      <c r="DN1981">
        <v>4077346642.592</v>
      </c>
      <c r="DO1981">
        <v>4635706992.6519899</v>
      </c>
      <c r="DP1981">
        <v>5820071612.4099998</v>
      </c>
      <c r="DQ1981">
        <v>10561897264.4429</v>
      </c>
      <c r="DR1981">
        <v>10169627372.66</v>
      </c>
      <c r="DS1981">
        <v>10790892224.218</v>
      </c>
      <c r="DT1981">
        <v>11699108848.778</v>
      </c>
      <c r="DU1981">
        <v>11117628736.950001</v>
      </c>
    </row>
    <row r="1982" spans="1:126" customFormat="1" hidden="1">
      <c r="A1982" t="s">
        <v>2573</v>
      </c>
      <c r="BL1982">
        <v>27542360439.8825</v>
      </c>
      <c r="BM1982">
        <v>14890698027.1063</v>
      </c>
      <c r="BN1982">
        <v>14618766528.144899</v>
      </c>
      <c r="BO1982">
        <v>15288592862</v>
      </c>
      <c r="BP1982">
        <v>17489645497.7523</v>
      </c>
      <c r="BQ1982">
        <v>22119673516</v>
      </c>
      <c r="BR1982">
        <v>23655558140</v>
      </c>
      <c r="BS1982">
        <v>28874204942</v>
      </c>
      <c r="BT1982">
        <v>42479056878</v>
      </c>
      <c r="BU1982">
        <v>52948009494</v>
      </c>
      <c r="BV1982">
        <v>70824169557</v>
      </c>
      <c r="BW1982">
        <v>87096279662</v>
      </c>
      <c r="BX1982">
        <v>59865052078</v>
      </c>
      <c r="BY1982">
        <v>63235870180</v>
      </c>
      <c r="BZ1982">
        <v>43651682799</v>
      </c>
      <c r="CA1982">
        <v>47985523218</v>
      </c>
      <c r="CB1982">
        <v>53549168043.999702</v>
      </c>
      <c r="CC1982">
        <v>73094639929.8405</v>
      </c>
      <c r="CD1982">
        <v>73318181046.307602</v>
      </c>
      <c r="CE1982">
        <v>84125944717.052902</v>
      </c>
      <c r="CF1982">
        <v>95053997750.185501</v>
      </c>
      <c r="CG1982">
        <v>112231943399.12399</v>
      </c>
      <c r="CH1982">
        <v>129258230912.028</v>
      </c>
      <c r="CI1982">
        <v>145537185159.60699</v>
      </c>
      <c r="CJ1982">
        <v>118866965137.395</v>
      </c>
      <c r="CK1982">
        <v>121927737580.69901</v>
      </c>
      <c r="CL1982">
        <v>157396345437.26599</v>
      </c>
      <c r="CM1982">
        <v>157339993588.517</v>
      </c>
      <c r="CN1982">
        <v>166423390467.099</v>
      </c>
      <c r="CO1982">
        <v>185550032798.21701</v>
      </c>
      <c r="CP1982">
        <v>202239498679.22198</v>
      </c>
      <c r="CQ1982">
        <v>218384535737.60001</v>
      </c>
      <c r="CR1982">
        <v>254001940921.66599</v>
      </c>
      <c r="CS1982">
        <v>274632247904</v>
      </c>
      <c r="CT1982">
        <v>290013974186</v>
      </c>
      <c r="CU1982">
        <v>293739150355</v>
      </c>
      <c r="CV1982">
        <v>293111902778.99902</v>
      </c>
      <c r="CW1982">
        <v>288555965124</v>
      </c>
      <c r="CX1982">
        <v>502836468920</v>
      </c>
      <c r="CY1982">
        <v>263275274582</v>
      </c>
      <c r="CZ1982">
        <v>258484710559</v>
      </c>
      <c r="DA1982">
        <v>227234374899</v>
      </c>
      <c r="DB1982">
        <v>223802338141</v>
      </c>
      <c r="DC1982">
        <v>200032393425</v>
      </c>
      <c r="DD1982">
        <v>180264832027.79999</v>
      </c>
      <c r="DE1982">
        <v>175881563723.29999</v>
      </c>
      <c r="DF1982">
        <v>165907172529</v>
      </c>
      <c r="DG1982">
        <v>216363511180.39999</v>
      </c>
      <c r="DH1982">
        <v>270114583150.70001</v>
      </c>
      <c r="DI1982">
        <v>257620988733.00699</v>
      </c>
      <c r="DJ1982">
        <v>128218211894.95599</v>
      </c>
      <c r="DK1982">
        <v>122452189635.021</v>
      </c>
      <c r="DL1982">
        <v>248383624623.46399</v>
      </c>
      <c r="DM1982">
        <v>145832946075.43799</v>
      </c>
      <c r="DN1982">
        <v>161496145877.224</v>
      </c>
      <c r="DO1982">
        <v>336862895175.44598</v>
      </c>
      <c r="DP1982">
        <v>368908636654.67603</v>
      </c>
      <c r="DQ1982">
        <v>365454836184.71198</v>
      </c>
      <c r="DR1982">
        <v>430044271952.005</v>
      </c>
      <c r="DS1982">
        <v>482562653994.21198</v>
      </c>
      <c r="DT1982">
        <v>481278824839.18298</v>
      </c>
      <c r="DU1982">
        <v>521234831939.35602</v>
      </c>
    </row>
    <row r="1983" spans="1:126" s="87" customFormat="1" hidden="1">
      <c r="A1983" s="85" t="s">
        <v>2574</v>
      </c>
      <c r="AZ1983" s="110"/>
      <c r="BE1983" s="110"/>
      <c r="BL1983" s="140">
        <f t="shared" ref="BL1983:DS1983" si="275">BL1958/SUM(BL$1958,BL$1969,BL$1974,BL$1979)</f>
        <v>0</v>
      </c>
      <c r="BM1983" s="140">
        <f t="shared" si="275"/>
        <v>0</v>
      </c>
      <c r="BN1983" s="140">
        <f t="shared" si="275"/>
        <v>0</v>
      </c>
      <c r="BO1983" s="140">
        <f t="shared" si="275"/>
        <v>0.21255699881241713</v>
      </c>
      <c r="BP1983" s="140">
        <f t="shared" si="275"/>
        <v>0.43299093961404095</v>
      </c>
      <c r="BQ1983" s="140">
        <f t="shared" si="275"/>
        <v>0.490818165695321</v>
      </c>
      <c r="BR1983" s="140">
        <f t="shared" si="275"/>
        <v>0.55808959866539021</v>
      </c>
      <c r="BS1983" s="140">
        <f t="shared" si="275"/>
        <v>0.41249432018990012</v>
      </c>
      <c r="BT1983" s="140">
        <f t="shared" si="275"/>
        <v>0.75220147405414994</v>
      </c>
      <c r="BU1983" s="140">
        <f t="shared" si="275"/>
        <v>0.7835385813543938</v>
      </c>
      <c r="BV1983" s="140">
        <f t="shared" si="275"/>
        <v>0.89566838046496777</v>
      </c>
      <c r="BW1983" s="140">
        <f t="shared" si="275"/>
        <v>0.89772762363606129</v>
      </c>
      <c r="BX1983" s="140">
        <f t="shared" si="275"/>
        <v>0.9376756595387612</v>
      </c>
      <c r="BY1983" s="140">
        <f t="shared" si="275"/>
        <v>0.95993038636318617</v>
      </c>
      <c r="BZ1983" s="140">
        <f t="shared" si="275"/>
        <v>0.91943960571768857</v>
      </c>
      <c r="CA1983" s="140">
        <f t="shared" si="275"/>
        <v>0.87762153955374334</v>
      </c>
      <c r="CB1983" s="140">
        <f t="shared" si="275"/>
        <v>0.85728299892933035</v>
      </c>
      <c r="CC1983" s="140">
        <f t="shared" si="275"/>
        <v>0.87015778929436904</v>
      </c>
      <c r="CD1983" s="140">
        <f t="shared" si="275"/>
        <v>0.64393811738077256</v>
      </c>
      <c r="CE1983" s="140">
        <f t="shared" si="275"/>
        <v>0.46302502719029059</v>
      </c>
      <c r="CF1983" s="140">
        <f t="shared" si="275"/>
        <v>0.16148366492839056</v>
      </c>
      <c r="CG1983" s="140">
        <f t="shared" si="275"/>
        <v>0.37547493426009171</v>
      </c>
      <c r="CH1983" s="140">
        <f t="shared" si="275"/>
        <v>0.37268705005193586</v>
      </c>
      <c r="CI1983" s="140">
        <f t="shared" si="275"/>
        <v>0.31912938012153513</v>
      </c>
      <c r="CJ1983" s="140">
        <f t="shared" si="275"/>
        <v>0.30623598345321307</v>
      </c>
      <c r="CK1983" s="140">
        <f t="shared" si="275"/>
        <v>0.32903618740852225</v>
      </c>
      <c r="CL1983" s="140">
        <f t="shared" si="275"/>
        <v>0.33504721662417958</v>
      </c>
      <c r="CM1983" s="140">
        <f t="shared" si="275"/>
        <v>0.31101359483791885</v>
      </c>
      <c r="CN1983" s="140">
        <f t="shared" si="275"/>
        <v>0.31072817240247003</v>
      </c>
      <c r="CO1983" s="140">
        <f t="shared" si="275"/>
        <v>0.30260089772528848</v>
      </c>
      <c r="CP1983" s="140">
        <f t="shared" si="275"/>
        <v>0.14259871659308818</v>
      </c>
      <c r="CQ1983" s="140">
        <f t="shared" si="275"/>
        <v>0.2529982757201259</v>
      </c>
      <c r="CR1983" s="140">
        <f t="shared" si="275"/>
        <v>0.27742486034370789</v>
      </c>
      <c r="CS1983" s="140">
        <f t="shared" si="275"/>
        <v>0.26913777464040473</v>
      </c>
      <c r="CT1983" s="140">
        <f t="shared" si="275"/>
        <v>0.36200903355823583</v>
      </c>
      <c r="CU1983" s="140">
        <f t="shared" si="275"/>
        <v>0.43867036827077555</v>
      </c>
      <c r="CV1983" s="140">
        <f t="shared" si="275"/>
        <v>0.36981357817700278</v>
      </c>
      <c r="CW1983" s="140">
        <f t="shared" si="275"/>
        <v>0.6226058239892881</v>
      </c>
      <c r="CX1983" s="140">
        <f t="shared" si="275"/>
        <v>0.11175789969148242</v>
      </c>
      <c r="CY1983" s="140">
        <f t="shared" si="275"/>
        <v>0.11579630852778826</v>
      </c>
      <c r="CZ1983" s="140">
        <f t="shared" si="275"/>
        <v>8.4147102159858933E-2</v>
      </c>
      <c r="DA1983" s="140">
        <f t="shared" si="275"/>
        <v>0.10351455054964605</v>
      </c>
      <c r="DB1983" s="140">
        <f t="shared" si="275"/>
        <v>7.056788946238797E-2</v>
      </c>
      <c r="DC1983" s="140">
        <f t="shared" si="275"/>
        <v>7.2460505605343145E-2</v>
      </c>
      <c r="DD1983" s="140">
        <f t="shared" si="275"/>
        <v>0.13922224702026792</v>
      </c>
      <c r="DE1983" s="140">
        <f t="shared" si="275"/>
        <v>0.5730049537593086</v>
      </c>
      <c r="DF1983" s="140">
        <f t="shared" si="275"/>
        <v>0.32851350717163752</v>
      </c>
      <c r="DG1983" s="140">
        <f t="shared" si="275"/>
        <v>0.56730475379607936</v>
      </c>
      <c r="DH1983" s="140">
        <f t="shared" si="275"/>
        <v>0.50057033912956606</v>
      </c>
      <c r="DI1983" s="140">
        <f t="shared" si="275"/>
        <v>0.45785323085709256</v>
      </c>
      <c r="DJ1983" s="140">
        <f t="shared" si="275"/>
        <v>0.44139634943523254</v>
      </c>
      <c r="DK1983" s="140">
        <f t="shared" si="275"/>
        <v>0.43073968313218497</v>
      </c>
      <c r="DL1983" s="140">
        <f t="shared" si="275"/>
        <v>0.49859934641761444</v>
      </c>
      <c r="DM1983" s="140">
        <f t="shared" si="275"/>
        <v>0.46578413923920625</v>
      </c>
      <c r="DN1983" s="140">
        <f t="shared" si="275"/>
        <v>0.41221484004256354</v>
      </c>
      <c r="DO1983" s="140">
        <f t="shared" si="275"/>
        <v>0.22936429972678879</v>
      </c>
      <c r="DP1983" s="140">
        <f t="shared" si="275"/>
        <v>0.10094627849670677</v>
      </c>
      <c r="DQ1983" s="140">
        <f t="shared" si="275"/>
        <v>0.27648742671749182</v>
      </c>
      <c r="DR1983" s="140">
        <f t="shared" si="275"/>
        <v>0.26833869031798446</v>
      </c>
      <c r="DS1983" s="140">
        <f t="shared" si="275"/>
        <v>0.20441352398484117</v>
      </c>
      <c r="DT1983" s="140">
        <f t="shared" ref="DT1983" si="276">DT1958/SUM(DT$1958,DT$1969,DT$1974,DT$1979)</f>
        <v>0.2885978603458943</v>
      </c>
      <c r="DU1983" s="140">
        <f t="shared" ref="DU1983" si="277">DU1958/SUM(DU$1958,DU$1969,DU$1974,DU$1979)</f>
        <v>8.4167466512320002E-2</v>
      </c>
      <c r="DV1983" s="111"/>
    </row>
    <row r="1984" spans="1:126" s="87" customFormat="1" hidden="1">
      <c r="A1984" s="85" t="s">
        <v>2575</v>
      </c>
      <c r="AZ1984" s="110"/>
      <c r="BE1984" s="110"/>
      <c r="BL1984" s="140" t="e">
        <f t="shared" ref="BL1984:DS1984" si="278">BL1959/SUM(BL$1959,BL$1964,BL$1975,BL$1980)</f>
        <v>#DIV/0!</v>
      </c>
      <c r="BM1984" s="140">
        <f t="shared" si="278"/>
        <v>0</v>
      </c>
      <c r="BN1984" s="140" t="e">
        <f t="shared" si="278"/>
        <v>#DIV/0!</v>
      </c>
      <c r="BO1984" s="140">
        <f t="shared" si="278"/>
        <v>0.83550693967124046</v>
      </c>
      <c r="BP1984" s="140">
        <f t="shared" si="278"/>
        <v>0.5945728804518996</v>
      </c>
      <c r="BQ1984" s="140">
        <f t="shared" si="278"/>
        <v>0.50916539759274293</v>
      </c>
      <c r="BR1984" s="140">
        <f t="shared" si="278"/>
        <v>0.35869036278182681</v>
      </c>
      <c r="BS1984" s="140">
        <f t="shared" si="278"/>
        <v>0.81850140071596234</v>
      </c>
      <c r="BT1984" s="140">
        <f t="shared" si="278"/>
        <v>0.99999958841045145</v>
      </c>
      <c r="BU1984" s="140">
        <f t="shared" si="278"/>
        <v>0.97329101394208561</v>
      </c>
      <c r="BV1984" s="140">
        <f t="shared" si="278"/>
        <v>1</v>
      </c>
      <c r="BW1984" s="140">
        <f t="shared" si="278"/>
        <v>0.97386122230902505</v>
      </c>
      <c r="BX1984" s="140">
        <f t="shared" si="278"/>
        <v>0.97151545279864637</v>
      </c>
      <c r="BY1984" s="140">
        <f t="shared" si="278"/>
        <v>0.55005740500844524</v>
      </c>
      <c r="BZ1984" s="140">
        <f t="shared" si="278"/>
        <v>0.63941160441721101</v>
      </c>
      <c r="CA1984" s="140">
        <f t="shared" si="278"/>
        <v>0.47646369825055956</v>
      </c>
      <c r="CB1984" s="140">
        <f t="shared" si="278"/>
        <v>0.70023671463850257</v>
      </c>
      <c r="CC1984" s="140">
        <f t="shared" si="278"/>
        <v>0.96076524767012406</v>
      </c>
      <c r="CD1984" s="140">
        <f t="shared" si="278"/>
        <v>0.69368631580375262</v>
      </c>
      <c r="CE1984" s="140">
        <f t="shared" si="278"/>
        <v>0.5294145809952896</v>
      </c>
      <c r="CF1984" s="140">
        <f t="shared" si="278"/>
        <v>0.2831441550399989</v>
      </c>
      <c r="CG1984" s="140">
        <f t="shared" si="278"/>
        <v>0.52158730278466192</v>
      </c>
      <c r="CH1984" s="140">
        <f t="shared" si="278"/>
        <v>0.70003966961392661</v>
      </c>
      <c r="CI1984" s="140">
        <f t="shared" si="278"/>
        <v>0.78594600595616249</v>
      </c>
      <c r="CJ1984" s="140">
        <f t="shared" si="278"/>
        <v>0.8835593388068278</v>
      </c>
      <c r="CK1984" s="140">
        <f t="shared" si="278"/>
        <v>0.77917672651773318</v>
      </c>
      <c r="CL1984" s="140">
        <f t="shared" si="278"/>
        <v>0.82301405421416363</v>
      </c>
      <c r="CM1984" s="140">
        <f t="shared" si="278"/>
        <v>0.69408440177772612</v>
      </c>
      <c r="CN1984" s="140">
        <f t="shared" si="278"/>
        <v>0.90748086391270488</v>
      </c>
      <c r="CO1984" s="140">
        <f t="shared" si="278"/>
        <v>0.74380669029401747</v>
      </c>
      <c r="CP1984" s="140">
        <f t="shared" si="278"/>
        <v>0.17620499067519133</v>
      </c>
      <c r="CQ1984" s="140">
        <f t="shared" si="278"/>
        <v>0.17857622828605391</v>
      </c>
      <c r="CR1984" s="140">
        <f t="shared" si="278"/>
        <v>0.17626793474983829</v>
      </c>
      <c r="CS1984" s="140">
        <f t="shared" si="278"/>
        <v>7.0261701762724033E-2</v>
      </c>
      <c r="CT1984" s="140">
        <f t="shared" si="278"/>
        <v>5.6251620594673597E-2</v>
      </c>
      <c r="CU1984" s="140">
        <f t="shared" si="278"/>
        <v>0.16727074449860962</v>
      </c>
      <c r="CV1984" s="140">
        <f t="shared" si="278"/>
        <v>1.4391094221120967E-2</v>
      </c>
      <c r="CW1984" s="140">
        <f t="shared" si="278"/>
        <v>4.1167373747136634E-3</v>
      </c>
      <c r="CX1984" s="140">
        <f t="shared" si="278"/>
        <v>1.2124306318239679E-2</v>
      </c>
      <c r="CY1984" s="140">
        <f t="shared" si="278"/>
        <v>0</v>
      </c>
      <c r="CZ1984" s="140">
        <f t="shared" si="278"/>
        <v>0</v>
      </c>
      <c r="DA1984" s="140">
        <f t="shared" si="278"/>
        <v>0</v>
      </c>
      <c r="DB1984" s="140">
        <f t="shared" si="278"/>
        <v>0</v>
      </c>
      <c r="DC1984" s="140">
        <f t="shared" si="278"/>
        <v>2.2838552329438482E-2</v>
      </c>
      <c r="DD1984" s="140">
        <f t="shared" si="278"/>
        <v>1.036409249177522E-9</v>
      </c>
      <c r="DE1984" s="140">
        <f t="shared" si="278"/>
        <v>4.3718618551977844E-3</v>
      </c>
      <c r="DF1984" s="140">
        <f t="shared" si="278"/>
        <v>0</v>
      </c>
      <c r="DG1984" s="140">
        <f t="shared" si="278"/>
        <v>7.6969027962921224E-2</v>
      </c>
      <c r="DH1984" s="140">
        <f t="shared" si="278"/>
        <v>8.4705903829747804E-3</v>
      </c>
      <c r="DI1984" s="140">
        <f t="shared" si="278"/>
        <v>2.575268686936894E-9</v>
      </c>
      <c r="DJ1984" s="140">
        <f t="shared" si="278"/>
        <v>1.7845464529919249E-2</v>
      </c>
      <c r="DK1984" s="140">
        <f t="shared" si="278"/>
        <v>8.1212518134393905E-5</v>
      </c>
      <c r="DL1984" s="140">
        <f t="shared" si="278"/>
        <v>2.5774195395867488E-2</v>
      </c>
      <c r="DM1984" s="140">
        <f t="shared" si="278"/>
        <v>5.2645059774724397E-2</v>
      </c>
      <c r="DN1984" s="140">
        <f t="shared" si="278"/>
        <v>2.3548547418565803E-2</v>
      </c>
      <c r="DO1984" s="140">
        <f t="shared" si="278"/>
        <v>4.3231396674542968E-3</v>
      </c>
      <c r="DP1984" s="140">
        <f t="shared" si="278"/>
        <v>1.3023441320147633E-7</v>
      </c>
      <c r="DQ1984" s="140">
        <f t="shared" si="278"/>
        <v>9.8387751458091838E-2</v>
      </c>
      <c r="DR1984" s="140">
        <f t="shared" si="278"/>
        <v>0.1175321632515323</v>
      </c>
      <c r="DS1984" s="140">
        <f t="shared" si="278"/>
        <v>2.2703212665771327E-2</v>
      </c>
      <c r="DT1984" s="140">
        <f t="shared" ref="DT1984" si="279">DT1959/SUM(DT$1959,DT$1964,DT$1975,DT$1980)</f>
        <v>4.6905291900616895E-2</v>
      </c>
      <c r="DU1984" s="140">
        <f t="shared" ref="DU1984" si="280">DU1959/SUM(DU$1959,DU$1964,DU$1975,DU$1980)</f>
        <v>2.7146541650416103E-2</v>
      </c>
      <c r="DV1984" s="111"/>
    </row>
    <row r="1985" spans="1:126" s="87" customFormat="1" hidden="1">
      <c r="A1985" s="85" t="s">
        <v>2576</v>
      </c>
      <c r="AZ1985" s="110"/>
      <c r="BE1985" s="110"/>
      <c r="BL1985" s="140">
        <f t="shared" ref="BL1985:DS1985" si="281">BL1960/SUM(BL$1960,BL$1965,BL$1970,BL$1981)</f>
        <v>2.568547927210944E-2</v>
      </c>
      <c r="BM1985" s="140">
        <f t="shared" si="281"/>
        <v>7.1379840073389447E-2</v>
      </c>
      <c r="BN1985" s="140">
        <f t="shared" si="281"/>
        <v>8.7342675405344933E-2</v>
      </c>
      <c r="BO1985" s="140">
        <f t="shared" si="281"/>
        <v>0.17321442631195022</v>
      </c>
      <c r="BP1985" s="140">
        <f t="shared" si="281"/>
        <v>0.26097515404675042</v>
      </c>
      <c r="BQ1985" s="140">
        <f t="shared" si="281"/>
        <v>0.16472662747621866</v>
      </c>
      <c r="BR1985" s="140">
        <f t="shared" si="281"/>
        <v>0.22809322613372982</v>
      </c>
      <c r="BS1985" s="140">
        <f t="shared" si="281"/>
        <v>0.30240766579554362</v>
      </c>
      <c r="BT1985" s="140">
        <f t="shared" si="281"/>
        <v>0.30171793476469877</v>
      </c>
      <c r="BU1985" s="140">
        <f t="shared" si="281"/>
        <v>0.37348147875568982</v>
      </c>
      <c r="BV1985" s="140">
        <f t="shared" si="281"/>
        <v>0.34313641009560519</v>
      </c>
      <c r="BW1985" s="140">
        <f t="shared" si="281"/>
        <v>0.37228520286048872</v>
      </c>
      <c r="BX1985" s="140">
        <f t="shared" si="281"/>
        <v>0.42898786121931037</v>
      </c>
      <c r="BY1985" s="140">
        <f t="shared" si="281"/>
        <v>0.4685979749727468</v>
      </c>
      <c r="BZ1985" s="140">
        <f t="shared" si="281"/>
        <v>0.42115090049102527</v>
      </c>
      <c r="CA1985" s="140">
        <f t="shared" si="281"/>
        <v>0.46506125874722526</v>
      </c>
      <c r="CB1985" s="140">
        <f t="shared" si="281"/>
        <v>0.45600326377481182</v>
      </c>
      <c r="CC1985" s="140">
        <f t="shared" si="281"/>
        <v>0.46998536433355426</v>
      </c>
      <c r="CD1985" s="140">
        <f t="shared" si="281"/>
        <v>0.34238313072712789</v>
      </c>
      <c r="CE1985" s="140">
        <f t="shared" si="281"/>
        <v>0.14500761779986601</v>
      </c>
      <c r="CF1985" s="140">
        <f t="shared" si="281"/>
        <v>8.7460632758469048E-2</v>
      </c>
      <c r="CG1985" s="140">
        <f t="shared" si="281"/>
        <v>0.51202608698849572</v>
      </c>
      <c r="CH1985" s="140">
        <f t="shared" si="281"/>
        <v>9.3866998057421866E-2</v>
      </c>
      <c r="CI1985" s="140">
        <f t="shared" si="281"/>
        <v>0.90739655701864597</v>
      </c>
      <c r="CJ1985" s="140">
        <f t="shared" si="281"/>
        <v>0.57955858433159235</v>
      </c>
      <c r="CK1985" s="140">
        <f t="shared" si="281"/>
        <v>0.45336800087823131</v>
      </c>
      <c r="CL1985" s="140">
        <f t="shared" si="281"/>
        <v>0.38379682656270947</v>
      </c>
      <c r="CM1985" s="140">
        <f t="shared" si="281"/>
        <v>0.56690230277661391</v>
      </c>
      <c r="CN1985" s="140">
        <f t="shared" si="281"/>
        <v>0.20016595490963743</v>
      </c>
      <c r="CO1985" s="140">
        <f t="shared" si="281"/>
        <v>0.20988026277396149</v>
      </c>
      <c r="CP1985" s="140">
        <f t="shared" si="281"/>
        <v>0.16943050554985234</v>
      </c>
      <c r="CQ1985" s="140">
        <f t="shared" si="281"/>
        <v>0.29406432600561883</v>
      </c>
      <c r="CR1985" s="140">
        <f t="shared" si="281"/>
        <v>0.79534731363094335</v>
      </c>
      <c r="CS1985" s="140">
        <f t="shared" si="281"/>
        <v>0.38744443188731437</v>
      </c>
      <c r="CT1985" s="140">
        <f t="shared" si="281"/>
        <v>0.30547919850514232</v>
      </c>
      <c r="CU1985" s="140">
        <f t="shared" si="281"/>
        <v>0.36515632675176413</v>
      </c>
      <c r="CV1985" s="140">
        <f t="shared" si="281"/>
        <v>0.43453992942471925</v>
      </c>
      <c r="CW1985" s="140">
        <f t="shared" si="281"/>
        <v>0.11842626491797967</v>
      </c>
      <c r="CX1985" s="140">
        <f t="shared" si="281"/>
        <v>0.16538398313854025</v>
      </c>
      <c r="CY1985" s="140">
        <f t="shared" si="281"/>
        <v>0.14614584527076743</v>
      </c>
      <c r="CZ1985" s="140">
        <f t="shared" si="281"/>
        <v>0.20730547525141033</v>
      </c>
      <c r="DA1985" s="140">
        <f t="shared" si="281"/>
        <v>0.22737622372627048</v>
      </c>
      <c r="DB1985" s="140">
        <f t="shared" si="281"/>
        <v>0.26287348831072871</v>
      </c>
      <c r="DC1985" s="140">
        <f t="shared" si="281"/>
        <v>0.38640025905373854</v>
      </c>
      <c r="DD1985" s="140">
        <f t="shared" si="281"/>
        <v>0.36370941939125723</v>
      </c>
      <c r="DE1985" s="140">
        <f t="shared" si="281"/>
        <v>0.67318175138854375</v>
      </c>
      <c r="DF1985" s="140">
        <f t="shared" si="281"/>
        <v>0.36698362668992246</v>
      </c>
      <c r="DG1985" s="140">
        <f t="shared" si="281"/>
        <v>0.46541990069450223</v>
      </c>
      <c r="DH1985" s="140">
        <f t="shared" si="281"/>
        <v>0.42288726048368358</v>
      </c>
      <c r="DI1985" s="140">
        <f t="shared" si="281"/>
        <v>0.2457157818559646</v>
      </c>
      <c r="DJ1985" s="140">
        <f t="shared" si="281"/>
        <v>0.48536863942492514</v>
      </c>
      <c r="DK1985" s="140">
        <f t="shared" si="281"/>
        <v>0.45611769951262271</v>
      </c>
      <c r="DL1985" s="140">
        <f t="shared" si="281"/>
        <v>0.77818688558879523</v>
      </c>
      <c r="DM1985" s="140">
        <f t="shared" si="281"/>
        <v>0.73227459256400784</v>
      </c>
      <c r="DN1985" s="140">
        <f t="shared" si="281"/>
        <v>0.41653991410060309</v>
      </c>
      <c r="DO1985" s="140">
        <f t="shared" si="281"/>
        <v>0.46747851277290237</v>
      </c>
      <c r="DP1985" s="140">
        <f t="shared" si="281"/>
        <v>9.8167821461794466E-2</v>
      </c>
      <c r="DQ1985" s="140">
        <f t="shared" si="281"/>
        <v>0.13948045329727632</v>
      </c>
      <c r="DR1985" s="140">
        <f t="shared" si="281"/>
        <v>0.22154240218503174</v>
      </c>
      <c r="DS1985" s="140">
        <f t="shared" si="281"/>
        <v>0.15415181034187592</v>
      </c>
      <c r="DT1985" s="140">
        <f t="shared" ref="DT1985" si="282">DT1960/SUM(DT$1960,DT$1965,DT$1970,DT$1981)</f>
        <v>0.24835996656770126</v>
      </c>
      <c r="DU1985" s="140">
        <f t="shared" ref="DU1985" si="283">DU1960/SUM(DU$1960,DU$1965,DU$1970,DU$1981)</f>
        <v>0.18749956889017186</v>
      </c>
      <c r="DV1985" s="111"/>
    </row>
    <row r="1986" spans="1:126" s="87" customFormat="1" hidden="1">
      <c r="A1986" s="85" t="s">
        <v>2577</v>
      </c>
      <c r="AZ1986" s="110"/>
      <c r="BE1986" s="110"/>
      <c r="BL1986" s="140">
        <f t="shared" ref="BL1986:DS1986" si="284">BL1961/SUM(BL$1961,BL$1966,BL$1971,BL$1976)</f>
        <v>9.7932898750366537E-2</v>
      </c>
      <c r="BM1986" s="140">
        <f t="shared" si="284"/>
        <v>0.14626122503111161</v>
      </c>
      <c r="BN1986" s="140">
        <f t="shared" si="284"/>
        <v>0.2899788681209845</v>
      </c>
      <c r="BO1986" s="140">
        <f t="shared" si="284"/>
        <v>0.37437368514301678</v>
      </c>
      <c r="BP1986" s="140">
        <f t="shared" si="284"/>
        <v>0.50994856885744477</v>
      </c>
      <c r="BQ1986" s="140">
        <f t="shared" si="284"/>
        <v>0.39970709685722228</v>
      </c>
      <c r="BR1986" s="140">
        <f t="shared" si="284"/>
        <v>0.45073173552671053</v>
      </c>
      <c r="BS1986" s="140">
        <f t="shared" si="284"/>
        <v>0.55751773774019708</v>
      </c>
      <c r="BT1986" s="140">
        <f t="shared" si="284"/>
        <v>0.58181486675060934</v>
      </c>
      <c r="BU1986" s="140">
        <f t="shared" si="284"/>
        <v>0.54610222866898384</v>
      </c>
      <c r="BV1986" s="140">
        <f t="shared" si="284"/>
        <v>0.48280329249224435</v>
      </c>
      <c r="BW1986" s="140">
        <f t="shared" si="284"/>
        <v>0.5535798478629822</v>
      </c>
      <c r="BX1986" s="140">
        <f t="shared" si="284"/>
        <v>0.57049915217720892</v>
      </c>
      <c r="BY1986" s="140">
        <f t="shared" si="284"/>
        <v>0.54038954631283753</v>
      </c>
      <c r="BZ1986" s="140">
        <f t="shared" si="284"/>
        <v>0.34212876012633264</v>
      </c>
      <c r="CA1986" s="140">
        <f t="shared" si="284"/>
        <v>0.32639383468210353</v>
      </c>
      <c r="CB1986" s="140">
        <f t="shared" si="284"/>
        <v>0.28592880428150841</v>
      </c>
      <c r="CC1986" s="140">
        <f t="shared" si="284"/>
        <v>0.28516275272204417</v>
      </c>
      <c r="CD1986" s="140">
        <f t="shared" si="284"/>
        <v>0.19433664900230666</v>
      </c>
      <c r="CE1986" s="140">
        <f t="shared" si="284"/>
        <v>0.16956294099715066</v>
      </c>
      <c r="CF1986" s="140">
        <f t="shared" si="284"/>
        <v>0.13766077590387307</v>
      </c>
      <c r="CG1986" s="140">
        <f t="shared" si="284"/>
        <v>0.40042513838145261</v>
      </c>
      <c r="CH1986" s="140">
        <f t="shared" si="284"/>
        <v>0.39371016856006796</v>
      </c>
      <c r="CI1986" s="140">
        <f t="shared" si="284"/>
        <v>0.56275929834537275</v>
      </c>
      <c r="CJ1986" s="140">
        <f t="shared" si="284"/>
        <v>0.65197579736833189</v>
      </c>
      <c r="CK1986" s="140">
        <f t="shared" si="284"/>
        <v>0.55937122993509381</v>
      </c>
      <c r="CL1986" s="140">
        <f t="shared" si="284"/>
        <v>0.57021371805412535</v>
      </c>
      <c r="CM1986" s="140">
        <f t="shared" si="284"/>
        <v>0.47249422235088406</v>
      </c>
      <c r="CN1986" s="140">
        <f t="shared" si="284"/>
        <v>0.41639342019024689</v>
      </c>
      <c r="CO1986" s="140">
        <f t="shared" si="284"/>
        <v>0.40928836872039775</v>
      </c>
      <c r="CP1986" s="140">
        <f t="shared" si="284"/>
        <v>0.16704873051442132</v>
      </c>
      <c r="CQ1986" s="140">
        <f t="shared" si="284"/>
        <v>0.30167766088318276</v>
      </c>
      <c r="CR1986" s="140">
        <f t="shared" si="284"/>
        <v>0.20482352829283448</v>
      </c>
      <c r="CS1986" s="140">
        <f t="shared" si="284"/>
        <v>0.15704658407496774</v>
      </c>
      <c r="CT1986" s="140">
        <f t="shared" si="284"/>
        <v>0.26449686363629682</v>
      </c>
      <c r="CU1986" s="140">
        <f t="shared" si="284"/>
        <v>0.39057663368422441</v>
      </c>
      <c r="CV1986" s="140">
        <f t="shared" si="284"/>
        <v>0.34598975316965841</v>
      </c>
      <c r="CW1986" s="140">
        <f t="shared" si="284"/>
        <v>0.15139531401708711</v>
      </c>
      <c r="CX1986" s="140">
        <f t="shared" si="284"/>
        <v>0.18412286000547828</v>
      </c>
      <c r="CY1986" s="140">
        <f t="shared" si="284"/>
        <v>0.16331719694521665</v>
      </c>
      <c r="CZ1986" s="140">
        <f t="shared" si="284"/>
        <v>0.16298699587431589</v>
      </c>
      <c r="DA1986" s="140">
        <f t="shared" si="284"/>
        <v>0.18130385788992401</v>
      </c>
      <c r="DB1986" s="140">
        <f t="shared" si="284"/>
        <v>0.13460014682043056</v>
      </c>
      <c r="DC1986" s="140">
        <f t="shared" si="284"/>
        <v>0.13850613641376286</v>
      </c>
      <c r="DD1986" s="140">
        <f t="shared" si="284"/>
        <v>0.14732737778989677</v>
      </c>
      <c r="DE1986" s="140">
        <f t="shared" si="284"/>
        <v>0.32163164229620073</v>
      </c>
      <c r="DF1986" s="140">
        <f t="shared" si="284"/>
        <v>0.21068228444800297</v>
      </c>
      <c r="DG1986" s="140">
        <f t="shared" si="284"/>
        <v>0.30361756561478381</v>
      </c>
      <c r="DH1986" s="140">
        <f t="shared" si="284"/>
        <v>0.19112930548548304</v>
      </c>
      <c r="DI1986" s="140">
        <f t="shared" si="284"/>
        <v>0.21015776647455087</v>
      </c>
      <c r="DJ1986" s="140">
        <f t="shared" si="284"/>
        <v>0.18469246658488567</v>
      </c>
      <c r="DK1986" s="140">
        <f t="shared" si="284"/>
        <v>0.20433817066853482</v>
      </c>
      <c r="DL1986" s="140">
        <f t="shared" si="284"/>
        <v>0.28874495913542725</v>
      </c>
      <c r="DM1986" s="140">
        <f t="shared" si="284"/>
        <v>0.30339044307188923</v>
      </c>
      <c r="DN1986" s="140">
        <f t="shared" si="284"/>
        <v>0.27718718138212167</v>
      </c>
      <c r="DO1986" s="140">
        <f t="shared" si="284"/>
        <v>0.25152054288826414</v>
      </c>
      <c r="DP1986" s="140">
        <f t="shared" si="284"/>
        <v>4.9157100006344413E-2</v>
      </c>
      <c r="DQ1986" s="140">
        <f t="shared" si="284"/>
        <v>0.20624091192728825</v>
      </c>
      <c r="DR1986" s="140">
        <f t="shared" si="284"/>
        <v>0.22603317931578257</v>
      </c>
      <c r="DS1986" s="140">
        <f t="shared" si="284"/>
        <v>7.8645832343028382E-2</v>
      </c>
      <c r="DT1986" s="140">
        <f t="shared" ref="DT1986" si="285">DT1961/SUM(DT$1961,DT$1966,DT$1971,DT$1976)</f>
        <v>0.30139284054382487</v>
      </c>
      <c r="DU1986" s="140">
        <f t="shared" ref="DU1986" si="286">DU1961/SUM(DU$1961,DU$1966,DU$1971,DU$1976)</f>
        <v>0.29669486328448952</v>
      </c>
      <c r="DV1986" s="111"/>
    </row>
    <row r="1987" spans="1:126" s="87" customFormat="1" hidden="1">
      <c r="A1987" s="85" t="s">
        <v>2578</v>
      </c>
      <c r="AZ1987" s="110"/>
      <c r="BE1987" s="110"/>
      <c r="BL1987" s="140"/>
      <c r="BM1987" s="140"/>
      <c r="BN1987" s="140"/>
      <c r="BO1987" s="140"/>
      <c r="BP1987" s="140"/>
      <c r="BQ1987" s="140"/>
      <c r="BR1987" s="140"/>
      <c r="BS1987" s="140"/>
      <c r="BT1987" s="140"/>
      <c r="BU1987" s="140"/>
      <c r="BV1987" s="140"/>
      <c r="BW1987" s="140"/>
      <c r="BX1987" s="140"/>
      <c r="BY1987" s="140"/>
      <c r="BZ1987" s="140"/>
      <c r="CA1987" s="140"/>
      <c r="CB1987" s="140"/>
      <c r="CC1987" s="140"/>
      <c r="CD1987" s="140"/>
      <c r="CE1987" s="140"/>
      <c r="CF1987" s="140"/>
      <c r="CG1987" s="140"/>
      <c r="CH1987" s="140"/>
      <c r="CI1987" s="140"/>
      <c r="CJ1987" s="140"/>
      <c r="CK1987" s="140"/>
      <c r="CL1987" s="140"/>
      <c r="CM1987" s="140"/>
      <c r="CN1987" s="140"/>
      <c r="CO1987" s="140"/>
      <c r="CP1987" s="140"/>
      <c r="CQ1987" s="140"/>
      <c r="CR1987" s="140"/>
      <c r="CS1987" s="140"/>
      <c r="CT1987" s="140"/>
      <c r="CU1987" s="140"/>
      <c r="CV1987" s="140"/>
      <c r="CW1987" s="140"/>
      <c r="CX1987" s="140"/>
      <c r="CY1987" s="140"/>
      <c r="CZ1987" s="140"/>
      <c r="DA1987" s="140"/>
      <c r="DB1987" s="140"/>
      <c r="DC1987" s="140"/>
      <c r="DD1987" s="140"/>
      <c r="DE1987" s="140"/>
      <c r="DF1987" s="140"/>
      <c r="DG1987" s="140"/>
      <c r="DH1987" s="140"/>
      <c r="DI1987" s="140"/>
      <c r="DJ1987" s="140"/>
      <c r="DK1987" s="140"/>
      <c r="DL1987" s="140"/>
      <c r="DM1987" s="140"/>
      <c r="DN1987" s="140"/>
      <c r="DO1987" s="140"/>
      <c r="DP1987" s="140"/>
      <c r="DQ1987" s="140"/>
      <c r="DR1987" s="140"/>
      <c r="DS1987" s="140"/>
      <c r="DT1987" s="140"/>
      <c r="DU1987" s="140"/>
      <c r="DV1987" s="111"/>
    </row>
    <row r="1988" spans="1:126" s="87" customFormat="1" hidden="1">
      <c r="A1988" s="85" t="s">
        <v>2579</v>
      </c>
      <c r="AZ1988" s="110"/>
      <c r="BE1988" s="110"/>
      <c r="BL1988" s="140">
        <f t="shared" ref="BL1988:DS1988" si="287">BL1963/SUM(BL$1963,BL$1968,BL$1973,BL$1978)</f>
        <v>0</v>
      </c>
      <c r="BM1988" s="140">
        <f t="shared" si="287"/>
        <v>1</v>
      </c>
      <c r="BN1988" s="140">
        <f t="shared" si="287"/>
        <v>0.99432843913014557</v>
      </c>
      <c r="BO1988" s="140">
        <f t="shared" si="287"/>
        <v>0.99999780756176859</v>
      </c>
      <c r="BP1988" s="140">
        <f t="shared" si="287"/>
        <v>0.99996706688106907</v>
      </c>
      <c r="BQ1988" s="140">
        <f t="shared" si="287"/>
        <v>0.99764812394707758</v>
      </c>
      <c r="BR1988" s="140">
        <f t="shared" si="287"/>
        <v>0.99165118785022721</v>
      </c>
      <c r="BS1988" s="140">
        <f t="shared" si="287"/>
        <v>0.97794533677074247</v>
      </c>
      <c r="BT1988" s="140">
        <f t="shared" si="287"/>
        <v>0.98268146327225736</v>
      </c>
      <c r="BU1988" s="140">
        <f t="shared" si="287"/>
        <v>0.99883078373817136</v>
      </c>
      <c r="BV1988" s="140">
        <f t="shared" si="287"/>
        <v>0.99768457619828255</v>
      </c>
      <c r="BW1988" s="140">
        <f t="shared" si="287"/>
        <v>0.99973119181673475</v>
      </c>
      <c r="BX1988" s="140">
        <f t="shared" si="287"/>
        <v>0.86947711343587264</v>
      </c>
      <c r="BY1988" s="140">
        <f t="shared" si="287"/>
        <v>0.79058197433994304</v>
      </c>
      <c r="BZ1988" s="140">
        <f t="shared" si="287"/>
        <v>0.98391244194776784</v>
      </c>
      <c r="CA1988" s="140">
        <f t="shared" si="287"/>
        <v>0.97396184948672659</v>
      </c>
      <c r="CB1988" s="140">
        <f t="shared" si="287"/>
        <v>0.91504578491433941</v>
      </c>
      <c r="CC1988" s="140">
        <f t="shared" si="287"/>
        <v>0.90362822955574851</v>
      </c>
      <c r="CD1988" s="140">
        <f t="shared" si="287"/>
        <v>0.8772080680935237</v>
      </c>
      <c r="CE1988" s="140">
        <f t="shared" si="287"/>
        <v>0.89595523760300122</v>
      </c>
      <c r="CF1988" s="140">
        <f t="shared" si="287"/>
        <v>0.90993764001689526</v>
      </c>
      <c r="CG1988" s="140">
        <f t="shared" si="287"/>
        <v>0.78226965744781607</v>
      </c>
      <c r="CH1988" s="140">
        <f t="shared" si="287"/>
        <v>0.73137560635428889</v>
      </c>
      <c r="CI1988" s="140">
        <f t="shared" si="287"/>
        <v>0</v>
      </c>
      <c r="CJ1988" s="140" t="e">
        <f t="shared" si="287"/>
        <v>#DIV/0!</v>
      </c>
      <c r="CK1988" s="140">
        <f t="shared" si="287"/>
        <v>0.99998188893159312</v>
      </c>
      <c r="CL1988" s="140">
        <f t="shared" si="287"/>
        <v>0</v>
      </c>
      <c r="CM1988" s="140">
        <f t="shared" si="287"/>
        <v>0.99982310321113055</v>
      </c>
      <c r="CN1988" s="140">
        <f t="shared" si="287"/>
        <v>0.99980387251358083</v>
      </c>
      <c r="CO1988" s="140">
        <f t="shared" si="287"/>
        <v>0.99996456331358163</v>
      </c>
      <c r="CP1988" s="140">
        <f t="shared" si="287"/>
        <v>0.99865259673088846</v>
      </c>
      <c r="CQ1988" s="140">
        <f t="shared" si="287"/>
        <v>0.99793858793427925</v>
      </c>
      <c r="CR1988" s="140">
        <f t="shared" si="287"/>
        <v>1</v>
      </c>
      <c r="CS1988" s="140">
        <f t="shared" si="287"/>
        <v>0.38051876727930301</v>
      </c>
      <c r="CT1988" s="140">
        <f t="shared" si="287"/>
        <v>0.37378944445805429</v>
      </c>
      <c r="CU1988" s="140">
        <f t="shared" si="287"/>
        <v>0.91237598306846179</v>
      </c>
      <c r="CV1988" s="140">
        <f t="shared" si="287"/>
        <v>0.22344530276822955</v>
      </c>
      <c r="CW1988" s="140">
        <f t="shared" si="287"/>
        <v>0.95996625012910208</v>
      </c>
      <c r="CX1988" s="140">
        <f t="shared" si="287"/>
        <v>0.99060822237526214</v>
      </c>
      <c r="CY1988" s="140">
        <f t="shared" si="287"/>
        <v>0.92767937126416955</v>
      </c>
      <c r="CZ1988" s="140">
        <f t="shared" si="287"/>
        <v>0.93152145131889452</v>
      </c>
      <c r="DA1988" s="140">
        <f t="shared" si="287"/>
        <v>0.96937129972649727</v>
      </c>
      <c r="DB1988" s="140">
        <f t="shared" si="287"/>
        <v>0.88462153264688925</v>
      </c>
      <c r="DC1988" s="140">
        <f t="shared" si="287"/>
        <v>0.87951484990290074</v>
      </c>
      <c r="DD1988" s="140">
        <f t="shared" si="287"/>
        <v>0.79069200777763482</v>
      </c>
      <c r="DE1988" s="140">
        <f t="shared" si="287"/>
        <v>0.87695160258764182</v>
      </c>
      <c r="DF1988" s="140">
        <f t="shared" si="287"/>
        <v>0.87315448424640285</v>
      </c>
      <c r="DG1988" s="140">
        <f t="shared" si="287"/>
        <v>0.82784773406352441</v>
      </c>
      <c r="DH1988" s="140">
        <f t="shared" si="287"/>
        <v>0.80154366366946206</v>
      </c>
      <c r="DI1988" s="140">
        <f t="shared" si="287"/>
        <v>0.94496560479684777</v>
      </c>
      <c r="DJ1988" s="140">
        <f t="shared" si="287"/>
        <v>0.90265819666617775</v>
      </c>
      <c r="DK1988" s="140">
        <f t="shared" si="287"/>
        <v>0.88138120418690369</v>
      </c>
      <c r="DL1988" s="140">
        <f t="shared" si="287"/>
        <v>0.8035555237969636</v>
      </c>
      <c r="DM1988" s="140">
        <f t="shared" si="287"/>
        <v>0.81377897521173037</v>
      </c>
      <c r="DN1988" s="140">
        <f t="shared" si="287"/>
        <v>0.81978674922472028</v>
      </c>
      <c r="DO1988" s="140">
        <f t="shared" si="287"/>
        <v>9.7475420923789594E-2</v>
      </c>
      <c r="DP1988" s="140">
        <f t="shared" si="287"/>
        <v>8.997901771837799E-2</v>
      </c>
      <c r="DQ1988" s="140">
        <f t="shared" si="287"/>
        <v>3.8849330971883333E-4</v>
      </c>
      <c r="DR1988" s="140">
        <f t="shared" si="287"/>
        <v>1.0562141373538395E-2</v>
      </c>
      <c r="DS1988" s="140">
        <f t="shared" si="287"/>
        <v>3.4242117702110018E-4</v>
      </c>
      <c r="DT1988" s="140">
        <f t="shared" ref="DT1988" si="288">DT1963/SUM(DT$1963,DT$1968,DT$1973,DT$1978)</f>
        <v>3.1626805977018612E-4</v>
      </c>
      <c r="DU1988" s="140">
        <f t="shared" ref="DU1988" si="289">DU1963/SUM(DU$1963,DU$1968,DU$1973,DU$1978)</f>
        <v>0.33531238967479238</v>
      </c>
      <c r="DV1988" s="111"/>
    </row>
    <row r="1989" spans="1:126" s="87" customFormat="1" hidden="1">
      <c r="A1989" s="85" t="s">
        <v>2580</v>
      </c>
      <c r="AZ1989" s="110"/>
      <c r="BE1989" s="110"/>
      <c r="BL1989" s="140" t="e">
        <f t="shared" ref="BL1989:DS1989" si="290">BL1964/SUM(BL$1959,BL$1964,BL$1975,BL$1980)</f>
        <v>#DIV/0!</v>
      </c>
      <c r="BM1989" s="140">
        <f t="shared" si="290"/>
        <v>1</v>
      </c>
      <c r="BN1989" s="140" t="e">
        <f t="shared" si="290"/>
        <v>#DIV/0!</v>
      </c>
      <c r="BO1989" s="140">
        <f t="shared" si="290"/>
        <v>0.16449262364153469</v>
      </c>
      <c r="BP1989" s="140">
        <f t="shared" si="290"/>
        <v>0.40539665641250605</v>
      </c>
      <c r="BQ1989" s="140">
        <f t="shared" si="290"/>
        <v>0.49079308337101774</v>
      </c>
      <c r="BR1989" s="140">
        <f t="shared" si="290"/>
        <v>0.57730431059779252</v>
      </c>
      <c r="BS1989" s="140">
        <f t="shared" si="290"/>
        <v>5.2040398050318203E-2</v>
      </c>
      <c r="BT1989" s="140">
        <f t="shared" si="290"/>
        <v>0</v>
      </c>
      <c r="BU1989" s="140">
        <f t="shared" si="290"/>
        <v>2.6708324165373269E-2</v>
      </c>
      <c r="BV1989" s="140">
        <f t="shared" si="290"/>
        <v>0</v>
      </c>
      <c r="BW1989" s="140">
        <f t="shared" si="290"/>
        <v>2.6138225415610436E-2</v>
      </c>
      <c r="BX1989" s="140">
        <f t="shared" si="290"/>
        <v>0</v>
      </c>
      <c r="BY1989" s="140">
        <f t="shared" si="290"/>
        <v>0.44994259499155476</v>
      </c>
      <c r="BZ1989" s="140">
        <f t="shared" si="290"/>
        <v>0.3534471201448206</v>
      </c>
      <c r="CA1989" s="140">
        <f t="shared" si="290"/>
        <v>0.52353600081829788</v>
      </c>
      <c r="CB1989" s="140">
        <f t="shared" si="290"/>
        <v>0.299762586608954</v>
      </c>
      <c r="CC1989" s="140">
        <f t="shared" si="290"/>
        <v>3.9234644797337799E-2</v>
      </c>
      <c r="CD1989" s="140">
        <f t="shared" si="290"/>
        <v>0.27586280370395316</v>
      </c>
      <c r="CE1989" s="140">
        <f t="shared" si="290"/>
        <v>0.46410444507454213</v>
      </c>
      <c r="CF1989" s="140">
        <f t="shared" si="290"/>
        <v>0.71685573692738302</v>
      </c>
      <c r="CG1989" s="140">
        <f t="shared" si="290"/>
        <v>0.47841269721533813</v>
      </c>
      <c r="CH1989" s="140">
        <f t="shared" si="290"/>
        <v>0.29996033038607345</v>
      </c>
      <c r="CI1989" s="140">
        <f t="shared" si="290"/>
        <v>0.21405399404383749</v>
      </c>
      <c r="CJ1989" s="140">
        <f t="shared" si="290"/>
        <v>0.11644012512446338</v>
      </c>
      <c r="CK1989" s="140">
        <f t="shared" si="290"/>
        <v>0.17991899301165296</v>
      </c>
      <c r="CL1989" s="140">
        <f t="shared" si="290"/>
        <v>0.13197468986353547</v>
      </c>
      <c r="CM1989" s="140">
        <f t="shared" si="290"/>
        <v>0.28444684618536437</v>
      </c>
      <c r="CN1989" s="140">
        <f t="shared" si="290"/>
        <v>3.786595181718274E-2</v>
      </c>
      <c r="CO1989" s="140">
        <f t="shared" si="290"/>
        <v>0</v>
      </c>
      <c r="CP1989" s="140">
        <f t="shared" si="290"/>
        <v>0.1064217459931847</v>
      </c>
      <c r="CQ1989" s="140">
        <f t="shared" si="290"/>
        <v>1.6782228528073369E-2</v>
      </c>
      <c r="CR1989" s="140">
        <f t="shared" si="290"/>
        <v>0</v>
      </c>
      <c r="CS1989" s="140">
        <f t="shared" si="290"/>
        <v>0.54072068009410634</v>
      </c>
      <c r="CT1989" s="140">
        <f t="shared" si="290"/>
        <v>0.71022995175512726</v>
      </c>
      <c r="CU1989" s="140">
        <f t="shared" si="290"/>
        <v>0.69477086696267087</v>
      </c>
      <c r="CV1989" s="140">
        <f t="shared" si="290"/>
        <v>0.96420572923019587</v>
      </c>
      <c r="CW1989" s="140">
        <f t="shared" si="290"/>
        <v>0.97141475964394353</v>
      </c>
      <c r="CX1989" s="140">
        <f t="shared" si="290"/>
        <v>0.851548728252153</v>
      </c>
      <c r="CY1989" s="140">
        <f t="shared" si="290"/>
        <v>0.94598788354503371</v>
      </c>
      <c r="CZ1989" s="140">
        <f t="shared" si="290"/>
        <v>0.99834892723447088</v>
      </c>
      <c r="DA1989" s="140">
        <f t="shared" si="290"/>
        <v>0.99984085776561216</v>
      </c>
      <c r="DB1989" s="140">
        <f t="shared" si="290"/>
        <v>0.97882239540911664</v>
      </c>
      <c r="DC1989" s="140">
        <f t="shared" si="290"/>
        <v>0.8698964018331149</v>
      </c>
      <c r="DD1989" s="140">
        <f t="shared" si="290"/>
        <v>0.76100886872547091</v>
      </c>
      <c r="DE1989" s="140">
        <f t="shared" si="290"/>
        <v>0.80100753076853792</v>
      </c>
      <c r="DF1989" s="140">
        <f t="shared" si="290"/>
        <v>0.76975931846493739</v>
      </c>
      <c r="DG1989" s="140">
        <f t="shared" si="290"/>
        <v>0.8311474195727776</v>
      </c>
      <c r="DH1989" s="140">
        <f t="shared" si="290"/>
        <v>0.77568638652430888</v>
      </c>
      <c r="DI1989" s="140">
        <f t="shared" si="290"/>
        <v>0.62477286113074071</v>
      </c>
      <c r="DJ1989" s="140">
        <f t="shared" si="290"/>
        <v>0.86020545057311082</v>
      </c>
      <c r="DK1989" s="140">
        <f t="shared" si="290"/>
        <v>0.80692124935250642</v>
      </c>
      <c r="DL1989" s="140">
        <f t="shared" si="290"/>
        <v>0.82846736258488685</v>
      </c>
      <c r="DM1989" s="140">
        <f t="shared" si="290"/>
        <v>0.85597422097815912</v>
      </c>
      <c r="DN1989" s="140">
        <f t="shared" si="290"/>
        <v>0.91929969741685036</v>
      </c>
      <c r="DO1989" s="140">
        <f t="shared" si="290"/>
        <v>0.85731401618763226</v>
      </c>
      <c r="DP1989" s="140">
        <f t="shared" si="290"/>
        <v>0.71951917639263496</v>
      </c>
      <c r="DQ1989" s="140">
        <f t="shared" si="290"/>
        <v>0.62844060811364233</v>
      </c>
      <c r="DR1989" s="140">
        <f t="shared" si="290"/>
        <v>0.69665980013019901</v>
      </c>
      <c r="DS1989" s="140">
        <f t="shared" si="290"/>
        <v>0.7266507046588051</v>
      </c>
      <c r="DT1989" s="140">
        <f t="shared" ref="DT1989" si="291">DT1964/SUM(DT$1959,DT$1964,DT$1975,DT$1980)</f>
        <v>0.32176027922415129</v>
      </c>
      <c r="DU1989" s="140">
        <f t="shared" ref="DU1989" si="292">DU1964/SUM(DU$1959,DU$1964,DU$1975,DU$1980)</f>
        <v>0.20452145112683903</v>
      </c>
      <c r="DV1989" s="111"/>
    </row>
    <row r="1990" spans="1:126" s="87" customFormat="1" hidden="1">
      <c r="A1990" s="85" t="s">
        <v>2581</v>
      </c>
      <c r="AZ1990" s="110"/>
      <c r="BE1990" s="110"/>
      <c r="BL1990" s="140">
        <f t="shared" ref="BL1990:DS1990" si="293">BL1965/SUM(BL$1960,BL$1965,BL$1970,BL$1981)</f>
        <v>4.7207774301602591E-2</v>
      </c>
      <c r="BM1990" s="140">
        <f t="shared" si="293"/>
        <v>0.15321277323243643</v>
      </c>
      <c r="BN1990" s="140">
        <f t="shared" si="293"/>
        <v>0.23496000922917812</v>
      </c>
      <c r="BO1990" s="140">
        <f t="shared" si="293"/>
        <v>0.18797889132514925</v>
      </c>
      <c r="BP1990" s="140">
        <f t="shared" si="293"/>
        <v>0.18309443920694704</v>
      </c>
      <c r="BQ1990" s="140">
        <f t="shared" si="293"/>
        <v>0.21961724388366577</v>
      </c>
      <c r="BR1990" s="140">
        <f t="shared" si="293"/>
        <v>0.34564242467468209</v>
      </c>
      <c r="BS1990" s="140">
        <f t="shared" si="293"/>
        <v>0.28242100995970226</v>
      </c>
      <c r="BT1990" s="140">
        <f t="shared" si="293"/>
        <v>0.21665296819152283</v>
      </c>
      <c r="BU1990" s="140">
        <f t="shared" si="293"/>
        <v>0.26323908062680046</v>
      </c>
      <c r="BV1990" s="140">
        <f t="shared" si="293"/>
        <v>0.29207190888433665</v>
      </c>
      <c r="BW1990" s="140">
        <f t="shared" si="293"/>
        <v>0.29334322148869751</v>
      </c>
      <c r="BX1990" s="140">
        <f t="shared" si="293"/>
        <v>0.18060390668381007</v>
      </c>
      <c r="BY1990" s="140">
        <f t="shared" si="293"/>
        <v>0.26565733740020958</v>
      </c>
      <c r="BZ1990" s="140">
        <f t="shared" si="293"/>
        <v>0.45896316814008925</v>
      </c>
      <c r="CA1990" s="140">
        <f t="shared" si="293"/>
        <v>0.4526824076761099</v>
      </c>
      <c r="CB1990" s="140">
        <f t="shared" si="293"/>
        <v>0.47602150807138283</v>
      </c>
      <c r="CC1990" s="140">
        <f t="shared" si="293"/>
        <v>0.45222522325886677</v>
      </c>
      <c r="CD1990" s="140">
        <f t="shared" si="293"/>
        <v>0.564413021289769</v>
      </c>
      <c r="CE1990" s="140">
        <f t="shared" si="293"/>
        <v>0.80126887978343919</v>
      </c>
      <c r="CF1990" s="140">
        <f t="shared" si="293"/>
        <v>0.90242408947449337</v>
      </c>
      <c r="CG1990" s="140">
        <f t="shared" si="293"/>
        <v>0.475592560991216</v>
      </c>
      <c r="CH1990" s="140">
        <f t="shared" si="293"/>
        <v>0.75129708404090878</v>
      </c>
      <c r="CI1990" s="140">
        <f t="shared" si="293"/>
        <v>7.5193589212915329E-2</v>
      </c>
      <c r="CJ1990" s="140">
        <f t="shared" si="293"/>
        <v>0.23665252845439877</v>
      </c>
      <c r="CK1990" s="140">
        <f t="shared" si="293"/>
        <v>0.50746255275927776</v>
      </c>
      <c r="CL1990" s="140">
        <f t="shared" si="293"/>
        <v>0.55011985634287142</v>
      </c>
      <c r="CM1990" s="140">
        <f t="shared" si="293"/>
        <v>0.35662448173500083</v>
      </c>
      <c r="CN1990" s="140">
        <f t="shared" si="293"/>
        <v>0.7713067430137488</v>
      </c>
      <c r="CO1990" s="140">
        <f t="shared" si="293"/>
        <v>0.79011973722603857</v>
      </c>
      <c r="CP1990" s="140">
        <f t="shared" si="293"/>
        <v>0.82930774709637112</v>
      </c>
      <c r="CQ1990" s="140">
        <f t="shared" si="293"/>
        <v>0.666375672616216</v>
      </c>
      <c r="CR1990" s="140">
        <f t="shared" si="293"/>
        <v>0</v>
      </c>
      <c r="CS1990" s="140">
        <f t="shared" si="293"/>
        <v>0.3391878328887839</v>
      </c>
      <c r="CT1990" s="140">
        <f t="shared" si="293"/>
        <v>7.9751155336212895E-2</v>
      </c>
      <c r="CU1990" s="140">
        <f t="shared" si="293"/>
        <v>0.17548149829634141</v>
      </c>
      <c r="CV1990" s="140">
        <f t="shared" si="293"/>
        <v>1.5407470046447979E-2</v>
      </c>
      <c r="CW1990" s="140">
        <f t="shared" si="293"/>
        <v>0.78572575552612667</v>
      </c>
      <c r="CX1990" s="140">
        <f t="shared" si="293"/>
        <v>0.37727848003155745</v>
      </c>
      <c r="CY1990" s="140">
        <f t="shared" si="293"/>
        <v>0.31805198183092748</v>
      </c>
      <c r="CZ1990" s="140">
        <f t="shared" si="293"/>
        <v>0.25212910654306592</v>
      </c>
      <c r="DA1990" s="140">
        <f t="shared" si="293"/>
        <v>0.31611619406189928</v>
      </c>
      <c r="DB1990" s="140">
        <f t="shared" si="293"/>
        <v>0.53346516413220679</v>
      </c>
      <c r="DC1990" s="140">
        <f t="shared" si="293"/>
        <v>0.32928914455949837</v>
      </c>
      <c r="DD1990" s="140">
        <f t="shared" si="293"/>
        <v>0.39001039687337402</v>
      </c>
      <c r="DE1990" s="140">
        <f t="shared" si="293"/>
        <v>0.22263818731511578</v>
      </c>
      <c r="DF1990" s="140">
        <f t="shared" si="293"/>
        <v>0.30799773558474869</v>
      </c>
      <c r="DG1990" s="140">
        <f t="shared" si="293"/>
        <v>0.30363720989634052</v>
      </c>
      <c r="DH1990" s="140">
        <f t="shared" si="293"/>
        <v>0.45244055952143841</v>
      </c>
      <c r="DI1990" s="140">
        <f t="shared" si="293"/>
        <v>0.55588917901017565</v>
      </c>
      <c r="DJ1990" s="140">
        <f t="shared" si="293"/>
        <v>0.38743507845299513</v>
      </c>
      <c r="DK1990" s="140">
        <f t="shared" si="293"/>
        <v>0.34781368667030416</v>
      </c>
      <c r="DL1990" s="140">
        <f t="shared" si="293"/>
        <v>0.16179024546988888</v>
      </c>
      <c r="DM1990" s="140">
        <f t="shared" si="293"/>
        <v>0.18832201182220767</v>
      </c>
      <c r="DN1990" s="140">
        <f t="shared" si="293"/>
        <v>0.20167637970521293</v>
      </c>
      <c r="DO1990" s="140">
        <f t="shared" si="293"/>
        <v>4.0285845436389314E-9</v>
      </c>
      <c r="DP1990" s="140">
        <f t="shared" si="293"/>
        <v>0</v>
      </c>
      <c r="DQ1990" s="140">
        <f t="shared" si="293"/>
        <v>6.923677126741095E-11</v>
      </c>
      <c r="DR1990" s="140">
        <f t="shared" si="293"/>
        <v>7.6547307833746066E-10</v>
      </c>
      <c r="DS1990" s="140">
        <f t="shared" si="293"/>
        <v>1.6834638701556567E-9</v>
      </c>
      <c r="DT1990" s="140">
        <f t="shared" ref="DT1990" si="294">DT1965/SUM(DT$1960,DT$1965,DT$1970,DT$1981)</f>
        <v>8.3087849863925211E-3</v>
      </c>
      <c r="DU1990" s="140">
        <f t="shared" ref="DU1990" si="295">DU1965/SUM(DU$1960,DU$1965,DU$1970,DU$1981)</f>
        <v>9.2685441844696046E-3</v>
      </c>
      <c r="DV1990" s="111"/>
    </row>
    <row r="1991" spans="1:126" s="87" customFormat="1" hidden="1">
      <c r="A1991" s="85" t="s">
        <v>2582</v>
      </c>
      <c r="AZ1991" s="110"/>
      <c r="BE1991" s="110"/>
      <c r="BL1991" s="140">
        <f t="shared" ref="BL1991:DS1991" si="296">BL1966/SUM(BL$1961,BL$1966,BL$1971,BL$1976)</f>
        <v>1.6569258633041404E-2</v>
      </c>
      <c r="BM1991" s="140">
        <f t="shared" si="296"/>
        <v>0.42043809450614072</v>
      </c>
      <c r="BN1991" s="140">
        <f t="shared" si="296"/>
        <v>0.21806285967517325</v>
      </c>
      <c r="BO1991" s="140">
        <f t="shared" si="296"/>
        <v>0.20682277792590742</v>
      </c>
      <c r="BP1991" s="140">
        <f t="shared" si="296"/>
        <v>0.15437587748219159</v>
      </c>
      <c r="BQ1991" s="140">
        <f t="shared" si="296"/>
        <v>0.24808423591959392</v>
      </c>
      <c r="BR1991" s="140">
        <f t="shared" si="296"/>
        <v>0.3271767778243922</v>
      </c>
      <c r="BS1991" s="140">
        <f t="shared" si="296"/>
        <v>0.22070115974552329</v>
      </c>
      <c r="BT1991" s="140">
        <f t="shared" si="296"/>
        <v>0.22082074760168785</v>
      </c>
      <c r="BU1991" s="140">
        <f t="shared" si="296"/>
        <v>0.24712510657785153</v>
      </c>
      <c r="BV1991" s="140">
        <f t="shared" si="296"/>
        <v>0.28849545004253574</v>
      </c>
      <c r="BW1991" s="140">
        <f t="shared" si="296"/>
        <v>0.24360638759507444</v>
      </c>
      <c r="BX1991" s="140">
        <f t="shared" si="296"/>
        <v>0.21860644861320339</v>
      </c>
      <c r="BY1991" s="140">
        <f t="shared" si="296"/>
        <v>0.2730921444621825</v>
      </c>
      <c r="BZ1991" s="140">
        <f t="shared" si="296"/>
        <v>0.54467966282024427</v>
      </c>
      <c r="CA1991" s="140">
        <f t="shared" si="296"/>
        <v>0.5686870747539936</v>
      </c>
      <c r="CB1991" s="140">
        <f t="shared" si="296"/>
        <v>0.60578962383805779</v>
      </c>
      <c r="CC1991" s="140">
        <f t="shared" si="296"/>
        <v>0.60123369138954719</v>
      </c>
      <c r="CD1991" s="140">
        <f t="shared" si="296"/>
        <v>0.64252211558207328</v>
      </c>
      <c r="CE1991" s="140">
        <f t="shared" si="296"/>
        <v>0.57598952840325646</v>
      </c>
      <c r="CF1991" s="140">
        <f t="shared" si="296"/>
        <v>0.53974580184646903</v>
      </c>
      <c r="CG1991" s="140">
        <f t="shared" si="296"/>
        <v>0.14112700763849864</v>
      </c>
      <c r="CH1991" s="140">
        <f t="shared" si="296"/>
        <v>0.14863368387708759</v>
      </c>
      <c r="CI1991" s="140">
        <f t="shared" si="296"/>
        <v>8.0660360265642633E-2</v>
      </c>
      <c r="CJ1991" s="140">
        <f t="shared" si="296"/>
        <v>0.10151647525458095</v>
      </c>
      <c r="CK1991" s="140">
        <f t="shared" si="296"/>
        <v>0.11081125496516067</v>
      </c>
      <c r="CL1991" s="140">
        <f t="shared" si="296"/>
        <v>0.1374513318991267</v>
      </c>
      <c r="CM1991" s="140">
        <f t="shared" si="296"/>
        <v>0.15063596899120241</v>
      </c>
      <c r="CN1991" s="140">
        <f t="shared" si="296"/>
        <v>0.33431684074490747</v>
      </c>
      <c r="CO1991" s="140">
        <f t="shared" si="296"/>
        <v>0.36492889520223815</v>
      </c>
      <c r="CP1991" s="140">
        <f t="shared" si="296"/>
        <v>0.49036661029083606</v>
      </c>
      <c r="CQ1991" s="140">
        <f t="shared" si="296"/>
        <v>0.37596729977839077</v>
      </c>
      <c r="CR1991" s="140">
        <f t="shared" si="296"/>
        <v>0.53195757226674822</v>
      </c>
      <c r="CS1991" s="140">
        <f t="shared" si="296"/>
        <v>0.55288333401535117</v>
      </c>
      <c r="CT1991" s="140">
        <f t="shared" si="296"/>
        <v>0.36309919653135092</v>
      </c>
      <c r="CU1991" s="140">
        <f t="shared" si="296"/>
        <v>0.1509524876290306</v>
      </c>
      <c r="CV1991" s="140">
        <f t="shared" si="296"/>
        <v>0.22451330220799348</v>
      </c>
      <c r="CW1991" s="140">
        <f t="shared" si="296"/>
        <v>0.65029423530277874</v>
      </c>
      <c r="CX1991" s="140">
        <f t="shared" si="296"/>
        <v>0.21460402356511599</v>
      </c>
      <c r="CY1991" s="140">
        <f t="shared" si="296"/>
        <v>0.20753180271696842</v>
      </c>
      <c r="CZ1991" s="140">
        <f t="shared" si="296"/>
        <v>0.21319143490803111</v>
      </c>
      <c r="DA1991" s="140">
        <f t="shared" si="296"/>
        <v>0.12679167547984602</v>
      </c>
      <c r="DB1991" s="140">
        <f t="shared" si="296"/>
        <v>0.17805927567264396</v>
      </c>
      <c r="DC1991" s="140">
        <f t="shared" si="296"/>
        <v>0.19619936113062303</v>
      </c>
      <c r="DD1991" s="140">
        <f t="shared" si="296"/>
        <v>0.15373563401012352</v>
      </c>
      <c r="DE1991" s="140">
        <f t="shared" si="296"/>
        <v>0.1471532671195967</v>
      </c>
      <c r="DF1991" s="140">
        <f t="shared" si="296"/>
        <v>0.13674755856391813</v>
      </c>
      <c r="DG1991" s="140">
        <f t="shared" si="296"/>
        <v>0.15374515804767591</v>
      </c>
      <c r="DH1991" s="140">
        <f t="shared" si="296"/>
        <v>0.16458934616115289</v>
      </c>
      <c r="DI1991" s="140">
        <f t="shared" si="296"/>
        <v>0.16188344852397826</v>
      </c>
      <c r="DJ1991" s="140">
        <f t="shared" si="296"/>
        <v>0.16485826929225442</v>
      </c>
      <c r="DK1991" s="140">
        <f t="shared" si="296"/>
        <v>0.17689648114253728</v>
      </c>
      <c r="DL1991" s="140">
        <f t="shared" si="296"/>
        <v>0.164590512741011</v>
      </c>
      <c r="DM1991" s="140">
        <f t="shared" si="296"/>
        <v>0.15697281130218499</v>
      </c>
      <c r="DN1991" s="140">
        <f t="shared" si="296"/>
        <v>0.18760907610751934</v>
      </c>
      <c r="DO1991" s="140">
        <f t="shared" si="296"/>
        <v>0.17594652693751742</v>
      </c>
      <c r="DP1991" s="140">
        <f t="shared" si="296"/>
        <v>0.23099998787334913</v>
      </c>
      <c r="DQ1991" s="140">
        <f t="shared" si="296"/>
        <v>0.18975089691243166</v>
      </c>
      <c r="DR1991" s="140">
        <f t="shared" si="296"/>
        <v>0.20526324285544828</v>
      </c>
      <c r="DS1991" s="140">
        <f t="shared" si="296"/>
        <v>0.22408776649131973</v>
      </c>
      <c r="DT1991" s="140">
        <f t="shared" ref="DT1991" si="297">DT1966/SUM(DT$1961,DT$1966,DT$1971,DT$1976)</f>
        <v>0.24034199538190279</v>
      </c>
      <c r="DU1991" s="140">
        <f t="shared" ref="DU1991" si="298">DU1966/SUM(DU$1961,DU$1966,DU$1971,DU$1976)</f>
        <v>0.30908028877424382</v>
      </c>
      <c r="DV1991" s="111"/>
    </row>
    <row r="1992" spans="1:126" s="87" customFormat="1" hidden="1">
      <c r="A1992" s="85" t="s">
        <v>2583</v>
      </c>
      <c r="AZ1992" s="110"/>
      <c r="BE1992" s="110"/>
      <c r="BL1992" s="140"/>
      <c r="BM1992" s="140"/>
      <c r="BN1992" s="140"/>
      <c r="BO1992" s="140"/>
      <c r="BP1992" s="140"/>
      <c r="BQ1992" s="140"/>
      <c r="BR1992" s="140"/>
      <c r="BS1992" s="140"/>
      <c r="BT1992" s="140"/>
      <c r="BU1992" s="140"/>
      <c r="BV1992" s="140"/>
      <c r="BW1992" s="140"/>
      <c r="BX1992" s="140"/>
      <c r="BY1992" s="140"/>
      <c r="BZ1992" s="140"/>
      <c r="CA1992" s="140"/>
      <c r="CB1992" s="140"/>
      <c r="CC1992" s="140"/>
      <c r="CD1992" s="140"/>
      <c r="CE1992" s="140"/>
      <c r="CF1992" s="140"/>
      <c r="CG1992" s="140"/>
      <c r="CH1992" s="140"/>
      <c r="CI1992" s="140"/>
      <c r="CJ1992" s="140"/>
      <c r="CK1992" s="140"/>
      <c r="CL1992" s="140"/>
      <c r="CM1992" s="140"/>
      <c r="CN1992" s="140"/>
      <c r="CO1992" s="140"/>
      <c r="CP1992" s="140"/>
      <c r="CQ1992" s="140"/>
      <c r="CR1992" s="140"/>
      <c r="CS1992" s="140"/>
      <c r="CT1992" s="140"/>
      <c r="CU1992" s="140"/>
      <c r="CV1992" s="140"/>
      <c r="CW1992" s="140"/>
      <c r="CX1992" s="140"/>
      <c r="CY1992" s="140"/>
      <c r="CZ1992" s="140"/>
      <c r="DA1992" s="140"/>
      <c r="DB1992" s="140"/>
      <c r="DC1992" s="140"/>
      <c r="DD1992" s="140"/>
      <c r="DE1992" s="140"/>
      <c r="DF1992" s="140"/>
      <c r="DG1992" s="140"/>
      <c r="DH1992" s="140"/>
      <c r="DI1992" s="140"/>
      <c r="DJ1992" s="140"/>
      <c r="DK1992" s="140"/>
      <c r="DL1992" s="140"/>
      <c r="DM1992" s="140"/>
      <c r="DN1992" s="140"/>
      <c r="DO1992" s="140"/>
      <c r="DP1992" s="140"/>
      <c r="DQ1992" s="140"/>
      <c r="DR1992" s="140"/>
      <c r="DS1992" s="140"/>
      <c r="DT1992" s="140"/>
      <c r="DU1992" s="140"/>
      <c r="DV1992" s="111"/>
    </row>
    <row r="1993" spans="1:126" s="87" customFormat="1" hidden="1">
      <c r="A1993" s="85" t="s">
        <v>2584</v>
      </c>
      <c r="AZ1993" s="110"/>
      <c r="BE1993" s="110"/>
      <c r="BL1993" s="140">
        <f t="shared" ref="BL1993:DS1993" si="299">BL1968/SUM(BL$1963,BL$1968,BL$1973,BL$1978)</f>
        <v>0</v>
      </c>
      <c r="BM1993" s="140">
        <f t="shared" si="299"/>
        <v>0</v>
      </c>
      <c r="BN1993" s="140">
        <f t="shared" si="299"/>
        <v>0</v>
      </c>
      <c r="BO1993" s="140">
        <f t="shared" si="299"/>
        <v>0</v>
      </c>
      <c r="BP1993" s="140">
        <f t="shared" si="299"/>
        <v>0</v>
      </c>
      <c r="BQ1993" s="140">
        <f t="shared" si="299"/>
        <v>0</v>
      </c>
      <c r="BR1993" s="140">
        <f t="shared" si="299"/>
        <v>0</v>
      </c>
      <c r="BS1993" s="140">
        <f t="shared" si="299"/>
        <v>0</v>
      </c>
      <c r="BT1993" s="140">
        <f t="shared" si="299"/>
        <v>0</v>
      </c>
      <c r="BU1993" s="140">
        <f t="shared" si="299"/>
        <v>0</v>
      </c>
      <c r="BV1993" s="140">
        <f t="shared" si="299"/>
        <v>0</v>
      </c>
      <c r="BW1993" s="140">
        <f t="shared" si="299"/>
        <v>0</v>
      </c>
      <c r="BX1993" s="140">
        <f t="shared" si="299"/>
        <v>0</v>
      </c>
      <c r="BY1993" s="140">
        <f t="shared" si="299"/>
        <v>0</v>
      </c>
      <c r="BZ1993" s="140">
        <f t="shared" si="299"/>
        <v>0</v>
      </c>
      <c r="CA1993" s="140">
        <f t="shared" si="299"/>
        <v>0</v>
      </c>
      <c r="CB1993" s="140">
        <f t="shared" si="299"/>
        <v>0</v>
      </c>
      <c r="CC1993" s="140">
        <f t="shared" si="299"/>
        <v>0</v>
      </c>
      <c r="CD1993" s="140">
        <f t="shared" si="299"/>
        <v>0</v>
      </c>
      <c r="CE1993" s="140">
        <f t="shared" si="299"/>
        <v>0</v>
      </c>
      <c r="CF1993" s="140">
        <f t="shared" si="299"/>
        <v>0</v>
      </c>
      <c r="CG1993" s="140">
        <f t="shared" si="299"/>
        <v>0</v>
      </c>
      <c r="CH1993" s="140">
        <f t="shared" si="299"/>
        <v>0</v>
      </c>
      <c r="CI1993" s="140">
        <f t="shared" si="299"/>
        <v>0</v>
      </c>
      <c r="CJ1993" s="140" t="e">
        <f t="shared" si="299"/>
        <v>#DIV/0!</v>
      </c>
      <c r="CK1993" s="140">
        <f t="shared" si="299"/>
        <v>0</v>
      </c>
      <c r="CL1993" s="140">
        <f t="shared" si="299"/>
        <v>0</v>
      </c>
      <c r="CM1993" s="140">
        <f t="shared" si="299"/>
        <v>0</v>
      </c>
      <c r="CN1993" s="140">
        <f t="shared" si="299"/>
        <v>0</v>
      </c>
      <c r="CO1993" s="140">
        <f t="shared" si="299"/>
        <v>0</v>
      </c>
      <c r="CP1993" s="140">
        <f t="shared" si="299"/>
        <v>0</v>
      </c>
      <c r="CQ1993" s="140">
        <f t="shared" si="299"/>
        <v>0</v>
      </c>
      <c r="CR1993" s="140">
        <f t="shared" si="299"/>
        <v>0</v>
      </c>
      <c r="CS1993" s="140">
        <f t="shared" si="299"/>
        <v>0</v>
      </c>
      <c r="CT1993" s="140">
        <f t="shared" si="299"/>
        <v>0.12824174820614612</v>
      </c>
      <c r="CU1993" s="140">
        <f t="shared" si="299"/>
        <v>1.4830629728371276E-2</v>
      </c>
      <c r="CV1993" s="140">
        <f t="shared" si="299"/>
        <v>6.7530639440808352E-2</v>
      </c>
      <c r="CW1993" s="140">
        <f t="shared" si="299"/>
        <v>7.4320076568223526E-3</v>
      </c>
      <c r="CX1993" s="140">
        <f t="shared" si="299"/>
        <v>3.6697900247103857E-3</v>
      </c>
      <c r="CY1993" s="140">
        <f t="shared" si="299"/>
        <v>5.0923071791635376E-2</v>
      </c>
      <c r="CZ1993" s="140">
        <f t="shared" si="299"/>
        <v>3.571359894476895E-2</v>
      </c>
      <c r="DA1993" s="140">
        <f t="shared" si="299"/>
        <v>1.4205402207537103E-2</v>
      </c>
      <c r="DB1993" s="140">
        <f t="shared" si="299"/>
        <v>9.4377467844480312E-2</v>
      </c>
      <c r="DC1993" s="140">
        <f t="shared" si="299"/>
        <v>6.4509742316403093E-2</v>
      </c>
      <c r="DD1993" s="140">
        <f t="shared" si="299"/>
        <v>3.1280460242899509E-2</v>
      </c>
      <c r="DE1993" s="140">
        <f t="shared" si="299"/>
        <v>6.4087882218565206E-2</v>
      </c>
      <c r="DF1993" s="140">
        <f t="shared" si="299"/>
        <v>4.6301941169865496E-2</v>
      </c>
      <c r="DG1993" s="140">
        <f t="shared" si="299"/>
        <v>0.12343733837986778</v>
      </c>
      <c r="DH1993" s="140">
        <f t="shared" si="299"/>
        <v>4.8512071332803025E-2</v>
      </c>
      <c r="DI1993" s="140">
        <f t="shared" si="299"/>
        <v>2.9559144035598534E-2</v>
      </c>
      <c r="DJ1993" s="140">
        <f t="shared" si="299"/>
        <v>7.6929125041000773E-2</v>
      </c>
      <c r="DK1993" s="140">
        <f t="shared" si="299"/>
        <v>0.11706938468438713</v>
      </c>
      <c r="DL1993" s="140">
        <f t="shared" si="299"/>
        <v>0.11646584275084677</v>
      </c>
      <c r="DM1993" s="140">
        <f t="shared" si="299"/>
        <v>0.10484098395724487</v>
      </c>
      <c r="DN1993" s="140">
        <f t="shared" si="299"/>
        <v>6.411337458439359E-2</v>
      </c>
      <c r="DO1993" s="140">
        <f t="shared" si="299"/>
        <v>0.49259327888273224</v>
      </c>
      <c r="DP1993" s="140">
        <f t="shared" si="299"/>
        <v>0.27985724386031469</v>
      </c>
      <c r="DQ1993" s="140">
        <f t="shared" si="299"/>
        <v>0</v>
      </c>
      <c r="DR1993" s="140">
        <f t="shared" si="299"/>
        <v>0.3943527946853439</v>
      </c>
      <c r="DS1993" s="140">
        <f t="shared" si="299"/>
        <v>0.62307053167791759</v>
      </c>
      <c r="DT1993" s="140">
        <f t="shared" ref="DT1993" si="300">DT1968/SUM(DT$1963,DT$1968,DT$1973,DT$1978)</f>
        <v>0.48784995944304471</v>
      </c>
      <c r="DU1993" s="140">
        <f t="shared" ref="DU1993" si="301">DU1968/SUM(DU$1963,DU$1968,DU$1973,DU$1978)</f>
        <v>5.4343282645703289E-2</v>
      </c>
      <c r="DV1993" s="111"/>
    </row>
    <row r="1994" spans="1:126" s="87" customFormat="1" hidden="1">
      <c r="A1994" s="85" t="s">
        <v>2585</v>
      </c>
      <c r="AZ1994" s="110"/>
      <c r="BE1994" s="110"/>
      <c r="BL1994" s="140">
        <f t="shared" ref="BL1994:DS1994" si="302">BL1969/SUM(BL$1958,BL$1969,BL$1974,BL$1979)</f>
        <v>0</v>
      </c>
      <c r="BM1994" s="140">
        <f t="shared" si="302"/>
        <v>0</v>
      </c>
      <c r="BN1994" s="140">
        <f t="shared" si="302"/>
        <v>0</v>
      </c>
      <c r="BO1994" s="140">
        <f t="shared" si="302"/>
        <v>0</v>
      </c>
      <c r="BP1994" s="140">
        <f t="shared" si="302"/>
        <v>0</v>
      </c>
      <c r="BQ1994" s="140">
        <f t="shared" si="302"/>
        <v>0</v>
      </c>
      <c r="BR1994" s="140">
        <f t="shared" si="302"/>
        <v>0</v>
      </c>
      <c r="BS1994" s="140">
        <f t="shared" si="302"/>
        <v>0</v>
      </c>
      <c r="BT1994" s="140">
        <f t="shared" si="302"/>
        <v>0</v>
      </c>
      <c r="BU1994" s="140">
        <f t="shared" si="302"/>
        <v>0</v>
      </c>
      <c r="BV1994" s="140">
        <f t="shared" si="302"/>
        <v>3.4171340742989768E-5</v>
      </c>
      <c r="BW1994" s="140">
        <f t="shared" si="302"/>
        <v>0</v>
      </c>
      <c r="BX1994" s="140">
        <f t="shared" si="302"/>
        <v>1.1004986119522158E-6</v>
      </c>
      <c r="BY1994" s="140">
        <f t="shared" si="302"/>
        <v>0</v>
      </c>
      <c r="BZ1994" s="140">
        <f t="shared" si="302"/>
        <v>0</v>
      </c>
      <c r="CA1994" s="140">
        <f t="shared" si="302"/>
        <v>0</v>
      </c>
      <c r="CB1994" s="140">
        <f t="shared" si="302"/>
        <v>0</v>
      </c>
      <c r="CC1994" s="140">
        <f t="shared" si="302"/>
        <v>0</v>
      </c>
      <c r="CD1994" s="140">
        <f t="shared" si="302"/>
        <v>0</v>
      </c>
      <c r="CE1994" s="140">
        <f t="shared" si="302"/>
        <v>0</v>
      </c>
      <c r="CF1994" s="140">
        <f t="shared" si="302"/>
        <v>0</v>
      </c>
      <c r="CG1994" s="140">
        <f t="shared" si="302"/>
        <v>0</v>
      </c>
      <c r="CH1994" s="140">
        <f t="shared" si="302"/>
        <v>0</v>
      </c>
      <c r="CI1994" s="140">
        <f t="shared" si="302"/>
        <v>0</v>
      </c>
      <c r="CJ1994" s="140">
        <f t="shared" si="302"/>
        <v>0</v>
      </c>
      <c r="CK1994" s="140">
        <f t="shared" si="302"/>
        <v>0</v>
      </c>
      <c r="CL1994" s="140">
        <f t="shared" si="302"/>
        <v>0</v>
      </c>
      <c r="CM1994" s="140">
        <f t="shared" si="302"/>
        <v>0</v>
      </c>
      <c r="CN1994" s="140">
        <f t="shared" si="302"/>
        <v>0</v>
      </c>
      <c r="CO1994" s="140">
        <f t="shared" si="302"/>
        <v>0</v>
      </c>
      <c r="CP1994" s="140">
        <f t="shared" si="302"/>
        <v>3.619972083021855E-3</v>
      </c>
      <c r="CQ1994" s="140">
        <f t="shared" si="302"/>
        <v>1.2416780060408366E-2</v>
      </c>
      <c r="CR1994" s="140">
        <f t="shared" si="302"/>
        <v>0</v>
      </c>
      <c r="CS1994" s="140">
        <f t="shared" si="302"/>
        <v>2.3999637809501031E-6</v>
      </c>
      <c r="CT1994" s="140">
        <f t="shared" si="302"/>
        <v>0.11776103382475213</v>
      </c>
      <c r="CU1994" s="140">
        <f t="shared" si="302"/>
        <v>6.8546294852209852E-2</v>
      </c>
      <c r="CV1994" s="140">
        <f t="shared" si="302"/>
        <v>0.11697142288325844</v>
      </c>
      <c r="CW1994" s="140">
        <f t="shared" si="302"/>
        <v>3.5052354461762802E-2</v>
      </c>
      <c r="CX1994" s="140">
        <f t="shared" si="302"/>
        <v>0.2157798852973514</v>
      </c>
      <c r="CY1994" s="140">
        <f t="shared" si="302"/>
        <v>0.27957514081754808</v>
      </c>
      <c r="CZ1994" s="140">
        <f t="shared" si="302"/>
        <v>0.2999529657067731</v>
      </c>
      <c r="DA1994" s="140">
        <f t="shared" si="302"/>
        <v>0.51494247360518419</v>
      </c>
      <c r="DB1994" s="140">
        <f t="shared" si="302"/>
        <v>0.63531590979312957</v>
      </c>
      <c r="DC1994" s="140">
        <f t="shared" si="302"/>
        <v>0.49677556112204535</v>
      </c>
      <c r="DD1994" s="140">
        <f t="shared" si="302"/>
        <v>0.46741935623734227</v>
      </c>
      <c r="DE1994" s="140">
        <f t="shared" si="302"/>
        <v>0.29944910523468987</v>
      </c>
      <c r="DF1994" s="140">
        <f t="shared" si="302"/>
        <v>0.44672435813973305</v>
      </c>
      <c r="DG1994" s="140">
        <f t="shared" si="302"/>
        <v>0.24822433350099959</v>
      </c>
      <c r="DH1994" s="140">
        <f t="shared" si="302"/>
        <v>0.2739052073403086</v>
      </c>
      <c r="DI1994" s="140">
        <f t="shared" si="302"/>
        <v>0.32215706625809543</v>
      </c>
      <c r="DJ1994" s="140">
        <f t="shared" si="302"/>
        <v>0.31651021692477566</v>
      </c>
      <c r="DK1994" s="140">
        <f t="shared" si="302"/>
        <v>0.35466569313342305</v>
      </c>
      <c r="DL1994" s="140">
        <f t="shared" si="302"/>
        <v>0.30907109748283285</v>
      </c>
      <c r="DM1994" s="140">
        <f t="shared" si="302"/>
        <v>0.31378457345933003</v>
      </c>
      <c r="DN1994" s="140">
        <f t="shared" si="302"/>
        <v>0.36759313796217807</v>
      </c>
      <c r="DO1994" s="140">
        <f t="shared" si="302"/>
        <v>0.35180332293207589</v>
      </c>
      <c r="DP1994" s="140">
        <f t="shared" si="302"/>
        <v>0.38031318698116223</v>
      </c>
      <c r="DQ1994" s="140">
        <f t="shared" si="302"/>
        <v>0.30435394355886858</v>
      </c>
      <c r="DR1994" s="140">
        <f t="shared" si="302"/>
        <v>0.25165101448926341</v>
      </c>
      <c r="DS1994" s="140">
        <f t="shared" si="302"/>
        <v>0.26877920149599033</v>
      </c>
      <c r="DT1994" s="140">
        <f t="shared" ref="DT1994" si="303">DT1969/SUM(DT$1958,DT$1969,DT$1974,DT$1979)</f>
        <v>2.2062853543683474E-2</v>
      </c>
      <c r="DU1994" s="140">
        <f t="shared" ref="DU1994" si="304">DU1969/SUM(DU$1958,DU$1969,DU$1974,DU$1979)</f>
        <v>2.125676513940913E-2</v>
      </c>
      <c r="DV1994" s="111"/>
    </row>
    <row r="1995" spans="1:126" s="87" customFormat="1" hidden="1">
      <c r="A1995" s="85" t="s">
        <v>2586</v>
      </c>
      <c r="AZ1995" s="110"/>
      <c r="BE1995" s="110"/>
      <c r="BL1995" s="140">
        <f t="shared" ref="BL1995:DS1995" si="305">BL1970/SUM(BL$1960,BL$1965,BL$1970,BL$1981)</f>
        <v>0</v>
      </c>
      <c r="BM1995" s="140">
        <f t="shared" si="305"/>
        <v>0</v>
      </c>
      <c r="BN1995" s="140">
        <f t="shared" si="305"/>
        <v>4.8186013932010685E-5</v>
      </c>
      <c r="BO1995" s="140">
        <f t="shared" si="305"/>
        <v>1.8069992789611532E-4</v>
      </c>
      <c r="BP1995" s="140">
        <f t="shared" si="305"/>
        <v>0</v>
      </c>
      <c r="BQ1995" s="140">
        <f t="shared" si="305"/>
        <v>0</v>
      </c>
      <c r="BR1995" s="140">
        <f t="shared" si="305"/>
        <v>0</v>
      </c>
      <c r="BS1995" s="140">
        <f t="shared" si="305"/>
        <v>0</v>
      </c>
      <c r="BT1995" s="140">
        <f t="shared" si="305"/>
        <v>0</v>
      </c>
      <c r="BU1995" s="140">
        <f t="shared" si="305"/>
        <v>0</v>
      </c>
      <c r="BV1995" s="140">
        <f t="shared" si="305"/>
        <v>0</v>
      </c>
      <c r="BW1995" s="140">
        <f t="shared" si="305"/>
        <v>2.8353775556530187E-7</v>
      </c>
      <c r="BX1995" s="140">
        <f t="shared" si="305"/>
        <v>0</v>
      </c>
      <c r="BY1995" s="140">
        <f t="shared" si="305"/>
        <v>0</v>
      </c>
      <c r="BZ1995" s="140">
        <f t="shared" si="305"/>
        <v>0</v>
      </c>
      <c r="CA1995" s="140">
        <f t="shared" si="305"/>
        <v>1.1560428651913728E-8</v>
      </c>
      <c r="CB1995" s="140">
        <f t="shared" si="305"/>
        <v>0</v>
      </c>
      <c r="CC1995" s="140">
        <f t="shared" si="305"/>
        <v>0</v>
      </c>
      <c r="CD1995" s="140">
        <f t="shared" si="305"/>
        <v>0</v>
      </c>
      <c r="CE1995" s="140">
        <f t="shared" si="305"/>
        <v>0</v>
      </c>
      <c r="CF1995" s="140">
        <f t="shared" si="305"/>
        <v>0</v>
      </c>
      <c r="CG1995" s="140">
        <f t="shared" si="305"/>
        <v>0</v>
      </c>
      <c r="CH1995" s="140">
        <f t="shared" si="305"/>
        <v>0</v>
      </c>
      <c r="CI1995" s="140">
        <f t="shared" si="305"/>
        <v>0</v>
      </c>
      <c r="CJ1995" s="140">
        <f t="shared" si="305"/>
        <v>0</v>
      </c>
      <c r="CK1995" s="140">
        <f t="shared" si="305"/>
        <v>0</v>
      </c>
      <c r="CL1995" s="140">
        <f t="shared" si="305"/>
        <v>0</v>
      </c>
      <c r="CM1995" s="140">
        <f t="shared" si="305"/>
        <v>0</v>
      </c>
      <c r="CN1995" s="140">
        <f t="shared" si="305"/>
        <v>0</v>
      </c>
      <c r="CO1995" s="140">
        <f t="shared" si="305"/>
        <v>0</v>
      </c>
      <c r="CP1995" s="140">
        <f t="shared" si="305"/>
        <v>0</v>
      </c>
      <c r="CQ1995" s="140">
        <f t="shared" si="305"/>
        <v>0</v>
      </c>
      <c r="CR1995" s="140">
        <f t="shared" si="305"/>
        <v>0</v>
      </c>
      <c r="CS1995" s="140">
        <f t="shared" si="305"/>
        <v>1.6722582631840851E-4</v>
      </c>
      <c r="CT1995" s="140">
        <f t="shared" si="305"/>
        <v>0.60894602315560353</v>
      </c>
      <c r="CU1995" s="140">
        <f t="shared" si="305"/>
        <v>0.45909903354410281</v>
      </c>
      <c r="CV1995" s="140">
        <f t="shared" si="305"/>
        <v>0.5388833821719432</v>
      </c>
      <c r="CW1995" s="140">
        <f t="shared" si="305"/>
        <v>9.3820686077591003E-2</v>
      </c>
      <c r="CX1995" s="140">
        <f t="shared" si="305"/>
        <v>0.45089499128698457</v>
      </c>
      <c r="CY1995" s="140">
        <f t="shared" si="305"/>
        <v>0.52040637975752924</v>
      </c>
      <c r="CZ1995" s="140">
        <f t="shared" si="305"/>
        <v>0.5024547359432201</v>
      </c>
      <c r="DA1995" s="140">
        <f t="shared" si="305"/>
        <v>0.43614668845283516</v>
      </c>
      <c r="DB1995" s="140">
        <f t="shared" si="305"/>
        <v>0.18655894295965236</v>
      </c>
      <c r="DC1995" s="140">
        <f t="shared" si="305"/>
        <v>0.24760415431967744</v>
      </c>
      <c r="DD1995" s="140">
        <f t="shared" si="305"/>
        <v>0.17779842876802629</v>
      </c>
      <c r="DE1995" s="140">
        <f t="shared" si="305"/>
        <v>9.2332404444656957E-2</v>
      </c>
      <c r="DF1995" s="140">
        <f t="shared" si="305"/>
        <v>0.30585160276833945</v>
      </c>
      <c r="DG1995" s="140">
        <f t="shared" si="305"/>
        <v>0.14532883704747418</v>
      </c>
      <c r="DH1995" s="140">
        <f t="shared" si="305"/>
        <v>2.7992107394359152E-2</v>
      </c>
      <c r="DI1995" s="140">
        <f t="shared" si="305"/>
        <v>8.5994714013214235E-2</v>
      </c>
      <c r="DJ1995" s="140">
        <f t="shared" si="305"/>
        <v>6.5231661991693224E-2</v>
      </c>
      <c r="DK1995" s="140">
        <f t="shared" si="305"/>
        <v>8.4971076791041711E-2</v>
      </c>
      <c r="DL1995" s="140">
        <f t="shared" si="305"/>
        <v>2.3610703423576403E-2</v>
      </c>
      <c r="DM1995" s="140">
        <f t="shared" si="305"/>
        <v>4.4885656316546348E-2</v>
      </c>
      <c r="DN1995" s="140">
        <f t="shared" si="305"/>
        <v>0.15266834057240658</v>
      </c>
      <c r="DO1995" s="140">
        <f t="shared" si="305"/>
        <v>0.19903331285142895</v>
      </c>
      <c r="DP1995" s="140">
        <f t="shared" si="305"/>
        <v>0.27860992581009913</v>
      </c>
      <c r="DQ1995" s="140">
        <f t="shared" si="305"/>
        <v>1.9977402900008191E-2</v>
      </c>
      <c r="DR1995" s="140">
        <f t="shared" si="305"/>
        <v>0</v>
      </c>
      <c r="DS1995" s="140">
        <f t="shared" si="305"/>
        <v>4.452144839748258E-2</v>
      </c>
      <c r="DT1995" s="140">
        <f t="shared" ref="DT1995" si="306">DT1970/SUM(DT$1960,DT$1965,DT$1970,DT$1981)</f>
        <v>5.7200755903644821E-5</v>
      </c>
      <c r="DU1995" s="140">
        <f t="shared" ref="DU1995" si="307">DU1970/SUM(DU$1960,DU$1965,DU$1970,DU$1981)</f>
        <v>0</v>
      </c>
      <c r="DV1995" s="111"/>
    </row>
    <row r="1996" spans="1:126" s="87" customFormat="1" hidden="1">
      <c r="A1996" s="85" t="s">
        <v>2587</v>
      </c>
      <c r="AZ1996" s="110"/>
      <c r="BE1996" s="110"/>
      <c r="BL1996" s="140">
        <f t="shared" ref="BL1996:DS1996" si="308">BL1971/SUM(BL$1961,BL$1966,BL$1971,BL$1976)</f>
        <v>6.4820724976124983E-3</v>
      </c>
      <c r="BM1996" s="140">
        <f t="shared" si="308"/>
        <v>2.6472001019543058E-3</v>
      </c>
      <c r="BN1996" s="140">
        <f t="shared" si="308"/>
        <v>1.8192854209361216E-3</v>
      </c>
      <c r="BO1996" s="140">
        <f t="shared" si="308"/>
        <v>7.6119134668687911E-4</v>
      </c>
      <c r="BP1996" s="140">
        <f t="shared" si="308"/>
        <v>1.4998144712625814E-3</v>
      </c>
      <c r="BQ1996" s="140">
        <f t="shared" si="308"/>
        <v>1.3396333659771293E-3</v>
      </c>
      <c r="BR1996" s="140">
        <f t="shared" si="308"/>
        <v>8.0881503106436674E-4</v>
      </c>
      <c r="BS1996" s="140">
        <f t="shared" si="308"/>
        <v>6.4894188748539062E-4</v>
      </c>
      <c r="BT1996" s="140">
        <f t="shared" si="308"/>
        <v>2.6682126787194271E-4</v>
      </c>
      <c r="BU1996" s="140">
        <f t="shared" si="308"/>
        <v>5.0333235156089086E-4</v>
      </c>
      <c r="BV1996" s="140">
        <f t="shared" si="308"/>
        <v>3.3493563098520556E-4</v>
      </c>
      <c r="BW1996" s="140">
        <f t="shared" si="308"/>
        <v>2.7493366816518431E-4</v>
      </c>
      <c r="BX1996" s="140">
        <f t="shared" si="308"/>
        <v>1.3265284322293023E-7</v>
      </c>
      <c r="BY1996" s="140">
        <f t="shared" si="308"/>
        <v>1.6971998135598009E-5</v>
      </c>
      <c r="BZ1996" s="140">
        <f t="shared" si="308"/>
        <v>0</v>
      </c>
      <c r="CA1996" s="140">
        <f t="shared" si="308"/>
        <v>1.4581457775494571E-7</v>
      </c>
      <c r="CB1996" s="140">
        <f t="shared" si="308"/>
        <v>0</v>
      </c>
      <c r="CC1996" s="140">
        <f t="shared" si="308"/>
        <v>0</v>
      </c>
      <c r="CD1996" s="140">
        <f t="shared" si="308"/>
        <v>0</v>
      </c>
      <c r="CE1996" s="140">
        <f t="shared" si="308"/>
        <v>0</v>
      </c>
      <c r="CF1996" s="140">
        <f t="shared" si="308"/>
        <v>0</v>
      </c>
      <c r="CG1996" s="140">
        <f t="shared" si="308"/>
        <v>5.9209664450638297E-6</v>
      </c>
      <c r="CH1996" s="140">
        <f t="shared" si="308"/>
        <v>0</v>
      </c>
      <c r="CI1996" s="140">
        <f t="shared" si="308"/>
        <v>0</v>
      </c>
      <c r="CJ1996" s="140">
        <f t="shared" si="308"/>
        <v>0</v>
      </c>
      <c r="CK1996" s="140">
        <f t="shared" si="308"/>
        <v>1.844265455075876E-4</v>
      </c>
      <c r="CL1996" s="140">
        <f t="shared" si="308"/>
        <v>0</v>
      </c>
      <c r="CM1996" s="140">
        <f t="shared" si="308"/>
        <v>0</v>
      </c>
      <c r="CN1996" s="140">
        <f t="shared" si="308"/>
        <v>0</v>
      </c>
      <c r="CO1996" s="140">
        <f t="shared" si="308"/>
        <v>0</v>
      </c>
      <c r="CP1996" s="140">
        <f t="shared" si="308"/>
        <v>2.9384738303504204E-3</v>
      </c>
      <c r="CQ1996" s="140">
        <f t="shared" si="308"/>
        <v>4.6145995885373166E-3</v>
      </c>
      <c r="CR1996" s="140">
        <f t="shared" si="308"/>
        <v>5.7020479513596948E-4</v>
      </c>
      <c r="CS1996" s="140">
        <f t="shared" si="308"/>
        <v>2.4104664717246796E-4</v>
      </c>
      <c r="CT1996" s="140">
        <f t="shared" si="308"/>
        <v>0.1457773807530815</v>
      </c>
      <c r="CU1996" s="140">
        <f t="shared" si="308"/>
        <v>0.17469598087514662</v>
      </c>
      <c r="CV1996" s="140">
        <f t="shared" si="308"/>
        <v>0.15619220399602293</v>
      </c>
      <c r="CW1996" s="140">
        <f t="shared" si="308"/>
        <v>7.5187391927716091E-2</v>
      </c>
      <c r="CX1996" s="140">
        <f t="shared" si="308"/>
        <v>0.23317100768005194</v>
      </c>
      <c r="CY1996" s="140">
        <f t="shared" si="308"/>
        <v>0.26597621077910166</v>
      </c>
      <c r="CZ1996" s="140">
        <f t="shared" si="308"/>
        <v>0.29129260696535131</v>
      </c>
      <c r="DA1996" s="140">
        <f t="shared" si="308"/>
        <v>0.34226036545631133</v>
      </c>
      <c r="DB1996" s="140">
        <f t="shared" si="308"/>
        <v>0.29500186408891821</v>
      </c>
      <c r="DC1996" s="140">
        <f t="shared" si="308"/>
        <v>0.29652837275815069</v>
      </c>
      <c r="DD1996" s="140">
        <f t="shared" si="308"/>
        <v>0.29301690751636461</v>
      </c>
      <c r="DE1996" s="140">
        <f t="shared" si="308"/>
        <v>0.29003031420690911</v>
      </c>
      <c r="DF1996" s="140">
        <f t="shared" si="308"/>
        <v>0.36854953687355552</v>
      </c>
      <c r="DG1996" s="140">
        <f t="shared" si="308"/>
        <v>0.32927491504190881</v>
      </c>
      <c r="DH1996" s="140">
        <f t="shared" si="308"/>
        <v>0.35905304643802666</v>
      </c>
      <c r="DI1996" s="140">
        <f t="shared" si="308"/>
        <v>0.35097897921597687</v>
      </c>
      <c r="DJ1996" s="140">
        <f t="shared" si="308"/>
        <v>0.36702372968086805</v>
      </c>
      <c r="DK1996" s="140">
        <f t="shared" si="308"/>
        <v>0.35298666886263946</v>
      </c>
      <c r="DL1996" s="140">
        <f t="shared" si="308"/>
        <v>0.29399398417182604</v>
      </c>
      <c r="DM1996" s="140">
        <f t="shared" si="308"/>
        <v>0.32571373666284015</v>
      </c>
      <c r="DN1996" s="140">
        <f t="shared" si="308"/>
        <v>0.41415181962021763</v>
      </c>
      <c r="DO1996" s="140">
        <f t="shared" si="308"/>
        <v>0.36164176544196242</v>
      </c>
      <c r="DP1996" s="140">
        <f t="shared" si="308"/>
        <v>0.45664423970656776</v>
      </c>
      <c r="DQ1996" s="140">
        <f t="shared" si="308"/>
        <v>0.46567047153082014</v>
      </c>
      <c r="DR1996" s="140">
        <f t="shared" si="308"/>
        <v>0.4263630739638144</v>
      </c>
      <c r="DS1996" s="140">
        <f t="shared" si="308"/>
        <v>0.50979798716395153</v>
      </c>
      <c r="DT1996" s="140">
        <f t="shared" ref="DT1996" si="309">DT1971/SUM(DT$1961,DT$1966,DT$1971,DT$1976)</f>
        <v>9.682727410067779E-2</v>
      </c>
      <c r="DU1996" s="140">
        <f t="shared" ref="DU1996" si="310">DU1971/SUM(DU$1961,DU$1966,DU$1971,DU$1976)</f>
        <v>0.12374615831415585</v>
      </c>
      <c r="DV1996" s="111"/>
    </row>
    <row r="1997" spans="1:126" s="87" customFormat="1" hidden="1">
      <c r="A1997" s="85" t="s">
        <v>2588</v>
      </c>
      <c r="AZ1997" s="110"/>
      <c r="BE1997" s="110"/>
      <c r="BL1997" s="140"/>
      <c r="BM1997" s="140"/>
      <c r="BN1997" s="140"/>
      <c r="BO1997" s="140"/>
      <c r="BP1997" s="140"/>
      <c r="BQ1997" s="140"/>
      <c r="BR1997" s="140"/>
      <c r="BS1997" s="140"/>
      <c r="BT1997" s="140"/>
      <c r="BU1997" s="140"/>
      <c r="BV1997" s="140"/>
      <c r="BW1997" s="140"/>
      <c r="BX1997" s="140"/>
      <c r="BY1997" s="140"/>
      <c r="BZ1997" s="140"/>
      <c r="CA1997" s="140"/>
      <c r="CB1997" s="140"/>
      <c r="CC1997" s="140"/>
      <c r="CD1997" s="140"/>
      <c r="CE1997" s="140"/>
      <c r="CF1997" s="140"/>
      <c r="CG1997" s="140"/>
      <c r="CH1997" s="140"/>
      <c r="CI1997" s="140"/>
      <c r="CJ1997" s="140"/>
      <c r="CK1997" s="140"/>
      <c r="CL1997" s="140"/>
      <c r="CM1997" s="140"/>
      <c r="CN1997" s="140"/>
      <c r="CO1997" s="140"/>
      <c r="CP1997" s="140"/>
      <c r="CQ1997" s="140"/>
      <c r="CR1997" s="140"/>
      <c r="CS1997" s="140"/>
      <c r="CT1997" s="140"/>
      <c r="CU1997" s="140"/>
      <c r="CV1997" s="140"/>
      <c r="CW1997" s="140"/>
      <c r="CX1997" s="140"/>
      <c r="CY1997" s="140"/>
      <c r="CZ1997" s="140"/>
      <c r="DA1997" s="140"/>
      <c r="DB1997" s="140"/>
      <c r="DC1997" s="140"/>
      <c r="DD1997" s="140"/>
      <c r="DE1997" s="140"/>
      <c r="DF1997" s="140"/>
      <c r="DG1997" s="140"/>
      <c r="DH1997" s="140"/>
      <c r="DI1997" s="140"/>
      <c r="DJ1997" s="140"/>
      <c r="DK1997" s="140"/>
      <c r="DL1997" s="140"/>
      <c r="DM1997" s="140"/>
      <c r="DN1997" s="140"/>
      <c r="DO1997" s="140"/>
      <c r="DP1997" s="140"/>
      <c r="DQ1997" s="140"/>
      <c r="DR1997" s="140"/>
      <c r="DS1997" s="140"/>
      <c r="DT1997" s="140"/>
      <c r="DU1997" s="140"/>
      <c r="DV1997" s="111"/>
    </row>
    <row r="1998" spans="1:126" s="87" customFormat="1" hidden="1">
      <c r="A1998" s="85" t="s">
        <v>2589</v>
      </c>
      <c r="AZ1998" s="110"/>
      <c r="BE1998" s="110"/>
      <c r="BL1998" s="140">
        <f t="shared" ref="BL1998:DS1998" si="311">BL1973/SUM(BL$1963,BL$1968,BL$1973,BL$1978)</f>
        <v>0</v>
      </c>
      <c r="BM1998" s="140">
        <f t="shared" si="311"/>
        <v>0</v>
      </c>
      <c r="BN1998" s="140">
        <f t="shared" si="311"/>
        <v>5.6715608698544705E-3</v>
      </c>
      <c r="BO1998" s="140">
        <f t="shared" si="311"/>
        <v>0</v>
      </c>
      <c r="BP1998" s="140">
        <f t="shared" si="311"/>
        <v>3.2933118930969393E-5</v>
      </c>
      <c r="BQ1998" s="140">
        <f t="shared" si="311"/>
        <v>2.2727775208044631E-3</v>
      </c>
      <c r="BR1998" s="140">
        <f t="shared" si="311"/>
        <v>8.3306283622081381E-3</v>
      </c>
      <c r="BS1998" s="140">
        <f t="shared" si="311"/>
        <v>2.2054150198568385E-2</v>
      </c>
      <c r="BT1998" s="140">
        <f t="shared" si="311"/>
        <v>1.4215495676654888E-2</v>
      </c>
      <c r="BU1998" s="140">
        <f t="shared" si="311"/>
        <v>7.9708616647660845E-4</v>
      </c>
      <c r="BV1998" s="140">
        <f t="shared" si="311"/>
        <v>3.0218045888220885E-4</v>
      </c>
      <c r="BW1998" s="140">
        <f t="shared" si="311"/>
        <v>0</v>
      </c>
      <c r="BX1998" s="140">
        <f t="shared" si="311"/>
        <v>4.360648321932966E-2</v>
      </c>
      <c r="BY1998" s="140">
        <f t="shared" si="311"/>
        <v>0.20818742139044477</v>
      </c>
      <c r="BZ1998" s="140">
        <f t="shared" si="311"/>
        <v>2.4885688799611093E-4</v>
      </c>
      <c r="CA1998" s="140">
        <f t="shared" si="311"/>
        <v>2.4901371176932266E-2</v>
      </c>
      <c r="CB1998" s="140">
        <f t="shared" si="311"/>
        <v>8.4954215085660603E-2</v>
      </c>
      <c r="CC1998" s="140">
        <f t="shared" si="311"/>
        <v>9.6058548623783213E-2</v>
      </c>
      <c r="CD1998" s="140">
        <f t="shared" si="311"/>
        <v>0.10473458295842915</v>
      </c>
      <c r="CE1998" s="140">
        <f t="shared" si="311"/>
        <v>9.637017753175206E-2</v>
      </c>
      <c r="CF1998" s="140">
        <f t="shared" si="311"/>
        <v>5.7200930992224404E-2</v>
      </c>
      <c r="CG1998" s="140">
        <f t="shared" si="311"/>
        <v>0</v>
      </c>
      <c r="CH1998" s="140">
        <f t="shared" si="311"/>
        <v>0</v>
      </c>
      <c r="CI1998" s="140">
        <f t="shared" si="311"/>
        <v>0</v>
      </c>
      <c r="CJ1998" s="140" t="e">
        <f t="shared" si="311"/>
        <v>#DIV/0!</v>
      </c>
      <c r="CK1998" s="140">
        <f t="shared" si="311"/>
        <v>0</v>
      </c>
      <c r="CL1998" s="140">
        <f t="shared" si="311"/>
        <v>0</v>
      </c>
      <c r="CM1998" s="140">
        <f t="shared" si="311"/>
        <v>0</v>
      </c>
      <c r="CN1998" s="140">
        <f t="shared" si="311"/>
        <v>0</v>
      </c>
      <c r="CO1998" s="140">
        <f t="shared" si="311"/>
        <v>0</v>
      </c>
      <c r="CP1998" s="140">
        <f t="shared" si="311"/>
        <v>0</v>
      </c>
      <c r="CQ1998" s="140">
        <f t="shared" si="311"/>
        <v>0</v>
      </c>
      <c r="CR1998" s="140">
        <f t="shared" si="311"/>
        <v>0</v>
      </c>
      <c r="CS1998" s="140">
        <f t="shared" si="311"/>
        <v>2.0152209662771991E-2</v>
      </c>
      <c r="CT1998" s="140">
        <f t="shared" si="311"/>
        <v>0</v>
      </c>
      <c r="CU1998" s="140">
        <f t="shared" si="311"/>
        <v>4.44491367020197E-2</v>
      </c>
      <c r="CV1998" s="140">
        <f t="shared" si="311"/>
        <v>0.14868289246199207</v>
      </c>
      <c r="CW1998" s="140">
        <f t="shared" si="311"/>
        <v>2.5153793430429325E-2</v>
      </c>
      <c r="CX1998" s="140">
        <f t="shared" si="311"/>
        <v>0</v>
      </c>
      <c r="CY1998" s="140">
        <f t="shared" si="311"/>
        <v>1.185081181076391E-2</v>
      </c>
      <c r="CZ1998" s="140">
        <f t="shared" si="311"/>
        <v>3.0926222508409346E-3</v>
      </c>
      <c r="DA1998" s="140">
        <f t="shared" si="311"/>
        <v>3.457966633447951E-3</v>
      </c>
      <c r="DB1998" s="140">
        <f t="shared" si="311"/>
        <v>1.5406672941788562E-2</v>
      </c>
      <c r="DC1998" s="140">
        <f t="shared" si="311"/>
        <v>3.1857899645947672E-2</v>
      </c>
      <c r="DD1998" s="140">
        <f t="shared" si="311"/>
        <v>0.10926089376375851</v>
      </c>
      <c r="DE1998" s="140">
        <f t="shared" si="311"/>
        <v>1.1155771199297905E-2</v>
      </c>
      <c r="DF1998" s="140">
        <f t="shared" si="311"/>
        <v>3.0753387843151101E-2</v>
      </c>
      <c r="DG1998" s="140">
        <f t="shared" si="311"/>
        <v>3.8743020471916106E-2</v>
      </c>
      <c r="DH1998" s="140">
        <f t="shared" si="311"/>
        <v>0.13779714719581673</v>
      </c>
      <c r="DI1998" s="140">
        <f t="shared" si="311"/>
        <v>1.9823881808405521E-2</v>
      </c>
      <c r="DJ1998" s="140">
        <f t="shared" si="311"/>
        <v>2.0358010591269154E-2</v>
      </c>
      <c r="DK1998" s="140">
        <f t="shared" si="311"/>
        <v>1.505269537813516E-3</v>
      </c>
      <c r="DL1998" s="140">
        <f t="shared" si="311"/>
        <v>5.0037778270336113E-2</v>
      </c>
      <c r="DM1998" s="140">
        <f t="shared" si="311"/>
        <v>7.3144081061782995E-2</v>
      </c>
      <c r="DN1998" s="140">
        <f t="shared" si="311"/>
        <v>5.2826227931479744E-2</v>
      </c>
      <c r="DO1998" s="140">
        <f t="shared" si="311"/>
        <v>8.9594988017692376E-2</v>
      </c>
      <c r="DP1998" s="140">
        <f t="shared" si="311"/>
        <v>0.28234380322191022</v>
      </c>
      <c r="DQ1998" s="140">
        <f t="shared" si="311"/>
        <v>0.47719683803397506</v>
      </c>
      <c r="DR1998" s="140">
        <f t="shared" si="311"/>
        <v>0.24153074351705839</v>
      </c>
      <c r="DS1998" s="140">
        <f t="shared" si="311"/>
        <v>0.24835383735505312</v>
      </c>
      <c r="DT1998" s="140">
        <f t="shared" ref="DT1998" si="312">DT1973/SUM(DT$1963,DT$1968,DT$1973,DT$1978)</f>
        <v>0.47349264316199163</v>
      </c>
      <c r="DU1998" s="140">
        <f t="shared" ref="DU1998" si="313">DU1973/SUM(DU$1963,DU$1968,DU$1973,DU$1978)</f>
        <v>0.17262167382154273</v>
      </c>
      <c r="DV1998" s="111"/>
    </row>
    <row r="1999" spans="1:126" s="87" customFormat="1" hidden="1">
      <c r="A1999" s="85" t="s">
        <v>2590</v>
      </c>
      <c r="AZ1999" s="110"/>
      <c r="BE1999" s="110"/>
      <c r="BL1999" s="140">
        <f t="shared" ref="BL1999:DS1999" si="314">BL1974/SUM(BL$1958,BL$1969,BL$1974,BL$1979)</f>
        <v>0.95580675598758247</v>
      </c>
      <c r="BM1999" s="140">
        <f t="shared" si="314"/>
        <v>0.88836652949272699</v>
      </c>
      <c r="BN1999" s="140">
        <f t="shared" si="314"/>
        <v>0.99998358284060096</v>
      </c>
      <c r="BO1999" s="140">
        <f t="shared" si="314"/>
        <v>0.78744039869194815</v>
      </c>
      <c r="BP1999" s="140">
        <f t="shared" si="314"/>
        <v>0.567009060385959</v>
      </c>
      <c r="BQ1999" s="140">
        <f t="shared" si="314"/>
        <v>0.47440103510662796</v>
      </c>
      <c r="BR1999" s="140">
        <f t="shared" si="314"/>
        <v>0.44191040133460979</v>
      </c>
      <c r="BS1999" s="140">
        <f t="shared" si="314"/>
        <v>0.58750567981009993</v>
      </c>
      <c r="BT1999" s="140">
        <f t="shared" si="314"/>
        <v>0.24039395986237422</v>
      </c>
      <c r="BU1999" s="140">
        <f t="shared" si="314"/>
        <v>0.15456364596053709</v>
      </c>
      <c r="BV1999" s="140">
        <f t="shared" si="314"/>
        <v>8.3457601299139747E-2</v>
      </c>
      <c r="BW1999" s="140">
        <f t="shared" si="314"/>
        <v>7.5584854032104298E-2</v>
      </c>
      <c r="BX1999" s="140">
        <f t="shared" si="314"/>
        <v>4.4354460840166525E-2</v>
      </c>
      <c r="BY1999" s="140">
        <f t="shared" si="314"/>
        <v>3.0847498756694985E-2</v>
      </c>
      <c r="BZ1999" s="140">
        <f t="shared" si="314"/>
        <v>6.5569846249084449E-2</v>
      </c>
      <c r="CA1999" s="140">
        <f t="shared" si="314"/>
        <v>0.10401716214012886</v>
      </c>
      <c r="CB1999" s="140">
        <f t="shared" si="314"/>
        <v>0.14175335770111741</v>
      </c>
      <c r="CC1999" s="140">
        <f t="shared" si="314"/>
        <v>0.12983654380525048</v>
      </c>
      <c r="CD1999" s="140">
        <f t="shared" si="314"/>
        <v>0.3560618133572333</v>
      </c>
      <c r="CE1999" s="140">
        <f t="shared" si="314"/>
        <v>0.5313622615279896</v>
      </c>
      <c r="CF1999" s="140">
        <f t="shared" si="314"/>
        <v>0.83796639844385046</v>
      </c>
      <c r="CG1999" s="140">
        <f t="shared" si="314"/>
        <v>0.606905289467225</v>
      </c>
      <c r="CH1999" s="140">
        <f t="shared" si="314"/>
        <v>0.58137694667475592</v>
      </c>
      <c r="CI1999" s="140">
        <f t="shared" si="314"/>
        <v>0.51050566743673831</v>
      </c>
      <c r="CJ1999" s="140">
        <f t="shared" si="314"/>
        <v>0.57288952682189542</v>
      </c>
      <c r="CK1999" s="140">
        <f t="shared" si="314"/>
        <v>0.52812568709382379</v>
      </c>
      <c r="CL1999" s="140">
        <f t="shared" si="314"/>
        <v>0.40006665996613366</v>
      </c>
      <c r="CM1999" s="140">
        <f t="shared" si="314"/>
        <v>0.52086919469344917</v>
      </c>
      <c r="CN1999" s="140">
        <f t="shared" si="314"/>
        <v>0.4245235564855887</v>
      </c>
      <c r="CO1999" s="140">
        <f t="shared" si="314"/>
        <v>0.33643511000875098</v>
      </c>
      <c r="CP1999" s="140">
        <f t="shared" si="314"/>
        <v>0.39422801153137371</v>
      </c>
      <c r="CQ1999" s="140">
        <f t="shared" si="314"/>
        <v>0.28877150027443033</v>
      </c>
      <c r="CR1999" s="140">
        <f t="shared" si="314"/>
        <v>0.26002284824376226</v>
      </c>
      <c r="CS1999" s="140">
        <f t="shared" si="314"/>
        <v>0.34811844723810187</v>
      </c>
      <c r="CT1999" s="140">
        <f t="shared" si="314"/>
        <v>0.21608435595092734</v>
      </c>
      <c r="CU1999" s="140">
        <f t="shared" si="314"/>
        <v>0.13507080856606582</v>
      </c>
      <c r="CV1999" s="140">
        <f t="shared" si="314"/>
        <v>0.10781150013036328</v>
      </c>
      <c r="CW1999" s="140">
        <f t="shared" si="314"/>
        <v>6.1964070841273845E-2</v>
      </c>
      <c r="CX1999" s="140">
        <f t="shared" si="314"/>
        <v>0.12621344050690639</v>
      </c>
      <c r="CY1999" s="140">
        <f t="shared" si="314"/>
        <v>0.15855778999810016</v>
      </c>
      <c r="CZ1999" s="140">
        <f t="shared" si="314"/>
        <v>0.20731843073608397</v>
      </c>
      <c r="DA1999" s="140">
        <f t="shared" si="314"/>
        <v>0.14995498667717153</v>
      </c>
      <c r="DB1999" s="140">
        <f t="shared" si="314"/>
        <v>0.10582210741164939</v>
      </c>
      <c r="DC1999" s="140">
        <f t="shared" si="314"/>
        <v>0.23091403187977627</v>
      </c>
      <c r="DD1999" s="140">
        <f t="shared" si="314"/>
        <v>0.22088223183404102</v>
      </c>
      <c r="DE1999" s="140">
        <f t="shared" si="314"/>
        <v>4.6395008381708687E-2</v>
      </c>
      <c r="DF1999" s="140">
        <f t="shared" si="314"/>
        <v>0.10430985951913163</v>
      </c>
      <c r="DG1999" s="140">
        <f t="shared" si="314"/>
        <v>0.1002933716217769</v>
      </c>
      <c r="DH1999" s="140">
        <f t="shared" si="314"/>
        <v>0.12223157083778328</v>
      </c>
      <c r="DI1999" s="140">
        <f t="shared" si="314"/>
        <v>0.11516529518637909</v>
      </c>
      <c r="DJ1999" s="140">
        <f t="shared" si="314"/>
        <v>0.13246873848864127</v>
      </c>
      <c r="DK1999" s="140">
        <f t="shared" si="314"/>
        <v>0.14842589046606797</v>
      </c>
      <c r="DL1999" s="140">
        <f t="shared" si="314"/>
        <v>0.15037514440663835</v>
      </c>
      <c r="DM1999" s="140">
        <f t="shared" si="314"/>
        <v>0.16407557253746463</v>
      </c>
      <c r="DN1999" s="140">
        <f t="shared" si="314"/>
        <v>0.1183776037629496</v>
      </c>
      <c r="DO1999" s="140">
        <f t="shared" si="314"/>
        <v>0.22076983172355708</v>
      </c>
      <c r="DP1999" s="140">
        <f t="shared" si="314"/>
        <v>0.23541182292750976</v>
      </c>
      <c r="DQ1999" s="140">
        <f t="shared" si="314"/>
        <v>0.18283454612451841</v>
      </c>
      <c r="DR1999" s="140">
        <f t="shared" si="314"/>
        <v>0.19694386284073903</v>
      </c>
      <c r="DS1999" s="140">
        <f t="shared" si="314"/>
        <v>0.21007134303687053</v>
      </c>
      <c r="DT1999" s="140">
        <f t="shared" ref="DT1999" si="315">DT1974/SUM(DT$1958,DT$1969,DT$1974,DT$1979)</f>
        <v>0.24693531771199795</v>
      </c>
      <c r="DU1999" s="140">
        <f t="shared" ref="DU1999" si="316">DU1974/SUM(DU$1958,DU$1969,DU$1974,DU$1979)</f>
        <v>0.30266184321311551</v>
      </c>
      <c r="DV1999" s="111"/>
    </row>
    <row r="2000" spans="1:126" s="87" customFormat="1" hidden="1">
      <c r="A2000" s="85" t="s">
        <v>2591</v>
      </c>
      <c r="AZ2000" s="110"/>
      <c r="BE2000" s="110"/>
      <c r="BL2000" s="140" t="e">
        <f t="shared" ref="BL2000:DS2000" si="317">BL1975/SUM(BL$1959,BL$1964,BL$1975,BL$1980)</f>
        <v>#DIV/0!</v>
      </c>
      <c r="BM2000" s="140">
        <f t="shared" si="317"/>
        <v>0</v>
      </c>
      <c r="BN2000" s="140" t="e">
        <f t="shared" si="317"/>
        <v>#DIV/0!</v>
      </c>
      <c r="BO2000" s="140">
        <f t="shared" si="317"/>
        <v>0</v>
      </c>
      <c r="BP2000" s="140">
        <f t="shared" si="317"/>
        <v>0</v>
      </c>
      <c r="BQ2000" s="140">
        <f t="shared" si="317"/>
        <v>0</v>
      </c>
      <c r="BR2000" s="140">
        <f t="shared" si="317"/>
        <v>6.3918731751948385E-2</v>
      </c>
      <c r="BS2000" s="140">
        <f t="shared" si="317"/>
        <v>0.12945820123371948</v>
      </c>
      <c r="BT2000" s="140">
        <f t="shared" si="317"/>
        <v>0</v>
      </c>
      <c r="BU2000" s="140">
        <f t="shared" si="317"/>
        <v>0</v>
      </c>
      <c r="BV2000" s="140">
        <f t="shared" si="317"/>
        <v>0</v>
      </c>
      <c r="BW2000" s="140">
        <f t="shared" si="317"/>
        <v>0</v>
      </c>
      <c r="BX2000" s="140">
        <f t="shared" si="317"/>
        <v>2.8484547201353575E-2</v>
      </c>
      <c r="BY2000" s="140">
        <f t="shared" si="317"/>
        <v>0</v>
      </c>
      <c r="BZ2000" s="140">
        <f t="shared" si="317"/>
        <v>0</v>
      </c>
      <c r="CA2000" s="140">
        <f t="shared" si="317"/>
        <v>0</v>
      </c>
      <c r="CB2000" s="140">
        <f t="shared" si="317"/>
        <v>0</v>
      </c>
      <c r="CC2000" s="140">
        <f t="shared" si="317"/>
        <v>0</v>
      </c>
      <c r="CD2000" s="140">
        <f t="shared" si="317"/>
        <v>3.0450880492294219E-2</v>
      </c>
      <c r="CE2000" s="140">
        <f t="shared" si="317"/>
        <v>6.4798863025536607E-3</v>
      </c>
      <c r="CF2000" s="140">
        <f t="shared" si="317"/>
        <v>0</v>
      </c>
      <c r="CG2000" s="140">
        <f t="shared" si="317"/>
        <v>0</v>
      </c>
      <c r="CH2000" s="140">
        <f t="shared" si="317"/>
        <v>0</v>
      </c>
      <c r="CI2000" s="140">
        <f t="shared" si="317"/>
        <v>0</v>
      </c>
      <c r="CJ2000" s="140">
        <f t="shared" si="317"/>
        <v>0</v>
      </c>
      <c r="CK2000" s="140">
        <f t="shared" si="317"/>
        <v>0</v>
      </c>
      <c r="CL2000" s="140">
        <f t="shared" si="317"/>
        <v>0</v>
      </c>
      <c r="CM2000" s="140">
        <f t="shared" si="317"/>
        <v>0</v>
      </c>
      <c r="CN2000" s="140">
        <f t="shared" si="317"/>
        <v>0</v>
      </c>
      <c r="CO2000" s="140">
        <f t="shared" si="317"/>
        <v>0</v>
      </c>
      <c r="CP2000" s="140">
        <f t="shared" si="317"/>
        <v>0</v>
      </c>
      <c r="CQ2000" s="140">
        <f t="shared" si="317"/>
        <v>0</v>
      </c>
      <c r="CR2000" s="140">
        <f t="shared" si="317"/>
        <v>0</v>
      </c>
      <c r="CS2000" s="140">
        <f t="shared" si="317"/>
        <v>0</v>
      </c>
      <c r="CT2000" s="140">
        <f t="shared" si="317"/>
        <v>0</v>
      </c>
      <c r="CU2000" s="140">
        <f t="shared" si="317"/>
        <v>0</v>
      </c>
      <c r="CV2000" s="140">
        <f t="shared" si="317"/>
        <v>0</v>
      </c>
      <c r="CW2000" s="140">
        <f t="shared" si="317"/>
        <v>0</v>
      </c>
      <c r="CX2000" s="140">
        <f t="shared" si="317"/>
        <v>0</v>
      </c>
      <c r="CY2000" s="140">
        <f t="shared" si="317"/>
        <v>3.6207187781273813E-10</v>
      </c>
      <c r="CZ2000" s="140">
        <f t="shared" si="317"/>
        <v>5.9949113235347291E-10</v>
      </c>
      <c r="DA2000" s="140">
        <f t="shared" si="317"/>
        <v>0</v>
      </c>
      <c r="DB2000" s="140">
        <f t="shared" si="317"/>
        <v>0</v>
      </c>
      <c r="DC2000" s="140">
        <f t="shared" si="317"/>
        <v>4.8648235552292418E-2</v>
      </c>
      <c r="DD2000" s="140">
        <f t="shared" si="317"/>
        <v>0.15495941413002579</v>
      </c>
      <c r="DE2000" s="140">
        <f t="shared" si="317"/>
        <v>1.4041143077007635E-2</v>
      </c>
      <c r="DF2000" s="140">
        <f t="shared" si="317"/>
        <v>1.0221145666292371E-2</v>
      </c>
      <c r="DG2000" s="140">
        <f t="shared" si="317"/>
        <v>1.0730039290815941E-2</v>
      </c>
      <c r="DH2000" s="140">
        <f t="shared" si="317"/>
        <v>5.8850343241455636E-3</v>
      </c>
      <c r="DI2000" s="140">
        <f t="shared" si="317"/>
        <v>2.9075959788598837E-2</v>
      </c>
      <c r="DJ2000" s="140">
        <f t="shared" si="317"/>
        <v>0</v>
      </c>
      <c r="DK2000" s="140">
        <f t="shared" si="317"/>
        <v>0</v>
      </c>
      <c r="DL2000" s="140">
        <f t="shared" si="317"/>
        <v>0</v>
      </c>
      <c r="DM2000" s="140">
        <f t="shared" si="317"/>
        <v>9.5287651496249893E-3</v>
      </c>
      <c r="DN2000" s="140">
        <f t="shared" si="317"/>
        <v>1.0938262590825937E-2</v>
      </c>
      <c r="DO2000" s="140">
        <f t="shared" si="317"/>
        <v>3.9872318270495421E-9</v>
      </c>
      <c r="DP2000" s="140">
        <f t="shared" si="317"/>
        <v>4.5755383589404968E-3</v>
      </c>
      <c r="DQ2000" s="140">
        <f t="shared" si="317"/>
        <v>0</v>
      </c>
      <c r="DR2000" s="140">
        <f t="shared" si="317"/>
        <v>0</v>
      </c>
      <c r="DS2000" s="140">
        <f t="shared" si="317"/>
        <v>0</v>
      </c>
      <c r="DT2000" s="140">
        <f t="shared" ref="DT2000" si="318">DT1975/SUM(DT$1959,DT$1964,DT$1975,DT$1980)</f>
        <v>1.60060503851784E-2</v>
      </c>
      <c r="DU2000" s="140">
        <f t="shared" ref="DU2000" si="319">DU1975/SUM(DU$1959,DU$1964,DU$1975,DU$1980)</f>
        <v>4.8861555111912687E-3</v>
      </c>
      <c r="DV2000" s="111"/>
    </row>
    <row r="2001" spans="1:126" s="87" customFormat="1" hidden="1">
      <c r="A2001" s="85" t="s">
        <v>2592</v>
      </c>
      <c r="AZ2001" s="110"/>
      <c r="BE2001" s="110"/>
      <c r="BL2001" s="140">
        <f t="shared" ref="BL2001:DS2001" si="320">BL1976/SUM(BL$1961,BL$1966,BL$1971,BL$1976)</f>
        <v>0.87901577011897958</v>
      </c>
      <c r="BM2001" s="140">
        <f t="shared" si="320"/>
        <v>0.43065348036079348</v>
      </c>
      <c r="BN2001" s="140">
        <f t="shared" si="320"/>
        <v>0.49013898678290602</v>
      </c>
      <c r="BO2001" s="140">
        <f t="shared" si="320"/>
        <v>0.41804234558438891</v>
      </c>
      <c r="BP2001" s="140">
        <f t="shared" si="320"/>
        <v>0.33417573918910093</v>
      </c>
      <c r="BQ2001" s="140">
        <f t="shared" si="320"/>
        <v>0.35086903385720669</v>
      </c>
      <c r="BR2001" s="140">
        <f t="shared" si="320"/>
        <v>0.22128267161783291</v>
      </c>
      <c r="BS2001" s="140">
        <f t="shared" si="320"/>
        <v>0.22113216062679425</v>
      </c>
      <c r="BT2001" s="140">
        <f t="shared" si="320"/>
        <v>0.19709756437983089</v>
      </c>
      <c r="BU2001" s="140">
        <f t="shared" si="320"/>
        <v>0.20626933240160372</v>
      </c>
      <c r="BV2001" s="140">
        <f t="shared" si="320"/>
        <v>0.22836632183423472</v>
      </c>
      <c r="BW2001" s="140">
        <f t="shared" si="320"/>
        <v>0.20253883087377819</v>
      </c>
      <c r="BX2001" s="140">
        <f t="shared" si="320"/>
        <v>0.21089426655674445</v>
      </c>
      <c r="BY2001" s="140">
        <f t="shared" si="320"/>
        <v>0.18650133722684437</v>
      </c>
      <c r="BZ2001" s="140">
        <f t="shared" si="320"/>
        <v>0.11319157705342305</v>
      </c>
      <c r="CA2001" s="140">
        <f t="shared" si="320"/>
        <v>0.10491894474932506</v>
      </c>
      <c r="CB2001" s="140">
        <f t="shared" si="320"/>
        <v>0.10828157188043376</v>
      </c>
      <c r="CC2001" s="140">
        <f t="shared" si="320"/>
        <v>0.11360355588840862</v>
      </c>
      <c r="CD2001" s="140">
        <f t="shared" si="320"/>
        <v>0.16314123541562009</v>
      </c>
      <c r="CE2001" s="140">
        <f t="shared" si="320"/>
        <v>0.25444753059959285</v>
      </c>
      <c r="CF2001" s="140">
        <f t="shared" si="320"/>
        <v>0.32259342224965792</v>
      </c>
      <c r="CG2001" s="140">
        <f t="shared" si="320"/>
        <v>0.4584419330136037</v>
      </c>
      <c r="CH2001" s="140">
        <f t="shared" si="320"/>
        <v>0.45765614756284445</v>
      </c>
      <c r="CI2001" s="140">
        <f t="shared" si="320"/>
        <v>0.35658034138898465</v>
      </c>
      <c r="CJ2001" s="140">
        <f t="shared" si="320"/>
        <v>0.2465077273770872</v>
      </c>
      <c r="CK2001" s="140">
        <f t="shared" si="320"/>
        <v>0.3296330885542379</v>
      </c>
      <c r="CL2001" s="140">
        <f t="shared" si="320"/>
        <v>0.29233495004674792</v>
      </c>
      <c r="CM2001" s="140">
        <f t="shared" si="320"/>
        <v>0.37686980865791347</v>
      </c>
      <c r="CN2001" s="140">
        <f t="shared" si="320"/>
        <v>0.24928973906484558</v>
      </c>
      <c r="CO2001" s="140">
        <f t="shared" si="320"/>
        <v>0.2257827360773641</v>
      </c>
      <c r="CP2001" s="140">
        <f t="shared" si="320"/>
        <v>0.33964618536439228</v>
      </c>
      <c r="CQ2001" s="140">
        <f t="shared" si="320"/>
        <v>0.31774043974988903</v>
      </c>
      <c r="CR2001" s="140">
        <f t="shared" si="320"/>
        <v>0.26264869464528123</v>
      </c>
      <c r="CS2001" s="140">
        <f t="shared" si="320"/>
        <v>0.28982903526250875</v>
      </c>
      <c r="CT2001" s="140">
        <f t="shared" si="320"/>
        <v>0.22662655907927073</v>
      </c>
      <c r="CU2001" s="140">
        <f t="shared" si="320"/>
        <v>0.28377489781159843</v>
      </c>
      <c r="CV2001" s="140">
        <f t="shared" si="320"/>
        <v>0.27330474062632515</v>
      </c>
      <c r="CW2001" s="140">
        <f t="shared" si="320"/>
        <v>0.12312305875241801</v>
      </c>
      <c r="CX2001" s="140">
        <f t="shared" si="320"/>
        <v>0.3681021087493539</v>
      </c>
      <c r="CY2001" s="140">
        <f t="shared" si="320"/>
        <v>0.36317478955871335</v>
      </c>
      <c r="CZ2001" s="140">
        <f t="shared" si="320"/>
        <v>0.33252896225230161</v>
      </c>
      <c r="DA2001" s="140">
        <f t="shared" si="320"/>
        <v>0.34964410117391853</v>
      </c>
      <c r="DB2001" s="140">
        <f t="shared" si="320"/>
        <v>0.39233871341800725</v>
      </c>
      <c r="DC2001" s="140">
        <f t="shared" si="320"/>
        <v>0.36876612969746347</v>
      </c>
      <c r="DD2001" s="140">
        <f t="shared" si="320"/>
        <v>0.40592008068361501</v>
      </c>
      <c r="DE2001" s="140">
        <f t="shared" si="320"/>
        <v>0.24118477637729344</v>
      </c>
      <c r="DF2001" s="140">
        <f t="shared" si="320"/>
        <v>0.28402062011452345</v>
      </c>
      <c r="DG2001" s="140">
        <f t="shared" si="320"/>
        <v>0.21336236129563146</v>
      </c>
      <c r="DH2001" s="140">
        <f t="shared" si="320"/>
        <v>0.28522830191533732</v>
      </c>
      <c r="DI2001" s="140">
        <f t="shared" si="320"/>
        <v>0.27697980578549403</v>
      </c>
      <c r="DJ2001" s="140">
        <f t="shared" si="320"/>
        <v>0.28342553444199181</v>
      </c>
      <c r="DK2001" s="140">
        <f t="shared" si="320"/>
        <v>0.26577867932628851</v>
      </c>
      <c r="DL2001" s="140">
        <f t="shared" si="320"/>
        <v>0.25267054395173577</v>
      </c>
      <c r="DM2001" s="140">
        <f t="shared" si="320"/>
        <v>0.21392300896308572</v>
      </c>
      <c r="DN2001" s="140">
        <f t="shared" si="320"/>
        <v>0.12105192289014122</v>
      </c>
      <c r="DO2001" s="140">
        <f t="shared" si="320"/>
        <v>0.21089116473225597</v>
      </c>
      <c r="DP2001" s="140">
        <f t="shared" si="320"/>
        <v>0.26319867241373868</v>
      </c>
      <c r="DQ2001" s="140">
        <f t="shared" si="320"/>
        <v>0.13833771962945998</v>
      </c>
      <c r="DR2001" s="140">
        <f t="shared" si="320"/>
        <v>0.14234050386495475</v>
      </c>
      <c r="DS2001" s="140">
        <f t="shared" si="320"/>
        <v>0.18746841400170042</v>
      </c>
      <c r="DT2001" s="140">
        <f t="shared" ref="DT2001" si="321">DT1976/SUM(DT$1961,DT$1966,DT$1971,DT$1976)</f>
        <v>0.36143788997359449</v>
      </c>
      <c r="DU2001" s="140">
        <f t="shared" ref="DU2001" si="322">DU1976/SUM(DU$1961,DU$1966,DU$1971,DU$1976)</f>
        <v>0.27047868962711086</v>
      </c>
      <c r="DV2001" s="111"/>
    </row>
    <row r="2002" spans="1:126" s="87" customFormat="1" hidden="1">
      <c r="A2002" s="85" t="s">
        <v>2593</v>
      </c>
      <c r="AZ2002" s="110"/>
      <c r="BE2002" s="110"/>
      <c r="BL2002" s="140"/>
      <c r="BM2002" s="140"/>
      <c r="BN2002" s="140"/>
      <c r="BO2002" s="140"/>
      <c r="BP2002" s="140"/>
      <c r="BQ2002" s="140"/>
      <c r="BR2002" s="140"/>
      <c r="BS2002" s="140"/>
      <c r="BT2002" s="140"/>
      <c r="BU2002" s="140"/>
      <c r="BV2002" s="140"/>
      <c r="BW2002" s="140"/>
      <c r="BX2002" s="140"/>
      <c r="BY2002" s="140"/>
      <c r="BZ2002" s="140"/>
      <c r="CA2002" s="140"/>
      <c r="CB2002" s="140"/>
      <c r="CC2002" s="140"/>
      <c r="CD2002" s="140"/>
      <c r="CE2002" s="140"/>
      <c r="CF2002" s="140"/>
      <c r="CG2002" s="140"/>
      <c r="CH2002" s="140"/>
      <c r="CI2002" s="140"/>
      <c r="CJ2002" s="140"/>
      <c r="CK2002" s="140"/>
      <c r="CL2002" s="140"/>
      <c r="CM2002" s="140"/>
      <c r="CN2002" s="140"/>
      <c r="CO2002" s="140"/>
      <c r="CP2002" s="140"/>
      <c r="CQ2002" s="140"/>
      <c r="CR2002" s="140"/>
      <c r="CS2002" s="140"/>
      <c r="CT2002" s="140"/>
      <c r="CU2002" s="140"/>
      <c r="CV2002" s="140"/>
      <c r="CW2002" s="140"/>
      <c r="CX2002" s="140"/>
      <c r="CY2002" s="140"/>
      <c r="CZ2002" s="140"/>
      <c r="DA2002" s="140"/>
      <c r="DB2002" s="140"/>
      <c r="DC2002" s="140"/>
      <c r="DD2002" s="140"/>
      <c r="DE2002" s="140"/>
      <c r="DF2002" s="140"/>
      <c r="DG2002" s="140"/>
      <c r="DH2002" s="140"/>
      <c r="DI2002" s="140"/>
      <c r="DJ2002" s="140"/>
      <c r="DK2002" s="140"/>
      <c r="DL2002" s="140"/>
      <c r="DM2002" s="140"/>
      <c r="DN2002" s="140"/>
      <c r="DO2002" s="140"/>
      <c r="DP2002" s="140"/>
      <c r="DQ2002" s="140"/>
      <c r="DR2002" s="140"/>
      <c r="DS2002" s="140"/>
      <c r="DT2002" s="140"/>
      <c r="DU2002" s="140"/>
      <c r="DV2002" s="111"/>
    </row>
    <row r="2003" spans="1:126" s="87" customFormat="1" hidden="1">
      <c r="A2003" s="85" t="s">
        <v>2594</v>
      </c>
      <c r="AZ2003" s="110"/>
      <c r="BE2003" s="110"/>
      <c r="BL2003" s="140">
        <f t="shared" ref="BL2003:DS2003" si="323">BL1978/SUM(BL$1963,BL$1968,BL$1973,BL$1978)</f>
        <v>1</v>
      </c>
      <c r="BM2003" s="140">
        <f t="shared" si="323"/>
        <v>0</v>
      </c>
      <c r="BN2003" s="140">
        <f t="shared" si="323"/>
        <v>0</v>
      </c>
      <c r="BO2003" s="140">
        <f t="shared" si="323"/>
        <v>2.1924382314291842E-6</v>
      </c>
      <c r="BP2003" s="140">
        <f t="shared" si="323"/>
        <v>0</v>
      </c>
      <c r="BQ2003" s="140">
        <f t="shared" si="323"/>
        <v>7.909853211796828E-5</v>
      </c>
      <c r="BR2003" s="140">
        <f t="shared" si="323"/>
        <v>1.8183787564648729E-5</v>
      </c>
      <c r="BS2003" s="140">
        <f t="shared" si="323"/>
        <v>5.1303068909154059E-7</v>
      </c>
      <c r="BT2003" s="140">
        <f t="shared" si="323"/>
        <v>3.1030410510878006E-3</v>
      </c>
      <c r="BU2003" s="140">
        <f t="shared" si="323"/>
        <v>3.7213009535208639E-4</v>
      </c>
      <c r="BV2003" s="140">
        <f t="shared" si="323"/>
        <v>2.0132433428351943E-3</v>
      </c>
      <c r="BW2003" s="140">
        <f t="shared" si="323"/>
        <v>2.6880818326519679E-4</v>
      </c>
      <c r="BX2003" s="140">
        <f t="shared" si="323"/>
        <v>8.6916403344797749E-2</v>
      </c>
      <c r="BY2003" s="140">
        <f t="shared" si="323"/>
        <v>1.230604269612124E-3</v>
      </c>
      <c r="BZ2003" s="140">
        <f t="shared" si="323"/>
        <v>1.5838701164236055E-2</v>
      </c>
      <c r="CA2003" s="140">
        <f t="shared" si="323"/>
        <v>1.1367793363411568E-3</v>
      </c>
      <c r="CB2003" s="140">
        <f t="shared" si="323"/>
        <v>0</v>
      </c>
      <c r="CC2003" s="140">
        <f t="shared" si="323"/>
        <v>3.1322182046832379E-4</v>
      </c>
      <c r="CD2003" s="140">
        <f t="shared" si="323"/>
        <v>1.8057348948047117E-2</v>
      </c>
      <c r="CE2003" s="140">
        <f t="shared" si="323"/>
        <v>7.6745848652467284E-3</v>
      </c>
      <c r="CF2003" s="140">
        <f t="shared" si="323"/>
        <v>3.286142899088039E-2</v>
      </c>
      <c r="CG2003" s="140">
        <f t="shared" si="323"/>
        <v>0.21773034255218396</v>
      </c>
      <c r="CH2003" s="140">
        <f t="shared" si="323"/>
        <v>0.26862439364571117</v>
      </c>
      <c r="CI2003" s="140">
        <f t="shared" si="323"/>
        <v>1</v>
      </c>
      <c r="CJ2003" s="140" t="e">
        <f t="shared" si="323"/>
        <v>#DIV/0!</v>
      </c>
      <c r="CK2003" s="140">
        <f t="shared" si="323"/>
        <v>1.811106840686903E-5</v>
      </c>
      <c r="CL2003" s="140">
        <f t="shared" si="323"/>
        <v>1</v>
      </c>
      <c r="CM2003" s="140">
        <f t="shared" si="323"/>
        <v>1.7689678886945376E-4</v>
      </c>
      <c r="CN2003" s="140">
        <f t="shared" si="323"/>
        <v>1.9612748641916242E-4</v>
      </c>
      <c r="CO2003" s="140">
        <f t="shared" si="323"/>
        <v>3.5436686418252734E-5</v>
      </c>
      <c r="CP2003" s="140">
        <f t="shared" si="323"/>
        <v>1.3474032691115031E-3</v>
      </c>
      <c r="CQ2003" s="140">
        <f t="shared" si="323"/>
        <v>2.0614120657208158E-3</v>
      </c>
      <c r="CR2003" s="140">
        <f t="shared" si="323"/>
        <v>0</v>
      </c>
      <c r="CS2003" s="140">
        <f t="shared" si="323"/>
        <v>0.5993290230579249</v>
      </c>
      <c r="CT2003" s="140">
        <f t="shared" si="323"/>
        <v>0.49796880733579962</v>
      </c>
      <c r="CU2003" s="140">
        <f t="shared" si="323"/>
        <v>2.8344250501147226E-2</v>
      </c>
      <c r="CV2003" s="140">
        <f t="shared" si="323"/>
        <v>0.56034116532897005</v>
      </c>
      <c r="CW2003" s="140">
        <f t="shared" si="323"/>
        <v>7.4479487836462289E-3</v>
      </c>
      <c r="CX2003" s="140">
        <f t="shared" si="323"/>
        <v>5.7219876000274492E-3</v>
      </c>
      <c r="CY2003" s="140">
        <f t="shared" si="323"/>
        <v>9.5467451334311296E-3</v>
      </c>
      <c r="CZ2003" s="140">
        <f t="shared" si="323"/>
        <v>2.9672327485495576E-2</v>
      </c>
      <c r="DA2003" s="140">
        <f t="shared" si="323"/>
        <v>1.296533143251764E-2</v>
      </c>
      <c r="DB2003" s="140">
        <f t="shared" si="323"/>
        <v>5.5943265668418401E-3</v>
      </c>
      <c r="DC2003" s="140">
        <f t="shared" si="323"/>
        <v>2.4117508134748465E-2</v>
      </c>
      <c r="DD2003" s="140">
        <f t="shared" si="323"/>
        <v>6.8766638215707193E-2</v>
      </c>
      <c r="DE2003" s="140">
        <f t="shared" si="323"/>
        <v>4.7804743994495087E-2</v>
      </c>
      <c r="DF2003" s="140">
        <f t="shared" si="323"/>
        <v>4.9790186740580542E-2</v>
      </c>
      <c r="DG2003" s="140">
        <f t="shared" si="323"/>
        <v>9.9719070846916447E-3</v>
      </c>
      <c r="DH2003" s="140">
        <f t="shared" si="323"/>
        <v>1.2147117801918187E-2</v>
      </c>
      <c r="DI2003" s="140">
        <f t="shared" si="323"/>
        <v>5.6513693591482006E-3</v>
      </c>
      <c r="DJ2003" s="140">
        <f t="shared" si="323"/>
        <v>5.4667701552294506E-5</v>
      </c>
      <c r="DK2003" s="140">
        <f t="shared" si="323"/>
        <v>4.4141590895667157E-5</v>
      </c>
      <c r="DL2003" s="140">
        <f t="shared" si="323"/>
        <v>2.9940855181853493E-2</v>
      </c>
      <c r="DM2003" s="140">
        <f t="shared" si="323"/>
        <v>8.2359597692417616E-3</v>
      </c>
      <c r="DN2003" s="140">
        <f t="shared" si="323"/>
        <v>6.327364825940629E-2</v>
      </c>
      <c r="DO2003" s="140">
        <f t="shared" si="323"/>
        <v>0.32033631217578579</v>
      </c>
      <c r="DP2003" s="140">
        <f t="shared" si="323"/>
        <v>0.34781993519939702</v>
      </c>
      <c r="DQ2003" s="140">
        <f t="shared" si="323"/>
        <v>0.52241466865630615</v>
      </c>
      <c r="DR2003" s="140">
        <f t="shared" si="323"/>
        <v>0.35355432042405932</v>
      </c>
      <c r="DS2003" s="140">
        <f t="shared" si="323"/>
        <v>0.12823320979000827</v>
      </c>
      <c r="DT2003" s="140">
        <f t="shared" ref="DT2003" si="324">DT1978/SUM(DT$1963,DT$1968,DT$1973,DT$1978)</f>
        <v>3.8341129335193472E-2</v>
      </c>
      <c r="DU2003" s="140">
        <f t="shared" ref="DU2003" si="325">DU1978/SUM(DU$1963,DU$1968,DU$1973,DU$1978)</f>
        <v>0.43772265385796172</v>
      </c>
      <c r="DV2003" s="111"/>
    </row>
    <row r="2004" spans="1:126" s="87" customFormat="1" hidden="1">
      <c r="A2004" s="85" t="s">
        <v>2595</v>
      </c>
      <c r="AZ2004" s="110"/>
      <c r="BE2004" s="110"/>
      <c r="BL2004" s="140">
        <f t="shared" ref="BL2004:DS2004" si="326">BL1979/SUM(BL$1958,BL$1969,BL$1974,BL$1979)</f>
        <v>4.419324401241756E-2</v>
      </c>
      <c r="BM2004" s="140">
        <f t="shared" si="326"/>
        <v>0.11163347050727299</v>
      </c>
      <c r="BN2004" s="140">
        <f t="shared" si="326"/>
        <v>1.6417159399020153E-5</v>
      </c>
      <c r="BO2004" s="140">
        <f t="shared" si="326"/>
        <v>2.6024956347639302E-6</v>
      </c>
      <c r="BP2004" s="140">
        <f t="shared" si="326"/>
        <v>0</v>
      </c>
      <c r="BQ2004" s="140">
        <f t="shared" si="326"/>
        <v>3.478079919805107E-2</v>
      </c>
      <c r="BR2004" s="140">
        <f t="shared" si="326"/>
        <v>0</v>
      </c>
      <c r="BS2004" s="140">
        <f t="shared" si="326"/>
        <v>0</v>
      </c>
      <c r="BT2004" s="140">
        <f t="shared" si="326"/>
        <v>7.4045660834758014E-3</v>
      </c>
      <c r="BU2004" s="140">
        <f t="shared" si="326"/>
        <v>6.1897772685069151E-2</v>
      </c>
      <c r="BV2004" s="140">
        <f t="shared" si="326"/>
        <v>2.0839846895149488E-2</v>
      </c>
      <c r="BW2004" s="140">
        <f t="shared" si="326"/>
        <v>2.6687522331834385E-2</v>
      </c>
      <c r="BX2004" s="140">
        <f t="shared" si="326"/>
        <v>1.7968779122460376E-2</v>
      </c>
      <c r="BY2004" s="140">
        <f t="shared" si="326"/>
        <v>9.2221148801188736E-3</v>
      </c>
      <c r="BZ2004" s="140">
        <f t="shared" si="326"/>
        <v>1.4990548033226954E-2</v>
      </c>
      <c r="CA2004" s="140">
        <f t="shared" si="326"/>
        <v>1.8361298306127833E-2</v>
      </c>
      <c r="CB2004" s="140">
        <f t="shared" si="326"/>
        <v>9.636433695522867E-4</v>
      </c>
      <c r="CC2004" s="140">
        <f t="shared" si="326"/>
        <v>5.6669003804642681E-6</v>
      </c>
      <c r="CD2004" s="140">
        <f t="shared" si="326"/>
        <v>6.9261994118938639E-8</v>
      </c>
      <c r="CE2004" s="140">
        <f t="shared" si="326"/>
        <v>5.6127112817197355E-3</v>
      </c>
      <c r="CF2004" s="140">
        <f t="shared" si="326"/>
        <v>5.4993662775895463E-4</v>
      </c>
      <c r="CG2004" s="140">
        <f t="shared" si="326"/>
        <v>1.7619776272683275E-2</v>
      </c>
      <c r="CH2004" s="140">
        <f t="shared" si="326"/>
        <v>4.5936003273308171E-2</v>
      </c>
      <c r="CI2004" s="140">
        <f t="shared" si="326"/>
        <v>0.17036495244172659</v>
      </c>
      <c r="CJ2004" s="140">
        <f t="shared" si="326"/>
        <v>0.1208744897248915</v>
      </c>
      <c r="CK2004" s="140">
        <f t="shared" si="326"/>
        <v>0.14283812549765396</v>
      </c>
      <c r="CL2004" s="140">
        <f t="shared" si="326"/>
        <v>0.2648861234096867</v>
      </c>
      <c r="CM2004" s="140">
        <f t="shared" si="326"/>
        <v>0.16811721046863204</v>
      </c>
      <c r="CN2004" s="140">
        <f t="shared" si="326"/>
        <v>0.26474827111194127</v>
      </c>
      <c r="CO2004" s="140">
        <f t="shared" si="326"/>
        <v>0.36096399226596049</v>
      </c>
      <c r="CP2004" s="140">
        <f t="shared" si="326"/>
        <v>0.45955329979251619</v>
      </c>
      <c r="CQ2004" s="140">
        <f t="shared" si="326"/>
        <v>0.44581344394503536</v>
      </c>
      <c r="CR2004" s="140">
        <f t="shared" si="326"/>
        <v>0.46255229141252985</v>
      </c>
      <c r="CS2004" s="140">
        <f t="shared" si="326"/>
        <v>0.38274137815771248</v>
      </c>
      <c r="CT2004" s="140">
        <f t="shared" si="326"/>
        <v>0.30414557666608466</v>
      </c>
      <c r="CU2004" s="140">
        <f t="shared" si="326"/>
        <v>0.3577125283109488</v>
      </c>
      <c r="CV2004" s="140">
        <f t="shared" si="326"/>
        <v>0.40540349880937554</v>
      </c>
      <c r="CW2004" s="140">
        <f t="shared" si="326"/>
        <v>0.28037775070767523</v>
      </c>
      <c r="CX2004" s="140">
        <f t="shared" si="326"/>
        <v>0.54624877450425979</v>
      </c>
      <c r="CY2004" s="140">
        <f t="shared" si="326"/>
        <v>0.44607076065656354</v>
      </c>
      <c r="CZ2004" s="140">
        <f t="shared" si="326"/>
        <v>0.40858150139728394</v>
      </c>
      <c r="DA2004" s="140">
        <f t="shared" si="326"/>
        <v>0.23158798916799822</v>
      </c>
      <c r="DB2004" s="140">
        <f t="shared" si="326"/>
        <v>0.18829409333283303</v>
      </c>
      <c r="DC2004" s="140">
        <f t="shared" si="326"/>
        <v>0.19984990139283534</v>
      </c>
      <c r="DD2004" s="140">
        <f t="shared" si="326"/>
        <v>0.17247616490834877</v>
      </c>
      <c r="DE2004" s="140">
        <f t="shared" si="326"/>
        <v>8.115093262429289E-2</v>
      </c>
      <c r="DF2004" s="140">
        <f t="shared" si="326"/>
        <v>0.12045227516949784</v>
      </c>
      <c r="DG2004" s="140">
        <f t="shared" si="326"/>
        <v>8.4177541081144239E-2</v>
      </c>
      <c r="DH2004" s="140">
        <f t="shared" si="326"/>
        <v>0.1032928826923421</v>
      </c>
      <c r="DI2004" s="140">
        <f t="shared" si="326"/>
        <v>0.10482440769843286</v>
      </c>
      <c r="DJ2004" s="140">
        <f t="shared" si="326"/>
        <v>0.10962469515135062</v>
      </c>
      <c r="DK2004" s="140">
        <f t="shared" si="326"/>
        <v>6.6168733268323898E-2</v>
      </c>
      <c r="DL2004" s="140">
        <f t="shared" si="326"/>
        <v>4.1954411692914237E-2</v>
      </c>
      <c r="DM2004" s="140">
        <f t="shared" si="326"/>
        <v>5.6355714763999046E-2</v>
      </c>
      <c r="DN2004" s="140">
        <f t="shared" si="326"/>
        <v>0.10181441823230873</v>
      </c>
      <c r="DO2004" s="140">
        <f t="shared" si="326"/>
        <v>0.19806254561757819</v>
      </c>
      <c r="DP2004" s="140">
        <f t="shared" si="326"/>
        <v>0.28332871159462125</v>
      </c>
      <c r="DQ2004" s="140">
        <f t="shared" si="326"/>
        <v>0.23632408359912105</v>
      </c>
      <c r="DR2004" s="140">
        <f t="shared" si="326"/>
        <v>0.28306643235201312</v>
      </c>
      <c r="DS2004" s="140">
        <f t="shared" si="326"/>
        <v>0.31673593148229801</v>
      </c>
      <c r="DT2004" s="140">
        <f t="shared" ref="DT2004" si="327">DT1979/SUM(DT$1958,DT$1969,DT$1974,DT$1979)</f>
        <v>0.44240396839842433</v>
      </c>
      <c r="DU2004" s="140">
        <f t="shared" ref="DU2004" si="328">DU1979/SUM(DU$1958,DU$1969,DU$1974,DU$1979)</f>
        <v>0.59191392513515528</v>
      </c>
      <c r="DV2004" s="111"/>
    </row>
    <row r="2005" spans="1:126" s="87" customFormat="1" hidden="1">
      <c r="A2005" s="85" t="s">
        <v>2596</v>
      </c>
      <c r="AZ2005" s="110"/>
      <c r="BE2005" s="110"/>
      <c r="BL2005" s="140" t="e">
        <f t="shared" ref="BL2005:DS2005" si="329">BL1980/SUM(BL$1959,BL$1964,BL$1975,BL$1980)</f>
        <v>#DIV/0!</v>
      </c>
      <c r="BM2005" s="140">
        <f t="shared" si="329"/>
        <v>0</v>
      </c>
      <c r="BN2005" s="140" t="e">
        <f t="shared" si="329"/>
        <v>#DIV/0!</v>
      </c>
      <c r="BO2005" s="140">
        <f t="shared" si="329"/>
        <v>4.3668722482030225E-7</v>
      </c>
      <c r="BP2005" s="140">
        <f t="shared" si="329"/>
        <v>3.0463135594357492E-5</v>
      </c>
      <c r="BQ2005" s="140">
        <f t="shared" si="329"/>
        <v>4.1519036239376212E-5</v>
      </c>
      <c r="BR2005" s="140">
        <f t="shared" si="329"/>
        <v>8.6594868432273214E-5</v>
      </c>
      <c r="BS2005" s="140">
        <f t="shared" si="329"/>
        <v>0</v>
      </c>
      <c r="BT2005" s="140">
        <f t="shared" si="329"/>
        <v>4.1158954854208536E-7</v>
      </c>
      <c r="BU2005" s="140">
        <f t="shared" si="329"/>
        <v>6.6189254109403909E-7</v>
      </c>
      <c r="BV2005" s="140">
        <f t="shared" si="329"/>
        <v>0</v>
      </c>
      <c r="BW2005" s="140">
        <f t="shared" si="329"/>
        <v>5.5227536450557892E-7</v>
      </c>
      <c r="BX2005" s="140">
        <f t="shared" si="329"/>
        <v>0</v>
      </c>
      <c r="BY2005" s="140">
        <f t="shared" si="329"/>
        <v>0</v>
      </c>
      <c r="BZ2005" s="140">
        <f t="shared" si="329"/>
        <v>7.1412754379683368E-3</v>
      </c>
      <c r="CA2005" s="140">
        <f t="shared" si="329"/>
        <v>3.0093114260941887E-7</v>
      </c>
      <c r="CB2005" s="140">
        <f t="shared" si="329"/>
        <v>6.987525433893732E-7</v>
      </c>
      <c r="CC2005" s="140">
        <f t="shared" si="329"/>
        <v>1.0753253807924813E-7</v>
      </c>
      <c r="CD2005" s="140">
        <f t="shared" si="329"/>
        <v>0</v>
      </c>
      <c r="CE2005" s="140">
        <f t="shared" si="329"/>
        <v>1.0876276146172435E-6</v>
      </c>
      <c r="CF2005" s="140">
        <f t="shared" si="329"/>
        <v>1.0803261803386382E-7</v>
      </c>
      <c r="CG2005" s="140">
        <f t="shared" si="329"/>
        <v>0</v>
      </c>
      <c r="CH2005" s="140">
        <f t="shared" si="329"/>
        <v>0</v>
      </c>
      <c r="CI2005" s="140">
        <f t="shared" si="329"/>
        <v>0</v>
      </c>
      <c r="CJ2005" s="140">
        <f t="shared" si="329"/>
        <v>5.3606870871403134E-7</v>
      </c>
      <c r="CK2005" s="140">
        <f t="shared" si="329"/>
        <v>4.090428047061391E-2</v>
      </c>
      <c r="CL2005" s="140">
        <f t="shared" si="329"/>
        <v>4.5011255922300909E-2</v>
      </c>
      <c r="CM2005" s="140">
        <f t="shared" si="329"/>
        <v>2.1468752036909525E-2</v>
      </c>
      <c r="CN2005" s="140">
        <f t="shared" si="329"/>
        <v>5.4653184270112488E-2</v>
      </c>
      <c r="CO2005" s="140">
        <f t="shared" si="329"/>
        <v>0.25619330970598253</v>
      </c>
      <c r="CP2005" s="140">
        <f t="shared" si="329"/>
        <v>0.71737326333162399</v>
      </c>
      <c r="CQ2005" s="140">
        <f t="shared" si="329"/>
        <v>0.80464154318587278</v>
      </c>
      <c r="CR2005" s="140">
        <f t="shared" si="329"/>
        <v>0.82373206525016174</v>
      </c>
      <c r="CS2005" s="140">
        <f t="shared" si="329"/>
        <v>0.3890176181431696</v>
      </c>
      <c r="CT2005" s="140">
        <f t="shared" si="329"/>
        <v>0.2335184276501992</v>
      </c>
      <c r="CU2005" s="140">
        <f t="shared" si="329"/>
        <v>0.13795838853871958</v>
      </c>
      <c r="CV2005" s="140">
        <f t="shared" si="329"/>
        <v>2.1403176548683119E-2</v>
      </c>
      <c r="CW2005" s="140">
        <f t="shared" si="329"/>
        <v>2.4468502981342777E-2</v>
      </c>
      <c r="CX2005" s="140">
        <f t="shared" si="329"/>
        <v>0.13632696542960729</v>
      </c>
      <c r="CY2005" s="140">
        <f t="shared" si="329"/>
        <v>5.4012116092894455E-2</v>
      </c>
      <c r="CZ2005" s="140">
        <f t="shared" si="329"/>
        <v>1.6510721660379607E-3</v>
      </c>
      <c r="DA2005" s="140">
        <f t="shared" si="329"/>
        <v>1.5914223438779149E-4</v>
      </c>
      <c r="DB2005" s="140">
        <f t="shared" si="329"/>
        <v>2.1177604590883321E-2</v>
      </c>
      <c r="DC2005" s="140">
        <f t="shared" si="329"/>
        <v>5.8616810285154183E-2</v>
      </c>
      <c r="DD2005" s="140">
        <f t="shared" si="329"/>
        <v>8.4031716108094012E-2</v>
      </c>
      <c r="DE2005" s="140">
        <f t="shared" si="329"/>
        <v>0.18057946429925667</v>
      </c>
      <c r="DF2005" s="140">
        <f t="shared" si="329"/>
        <v>0.22001953586877029</v>
      </c>
      <c r="DG2005" s="140">
        <f t="shared" si="329"/>
        <v>8.1153513173485209E-2</v>
      </c>
      <c r="DH2005" s="140">
        <f t="shared" si="329"/>
        <v>0.2099579887685708</v>
      </c>
      <c r="DI2005" s="140">
        <f t="shared" si="329"/>
        <v>0.34615117650539173</v>
      </c>
      <c r="DJ2005" s="140">
        <f t="shared" si="329"/>
        <v>0.12194908489696991</v>
      </c>
      <c r="DK2005" s="140">
        <f t="shared" si="329"/>
        <v>0.19299753812935921</v>
      </c>
      <c r="DL2005" s="140">
        <f t="shared" si="329"/>
        <v>0.14575844201924562</v>
      </c>
      <c r="DM2005" s="140">
        <f t="shared" si="329"/>
        <v>8.1851954097491395E-2</v>
      </c>
      <c r="DN2005" s="140">
        <f t="shared" si="329"/>
        <v>4.6213492573757967E-2</v>
      </c>
      <c r="DO2005" s="140">
        <f t="shared" si="329"/>
        <v>0.13836284015768163</v>
      </c>
      <c r="DP2005" s="140">
        <f t="shared" si="329"/>
        <v>0.27590515501401125</v>
      </c>
      <c r="DQ2005" s="140">
        <f t="shared" si="329"/>
        <v>0.27317164042826575</v>
      </c>
      <c r="DR2005" s="140">
        <f t="shared" si="329"/>
        <v>0.18580803661826864</v>
      </c>
      <c r="DS2005" s="140">
        <f t="shared" si="329"/>
        <v>0.25064608267542365</v>
      </c>
      <c r="DT2005" s="140">
        <f t="shared" ref="DT2005" si="330">DT1980/SUM(DT$1959,DT$1964,DT$1975,DT$1980)</f>
        <v>0.6153283784900534</v>
      </c>
      <c r="DU2005" s="140">
        <f t="shared" ref="DU2005" si="331">DU1980/SUM(DU$1959,DU$1964,DU$1975,DU$1980)</f>
        <v>0.76344585171155366</v>
      </c>
      <c r="DV2005" s="111"/>
    </row>
    <row r="2006" spans="1:126" s="87" customFormat="1" hidden="1">
      <c r="A2006" s="85" t="s">
        <v>2597</v>
      </c>
      <c r="AZ2006" s="110"/>
      <c r="BE2006" s="110"/>
      <c r="BL2006" s="140">
        <f t="shared" ref="BL2006:DS2006" si="332">BL1981/SUM(BL$1960,BL$1965,BL$1970,BL$1981)</f>
        <v>0.92710674642628788</v>
      </c>
      <c r="BM2006" s="140">
        <f t="shared" si="332"/>
        <v>0.77540738669417408</v>
      </c>
      <c r="BN2006" s="140">
        <f t="shared" si="332"/>
        <v>0.67764912935154498</v>
      </c>
      <c r="BO2006" s="140">
        <f t="shared" si="332"/>
        <v>0.63862598243500446</v>
      </c>
      <c r="BP2006" s="140">
        <f t="shared" si="332"/>
        <v>0.55593040674630256</v>
      </c>
      <c r="BQ2006" s="140">
        <f t="shared" si="332"/>
        <v>0.61565612864011554</v>
      </c>
      <c r="BR2006" s="140">
        <f t="shared" si="332"/>
        <v>0.42626434919158807</v>
      </c>
      <c r="BS2006" s="140">
        <f t="shared" si="332"/>
        <v>0.41517132424475411</v>
      </c>
      <c r="BT2006" s="140">
        <f t="shared" si="332"/>
        <v>0.48162909704377843</v>
      </c>
      <c r="BU2006" s="140">
        <f t="shared" si="332"/>
        <v>0.36327944061750972</v>
      </c>
      <c r="BV2006" s="140">
        <f t="shared" si="332"/>
        <v>0.36479168102005816</v>
      </c>
      <c r="BW2006" s="140">
        <f t="shared" si="332"/>
        <v>0.33437129211305822</v>
      </c>
      <c r="BX2006" s="140">
        <f t="shared" si="332"/>
        <v>0.39040823209687953</v>
      </c>
      <c r="BY2006" s="140">
        <f t="shared" si="332"/>
        <v>0.26574468762704356</v>
      </c>
      <c r="BZ2006" s="140">
        <f t="shared" si="332"/>
        <v>0.11988593136888544</v>
      </c>
      <c r="CA2006" s="140">
        <f t="shared" si="332"/>
        <v>8.2256322016236186E-2</v>
      </c>
      <c r="CB2006" s="140">
        <f t="shared" si="332"/>
        <v>6.7975228153805398E-2</v>
      </c>
      <c r="CC2006" s="140">
        <f t="shared" si="332"/>
        <v>7.7789412407578945E-2</v>
      </c>
      <c r="CD2006" s="140">
        <f t="shared" si="332"/>
        <v>9.3203847983103064E-2</v>
      </c>
      <c r="CE2006" s="140">
        <f t="shared" si="332"/>
        <v>5.3723502416694768E-2</v>
      </c>
      <c r="CF2006" s="140">
        <f t="shared" si="332"/>
        <v>1.0115277767037552E-2</v>
      </c>
      <c r="CG2006" s="140">
        <f t="shared" si="332"/>
        <v>1.238135202028828E-2</v>
      </c>
      <c r="CH2006" s="140">
        <f t="shared" si="332"/>
        <v>0.15483591790166934</v>
      </c>
      <c r="CI2006" s="140">
        <f t="shared" si="332"/>
        <v>1.7409853768438656E-2</v>
      </c>
      <c r="CJ2006" s="140">
        <f t="shared" si="332"/>
        <v>0.18378888721400891</v>
      </c>
      <c r="CK2006" s="140">
        <f t="shared" si="332"/>
        <v>3.9169446362490923E-2</v>
      </c>
      <c r="CL2006" s="140">
        <f t="shared" si="332"/>
        <v>6.6083317094419128E-2</v>
      </c>
      <c r="CM2006" s="140">
        <f t="shared" si="332"/>
        <v>7.6473215488385135E-2</v>
      </c>
      <c r="CN2006" s="140">
        <f t="shared" si="332"/>
        <v>2.852730207661389E-2</v>
      </c>
      <c r="CO2006" s="140">
        <f t="shared" si="332"/>
        <v>0</v>
      </c>
      <c r="CP2006" s="140">
        <f t="shared" si="332"/>
        <v>1.2617473537764655E-3</v>
      </c>
      <c r="CQ2006" s="140">
        <f t="shared" si="332"/>
        <v>3.9560001378165212E-2</v>
      </c>
      <c r="CR2006" s="140">
        <f t="shared" si="332"/>
        <v>0.20465268636905665</v>
      </c>
      <c r="CS2006" s="140">
        <f t="shared" si="332"/>
        <v>0.27320050939758328</v>
      </c>
      <c r="CT2006" s="140">
        <f t="shared" si="332"/>
        <v>5.8236230030412244E-3</v>
      </c>
      <c r="CU2006" s="140">
        <f t="shared" si="332"/>
        <v>2.6314140779170166E-4</v>
      </c>
      <c r="CV2006" s="140">
        <f t="shared" si="332"/>
        <v>1.1169218356889627E-2</v>
      </c>
      <c r="CW2006" s="140">
        <f t="shared" si="332"/>
        <v>2.0272934783026673E-3</v>
      </c>
      <c r="CX2006" s="140">
        <f t="shared" si="332"/>
        <v>6.4425455429176258E-3</v>
      </c>
      <c r="CY2006" s="140">
        <f t="shared" si="332"/>
        <v>1.5395793140775826E-2</v>
      </c>
      <c r="CZ2006" s="140">
        <f t="shared" si="332"/>
        <v>3.811068226230372E-2</v>
      </c>
      <c r="DA2006" s="140">
        <f t="shared" si="332"/>
        <v>2.0360893758995087E-2</v>
      </c>
      <c r="DB2006" s="140">
        <f t="shared" si="332"/>
        <v>1.7102404597412156E-2</v>
      </c>
      <c r="DC2006" s="140">
        <f t="shared" si="332"/>
        <v>3.6706442067085683E-2</v>
      </c>
      <c r="DD2006" s="140">
        <f t="shared" si="332"/>
        <v>6.8481754967342462E-2</v>
      </c>
      <c r="DE2006" s="140">
        <f t="shared" si="332"/>
        <v>1.1847656851683545E-2</v>
      </c>
      <c r="DF2006" s="140">
        <f t="shared" si="332"/>
        <v>1.916703495698948E-2</v>
      </c>
      <c r="DG2006" s="140">
        <f t="shared" si="332"/>
        <v>8.5614052361683096E-2</v>
      </c>
      <c r="DH2006" s="140">
        <f t="shared" si="332"/>
        <v>9.668007260051889E-2</v>
      </c>
      <c r="DI2006" s="140">
        <f t="shared" si="332"/>
        <v>0.11240032512064557</v>
      </c>
      <c r="DJ2006" s="140">
        <f t="shared" si="332"/>
        <v>6.1964620130386484E-2</v>
      </c>
      <c r="DK2006" s="140">
        <f t="shared" si="332"/>
        <v>0.11109753702603145</v>
      </c>
      <c r="DL2006" s="140">
        <f t="shared" si="332"/>
        <v>3.6412165517739487E-2</v>
      </c>
      <c r="DM2006" s="140">
        <f t="shared" si="332"/>
        <v>3.4517739297238177E-2</v>
      </c>
      <c r="DN2006" s="140">
        <f t="shared" si="332"/>
        <v>0.22911536562177742</v>
      </c>
      <c r="DO2006" s="140">
        <f t="shared" si="332"/>
        <v>0.33348817034708428</v>
      </c>
      <c r="DP2006" s="140">
        <f t="shared" si="332"/>
        <v>0.62322225272810639</v>
      </c>
      <c r="DQ2006" s="140">
        <f t="shared" si="332"/>
        <v>0.84054214373347869</v>
      </c>
      <c r="DR2006" s="140">
        <f t="shared" si="332"/>
        <v>0.77845759704949524</v>
      </c>
      <c r="DS2006" s="140">
        <f t="shared" si="332"/>
        <v>0.80132673957717759</v>
      </c>
      <c r="DT2006" s="140">
        <f t="shared" ref="DT2006" si="333">DT1981/SUM(DT$1960,DT$1965,DT$1970,DT$1981)</f>
        <v>0.7432740476900026</v>
      </c>
      <c r="DU2006" s="140">
        <f t="shared" ref="DU2006" si="334">DU1981/SUM(DU$1960,DU$1965,DU$1970,DU$1981)</f>
        <v>0.80323188692535852</v>
      </c>
      <c r="DV2006" s="111"/>
    </row>
    <row r="2007" spans="1:126" s="87" customFormat="1" hidden="1">
      <c r="A2007" s="85" t="s">
        <v>2598</v>
      </c>
      <c r="AZ2007" s="110"/>
      <c r="BE2007" s="110"/>
      <c r="DO2007" s="139"/>
    </row>
    <row r="2008" spans="1:126" hidden="1">
      <c r="A2008" s="155" t="s">
        <v>2687</v>
      </c>
      <c r="CN2008" s="72">
        <v>5496476</v>
      </c>
      <c r="CO2008" s="72">
        <v>5629052</v>
      </c>
      <c r="CP2008" s="72">
        <v>5787370</v>
      </c>
      <c r="CQ2008" s="72">
        <v>5932044</v>
      </c>
      <c r="CR2008" s="72">
        <v>6182585</v>
      </c>
      <c r="CS2008" s="72">
        <v>6389605</v>
      </c>
      <c r="CT2008" s="72">
        <v>6574836</v>
      </c>
      <c r="CU2008" s="72">
        <v>6788695</v>
      </c>
      <c r="CV2008" s="72">
        <v>6826636</v>
      </c>
      <c r="CW2008" s="72">
        <v>6993234</v>
      </c>
      <c r="CX2008" s="72">
        <v>6584712</v>
      </c>
      <c r="CY2008" s="72">
        <v>6764198</v>
      </c>
      <c r="CZ2008" s="72">
        <v>6989328</v>
      </c>
      <c r="DA2008" s="72">
        <v>7144499</v>
      </c>
      <c r="DB2008" s="72">
        <v>7434143</v>
      </c>
      <c r="DC2008" s="72">
        <v>7604626</v>
      </c>
      <c r="DD2008" s="72">
        <v>7788624</v>
      </c>
      <c r="DE2008" s="72">
        <v>7814953</v>
      </c>
      <c r="DF2008" s="72">
        <v>8000579</v>
      </c>
      <c r="DG2008" s="72">
        <v>8239853</v>
      </c>
      <c r="DH2008" s="72">
        <v>8350034</v>
      </c>
      <c r="DI2008" s="72">
        <v>8663645</v>
      </c>
      <c r="DJ2008" s="72">
        <v>9103862</v>
      </c>
      <c r="DK2008" s="72">
        <v>9358611</v>
      </c>
      <c r="DL2008" s="72">
        <v>9422229</v>
      </c>
      <c r="DM2008" s="72">
        <v>9591465</v>
      </c>
      <c r="DN2008" s="72">
        <v>9710097</v>
      </c>
      <c r="DO2008" s="72">
        <v>9897742</v>
      </c>
      <c r="DP2008" s="72">
        <v>10059503</v>
      </c>
      <c r="DQ2008" s="72">
        <v>10307379</v>
      </c>
      <c r="DR2008" s="72">
        <v>10719091</v>
      </c>
      <c r="DS2008" s="72">
        <v>11144336</v>
      </c>
      <c r="DT2008" s="72">
        <v>11410924</v>
      </c>
      <c r="DU2008" s="72"/>
    </row>
    <row r="2009" spans="1:126" hidden="1">
      <c r="A2009" s="52" t="s">
        <v>2688</v>
      </c>
      <c r="CN2009" s="72">
        <v>18205869</v>
      </c>
      <c r="CO2009" s="72">
        <v>18431916</v>
      </c>
      <c r="CP2009" s="72">
        <v>18594825</v>
      </c>
      <c r="CQ2009" s="72">
        <v>18672334</v>
      </c>
      <c r="CR2009" s="72">
        <v>18778490</v>
      </c>
      <c r="CS2009" s="72">
        <v>18974830</v>
      </c>
      <c r="CT2009" s="72">
        <v>19141015</v>
      </c>
      <c r="CU2009" s="72">
        <v>19292266</v>
      </c>
      <c r="CV2009" s="72">
        <v>19249189</v>
      </c>
      <c r="CW2009" s="72">
        <v>19358771</v>
      </c>
      <c r="CX2009" s="72">
        <v>19030323</v>
      </c>
      <c r="CY2009" s="72">
        <v>18735050</v>
      </c>
      <c r="CZ2009" s="72">
        <v>18784402</v>
      </c>
      <c r="DA2009" s="72">
        <v>18695616</v>
      </c>
      <c r="DB2009" s="72">
        <v>18583387</v>
      </c>
      <c r="DC2009" s="72">
        <v>18612245</v>
      </c>
      <c r="DD2009" s="72">
        <v>18771811</v>
      </c>
      <c r="DE2009" s="72">
        <v>18568714</v>
      </c>
      <c r="DF2009" s="72">
        <v>18317632</v>
      </c>
      <c r="DG2009" s="72">
        <v>18204632</v>
      </c>
      <c r="DH2009" s="72">
        <v>18377854</v>
      </c>
      <c r="DI2009" s="72">
        <v>18184034</v>
      </c>
      <c r="DJ2009" s="72">
        <v>18110317</v>
      </c>
      <c r="DK2009" s="72">
        <v>18222465</v>
      </c>
      <c r="DL2009" s="72">
        <v>18531852</v>
      </c>
      <c r="DM2009" s="72">
        <v>18269614</v>
      </c>
      <c r="DN2009" s="72">
        <v>18694036</v>
      </c>
      <c r="DO2009" s="72">
        <v>19185985</v>
      </c>
      <c r="DP2009" s="72">
        <v>19857426</v>
      </c>
      <c r="DQ2009" s="72">
        <v>20038435</v>
      </c>
      <c r="DR2009" s="72">
        <v>20110747</v>
      </c>
      <c r="DS2009" s="72">
        <v>20797020</v>
      </c>
      <c r="DT2009" s="72">
        <v>21435188</v>
      </c>
      <c r="DU2009" s="72"/>
    </row>
    <row r="2010" spans="1:126" hidden="1">
      <c r="A2010" s="52" t="s">
        <v>2689</v>
      </c>
      <c r="CN2010" s="72">
        <v>929890</v>
      </c>
      <c r="CO2010" s="72">
        <v>907162</v>
      </c>
      <c r="CP2010" s="72">
        <v>987587</v>
      </c>
      <c r="CQ2010" s="72">
        <v>1101139</v>
      </c>
      <c r="CR2010" s="72">
        <v>940174</v>
      </c>
      <c r="CS2010" s="72">
        <v>990246</v>
      </c>
      <c r="CT2010" s="72">
        <v>985173</v>
      </c>
      <c r="CU2010" s="72">
        <v>1014935</v>
      </c>
      <c r="CV2010" s="72">
        <v>929912</v>
      </c>
      <c r="CW2010" s="72">
        <v>1009015</v>
      </c>
      <c r="CX2010" s="72">
        <v>1020717</v>
      </c>
      <c r="CY2010" s="72">
        <v>1022906</v>
      </c>
      <c r="CZ2010" s="72">
        <v>1048621</v>
      </c>
      <c r="DA2010" s="72">
        <v>1069581</v>
      </c>
      <c r="DB2010" s="72">
        <v>1149759</v>
      </c>
      <c r="DC2010" s="72">
        <v>1206457</v>
      </c>
      <c r="DD2010" s="72">
        <v>1277619</v>
      </c>
      <c r="DE2010" s="72">
        <v>1296107</v>
      </c>
      <c r="DF2010" s="72">
        <v>1352517</v>
      </c>
      <c r="DG2010" s="72">
        <v>1461314</v>
      </c>
      <c r="DH2010" s="72">
        <v>1600473</v>
      </c>
      <c r="DI2010" s="72">
        <v>1647319</v>
      </c>
      <c r="DJ2010" s="72">
        <v>1767072</v>
      </c>
      <c r="DK2010" s="72">
        <v>1801819</v>
      </c>
      <c r="DL2010" s="72">
        <v>1794583</v>
      </c>
      <c r="DM2010" s="72">
        <v>1900376</v>
      </c>
      <c r="DN2010" s="72">
        <v>1979351</v>
      </c>
      <c r="DO2010" s="72">
        <v>1982064</v>
      </c>
      <c r="DP2010" s="72">
        <v>2227040</v>
      </c>
      <c r="DQ2010" s="72">
        <v>2322066</v>
      </c>
      <c r="DR2010" s="72">
        <v>2378006</v>
      </c>
      <c r="DS2010" s="72">
        <v>2494064</v>
      </c>
      <c r="DT2010" s="72">
        <v>2383911</v>
      </c>
      <c r="DU2010" s="72"/>
    </row>
    <row r="2011" spans="1:126" hidden="1">
      <c r="A2011" s="52" t="s">
        <v>2690</v>
      </c>
      <c r="CN2011" s="72">
        <v>3830182</v>
      </c>
      <c r="CO2011" s="72">
        <v>3834066</v>
      </c>
      <c r="CP2011" s="72">
        <v>3786229</v>
      </c>
      <c r="CQ2011" s="72">
        <v>3665539</v>
      </c>
      <c r="CR2011" s="72">
        <v>3789481</v>
      </c>
      <c r="CS2011" s="72">
        <v>3732470</v>
      </c>
      <c r="CT2011" s="72">
        <v>3786947</v>
      </c>
      <c r="CU2011" s="72">
        <v>3838685</v>
      </c>
      <c r="CV2011" s="72">
        <v>3840075</v>
      </c>
      <c r="CW2011" s="72">
        <v>3883337</v>
      </c>
      <c r="CX2011" s="72">
        <v>3697035</v>
      </c>
      <c r="CY2011" s="72">
        <v>3775917</v>
      </c>
      <c r="CZ2011" s="72">
        <v>3971317</v>
      </c>
      <c r="DA2011" s="72">
        <v>4238186</v>
      </c>
      <c r="DB2011" s="72">
        <v>4397150</v>
      </c>
      <c r="DC2011" s="72">
        <v>4515187</v>
      </c>
      <c r="DD2011" s="72">
        <v>4701451</v>
      </c>
      <c r="DE2011" s="72">
        <v>5017414</v>
      </c>
      <c r="DF2011" s="72">
        <v>5303179</v>
      </c>
      <c r="DG2011" s="72">
        <v>5164071</v>
      </c>
      <c r="DH2011" s="72">
        <v>5487429</v>
      </c>
      <c r="DI2011" s="72">
        <v>5335642</v>
      </c>
      <c r="DJ2011" s="72">
        <v>5596100</v>
      </c>
      <c r="DK2011" s="72">
        <v>5875371</v>
      </c>
      <c r="DL2011" s="72">
        <v>5887282</v>
      </c>
      <c r="DM2011" s="72">
        <v>5957500</v>
      </c>
      <c r="DN2011" s="72">
        <v>6012727</v>
      </c>
      <c r="DO2011" s="72">
        <v>6129969</v>
      </c>
      <c r="DP2011" s="72">
        <v>6239957</v>
      </c>
      <c r="DQ2011" s="72">
        <v>6330890</v>
      </c>
      <c r="DR2011" s="72">
        <v>6449329</v>
      </c>
      <c r="DS2011" s="72">
        <v>6287621</v>
      </c>
      <c r="DT2011" s="72">
        <v>6384005</v>
      </c>
      <c r="DU2011" s="72"/>
    </row>
    <row r="2012" spans="1:126" hidden="1">
      <c r="A2012" s="52" t="s">
        <v>2691</v>
      </c>
      <c r="CN2012" s="72">
        <v>5054689</v>
      </c>
      <c r="CO2012" s="72">
        <v>5268873</v>
      </c>
      <c r="CP2012" s="72">
        <v>5596336</v>
      </c>
      <c r="CQ2012" s="72">
        <v>5382404</v>
      </c>
      <c r="CR2012" s="72">
        <v>5520692</v>
      </c>
      <c r="CS2012" s="72">
        <v>5730957</v>
      </c>
      <c r="CT2012" s="72">
        <v>5897465</v>
      </c>
      <c r="CU2012" s="72">
        <v>5905714</v>
      </c>
      <c r="CV2012" s="72">
        <v>6053354</v>
      </c>
      <c r="CW2012" s="72">
        <v>6075573</v>
      </c>
      <c r="CX2012" s="72">
        <v>6189075</v>
      </c>
      <c r="CY2012" s="72">
        <v>5880972</v>
      </c>
      <c r="CZ2012" s="72">
        <v>6028585</v>
      </c>
      <c r="DA2012" s="72">
        <v>6487525</v>
      </c>
      <c r="DB2012" s="72">
        <v>6765523</v>
      </c>
      <c r="DC2012" s="72">
        <v>7123681</v>
      </c>
      <c r="DD2012" s="72">
        <v>7420026</v>
      </c>
      <c r="DE2012" s="72">
        <v>7892147</v>
      </c>
      <c r="DF2012" s="72">
        <v>8308519</v>
      </c>
      <c r="DG2012" s="72">
        <v>8326783</v>
      </c>
      <c r="DH2012" s="72">
        <v>8996052</v>
      </c>
      <c r="DI2012" s="72">
        <v>8968356</v>
      </c>
      <c r="DJ2012" s="72">
        <v>9341475</v>
      </c>
      <c r="DK2012" s="72">
        <v>9775913</v>
      </c>
      <c r="DL2012" s="72">
        <v>9880830</v>
      </c>
      <c r="DM2012" s="72">
        <v>9879022</v>
      </c>
      <c r="DN2012" s="72">
        <v>9955222</v>
      </c>
      <c r="DO2012" s="72">
        <v>10150173</v>
      </c>
      <c r="DP2012" s="72">
        <v>10493040</v>
      </c>
      <c r="DQ2012" s="72">
        <v>10545754</v>
      </c>
      <c r="DR2012" s="72">
        <v>10117703</v>
      </c>
      <c r="DS2012" s="72">
        <v>10728450</v>
      </c>
      <c r="DT2012" s="72">
        <v>10660354</v>
      </c>
      <c r="DU2012" s="72"/>
    </row>
    <row r="2013" spans="1:126" hidden="1">
      <c r="A2013" s="52" t="s">
        <v>2692</v>
      </c>
      <c r="CN2013" s="72">
        <f>SUM(CN2008:CN2012)</f>
        <v>33517106</v>
      </c>
      <c r="CO2013" s="72">
        <f t="shared" ref="CO2013:DT2013" si="335">SUM(CO2008:CO2012)</f>
        <v>34071069</v>
      </c>
      <c r="CP2013" s="72">
        <f t="shared" si="335"/>
        <v>34752347</v>
      </c>
      <c r="CQ2013" s="72">
        <f t="shared" si="335"/>
        <v>34753460</v>
      </c>
      <c r="CR2013" s="72">
        <f t="shared" si="335"/>
        <v>35211422</v>
      </c>
      <c r="CS2013" s="72">
        <f t="shared" si="335"/>
        <v>35818108</v>
      </c>
      <c r="CT2013" s="72">
        <f t="shared" si="335"/>
        <v>36385436</v>
      </c>
      <c r="CU2013" s="72">
        <f t="shared" si="335"/>
        <v>36840295</v>
      </c>
      <c r="CV2013" s="72">
        <f t="shared" si="335"/>
        <v>36899166</v>
      </c>
      <c r="CW2013" s="72">
        <f t="shared" si="335"/>
        <v>37319930</v>
      </c>
      <c r="CX2013" s="72">
        <f t="shared" si="335"/>
        <v>36521862</v>
      </c>
      <c r="CY2013" s="72">
        <f t="shared" si="335"/>
        <v>36179043</v>
      </c>
      <c r="CZ2013" s="72">
        <f t="shared" si="335"/>
        <v>36822253</v>
      </c>
      <c r="DA2013" s="72">
        <f t="shared" si="335"/>
        <v>37635407</v>
      </c>
      <c r="DB2013" s="72">
        <f t="shared" si="335"/>
        <v>38329962</v>
      </c>
      <c r="DC2013" s="72">
        <f t="shared" si="335"/>
        <v>39062196</v>
      </c>
      <c r="DD2013" s="72">
        <f t="shared" si="335"/>
        <v>39959531</v>
      </c>
      <c r="DE2013" s="72">
        <f t="shared" si="335"/>
        <v>40589335</v>
      </c>
      <c r="DF2013" s="72">
        <f t="shared" si="335"/>
        <v>41282426</v>
      </c>
      <c r="DG2013" s="72">
        <f t="shared" si="335"/>
        <v>41396653</v>
      </c>
      <c r="DH2013" s="72">
        <f t="shared" si="335"/>
        <v>42811842</v>
      </c>
      <c r="DI2013" s="72">
        <f t="shared" si="335"/>
        <v>42798996</v>
      </c>
      <c r="DJ2013" s="72">
        <f t="shared" si="335"/>
        <v>43918826</v>
      </c>
      <c r="DK2013" s="72">
        <f t="shared" si="335"/>
        <v>45034179</v>
      </c>
      <c r="DL2013" s="72">
        <f t="shared" si="335"/>
        <v>45516776</v>
      </c>
      <c r="DM2013" s="72">
        <f t="shared" si="335"/>
        <v>45597977</v>
      </c>
      <c r="DN2013" s="72">
        <f t="shared" si="335"/>
        <v>46351433</v>
      </c>
      <c r="DO2013" s="72">
        <f t="shared" si="335"/>
        <v>47345933</v>
      </c>
      <c r="DP2013" s="72">
        <f t="shared" si="335"/>
        <v>48876966</v>
      </c>
      <c r="DQ2013" s="72">
        <f t="shared" si="335"/>
        <v>49544524</v>
      </c>
      <c r="DR2013" s="72">
        <f t="shared" si="335"/>
        <v>49774876</v>
      </c>
      <c r="DS2013" s="72">
        <f t="shared" si="335"/>
        <v>51451491</v>
      </c>
      <c r="DT2013" s="72">
        <f t="shared" si="335"/>
        <v>52274382</v>
      </c>
      <c r="DU2013" s="72"/>
    </row>
    <row r="2014" spans="1:126" s="87" customFormat="1" hidden="1">
      <c r="A2014" s="152" t="s">
        <v>2668</v>
      </c>
      <c r="AZ2014" s="110"/>
      <c r="BE2014" s="110"/>
      <c r="CN2014" s="120">
        <f>CN2008*0.00002388</f>
        <v>131.25584687999998</v>
      </c>
      <c r="CO2014" s="120">
        <f t="shared" ref="CO2014:DT2018" si="336">CO2008*0.00002388</f>
        <v>134.42176175999998</v>
      </c>
      <c r="CP2014" s="120">
        <f t="shared" si="336"/>
        <v>138.20239559999999</v>
      </c>
      <c r="CQ2014" s="120">
        <f t="shared" si="336"/>
        <v>141.65721071999999</v>
      </c>
      <c r="CR2014" s="120">
        <f t="shared" si="336"/>
        <v>147.64012979999998</v>
      </c>
      <c r="CS2014" s="120">
        <f t="shared" si="336"/>
        <v>152.5837674</v>
      </c>
      <c r="CT2014" s="120">
        <f t="shared" si="336"/>
        <v>157.00708367999999</v>
      </c>
      <c r="CU2014" s="120">
        <f t="shared" si="336"/>
        <v>162.11403659999999</v>
      </c>
      <c r="CV2014" s="120">
        <f t="shared" si="336"/>
        <v>163.02006767999998</v>
      </c>
      <c r="CW2014" s="120">
        <f t="shared" si="336"/>
        <v>166.99842791999998</v>
      </c>
      <c r="CX2014" s="120">
        <f t="shared" si="336"/>
        <v>157.24292255999998</v>
      </c>
      <c r="CY2014" s="120">
        <f t="shared" si="336"/>
        <v>161.52904823999998</v>
      </c>
      <c r="CZ2014" s="120">
        <f t="shared" si="336"/>
        <v>166.90515263999998</v>
      </c>
      <c r="DA2014" s="120">
        <f t="shared" si="336"/>
        <v>170.61063611999998</v>
      </c>
      <c r="DB2014" s="120">
        <f t="shared" si="336"/>
        <v>177.52733483999998</v>
      </c>
      <c r="DC2014" s="120">
        <f t="shared" si="336"/>
        <v>181.59846887999998</v>
      </c>
      <c r="DD2014" s="120">
        <f t="shared" si="336"/>
        <v>185.99234111999999</v>
      </c>
      <c r="DE2014" s="120">
        <f t="shared" si="336"/>
        <v>186.62107763999998</v>
      </c>
      <c r="DF2014" s="120">
        <f t="shared" si="336"/>
        <v>191.05382651999997</v>
      </c>
      <c r="DG2014" s="120">
        <f t="shared" si="336"/>
        <v>196.76768963999999</v>
      </c>
      <c r="DH2014" s="120">
        <f t="shared" si="336"/>
        <v>199.39881191999999</v>
      </c>
      <c r="DI2014" s="120">
        <f t="shared" si="336"/>
        <v>206.8878426</v>
      </c>
      <c r="DJ2014" s="120">
        <f t="shared" si="336"/>
        <v>217.40022456</v>
      </c>
      <c r="DK2014" s="120">
        <f t="shared" si="336"/>
        <v>223.48363067999998</v>
      </c>
      <c r="DL2014" s="120">
        <f t="shared" si="336"/>
        <v>225.00282851999998</v>
      </c>
      <c r="DM2014" s="120">
        <f t="shared" si="336"/>
        <v>229.04418419999999</v>
      </c>
      <c r="DN2014" s="120">
        <f t="shared" si="336"/>
        <v>231.87711635999997</v>
      </c>
      <c r="DO2014" s="120">
        <f t="shared" si="336"/>
        <v>236.35807895999997</v>
      </c>
      <c r="DP2014" s="120">
        <f t="shared" si="336"/>
        <v>240.22093163999998</v>
      </c>
      <c r="DQ2014" s="120">
        <f t="shared" si="336"/>
        <v>246.14021051999998</v>
      </c>
      <c r="DR2014" s="120">
        <f t="shared" si="336"/>
        <v>255.97189307999997</v>
      </c>
      <c r="DS2014" s="120">
        <f t="shared" si="336"/>
        <v>266.12674368</v>
      </c>
      <c r="DT2014" s="120">
        <f t="shared" si="336"/>
        <v>272.49286511999998</v>
      </c>
      <c r="DU2014" s="120"/>
    </row>
    <row r="2015" spans="1:126" s="87" customFormat="1" hidden="1">
      <c r="A2015" s="153" t="s">
        <v>2669</v>
      </c>
      <c r="AZ2015" s="110"/>
      <c r="BE2015" s="110"/>
      <c r="CN2015" s="120">
        <f t="shared" ref="CN2015:DC2018" si="337">CN2009*0.00002388</f>
        <v>434.75615171999999</v>
      </c>
      <c r="CO2015" s="120">
        <f t="shared" si="337"/>
        <v>440.15415407999996</v>
      </c>
      <c r="CP2015" s="120">
        <f t="shared" si="337"/>
        <v>444.04442099999994</v>
      </c>
      <c r="CQ2015" s="120">
        <f t="shared" si="337"/>
        <v>445.89533591999998</v>
      </c>
      <c r="CR2015" s="120">
        <f t="shared" si="337"/>
        <v>448.43034119999999</v>
      </c>
      <c r="CS2015" s="120">
        <f t="shared" si="337"/>
        <v>453.11894039999999</v>
      </c>
      <c r="CT2015" s="120">
        <f t="shared" si="337"/>
        <v>457.08743819999995</v>
      </c>
      <c r="CU2015" s="120">
        <f t="shared" si="337"/>
        <v>460.69931207999997</v>
      </c>
      <c r="CV2015" s="120">
        <f t="shared" si="337"/>
        <v>459.67063331999998</v>
      </c>
      <c r="CW2015" s="120">
        <f t="shared" si="337"/>
        <v>462.28745147999996</v>
      </c>
      <c r="CX2015" s="120">
        <f t="shared" si="337"/>
        <v>454.44411323999998</v>
      </c>
      <c r="CY2015" s="120">
        <f t="shared" si="337"/>
        <v>447.39299399999999</v>
      </c>
      <c r="CZ2015" s="120">
        <f t="shared" si="337"/>
        <v>448.57151975999994</v>
      </c>
      <c r="DA2015" s="120">
        <f t="shared" si="337"/>
        <v>446.45131007999998</v>
      </c>
      <c r="DB2015" s="120">
        <f t="shared" si="337"/>
        <v>443.77128155999998</v>
      </c>
      <c r="DC2015" s="120">
        <f t="shared" si="337"/>
        <v>444.46041059999999</v>
      </c>
      <c r="DD2015" s="120">
        <f t="shared" si="336"/>
        <v>448.27084667999998</v>
      </c>
      <c r="DE2015" s="120">
        <f t="shared" si="336"/>
        <v>443.42089031999996</v>
      </c>
      <c r="DF2015" s="120">
        <f t="shared" si="336"/>
        <v>437.42505215999995</v>
      </c>
      <c r="DG2015" s="120">
        <f t="shared" si="336"/>
        <v>434.72661215999995</v>
      </c>
      <c r="DH2015" s="120">
        <f t="shared" si="336"/>
        <v>438.86315351999997</v>
      </c>
      <c r="DI2015" s="120">
        <f t="shared" si="336"/>
        <v>434.23473191999994</v>
      </c>
      <c r="DJ2015" s="120">
        <f t="shared" si="336"/>
        <v>432.47436995999999</v>
      </c>
      <c r="DK2015" s="120">
        <f t="shared" si="336"/>
        <v>435.1524642</v>
      </c>
      <c r="DL2015" s="120">
        <f t="shared" si="336"/>
        <v>442.54062575999995</v>
      </c>
      <c r="DM2015" s="120">
        <f t="shared" si="336"/>
        <v>436.27838231999999</v>
      </c>
      <c r="DN2015" s="120">
        <f t="shared" si="336"/>
        <v>446.41357967999994</v>
      </c>
      <c r="DO2015" s="120">
        <f t="shared" si="336"/>
        <v>458.1613218</v>
      </c>
      <c r="DP2015" s="120">
        <f t="shared" si="336"/>
        <v>474.19533287999997</v>
      </c>
      <c r="DQ2015" s="120">
        <f t="shared" si="336"/>
        <v>478.51782779999996</v>
      </c>
      <c r="DR2015" s="120">
        <f t="shared" si="336"/>
        <v>480.24463835999995</v>
      </c>
      <c r="DS2015" s="120">
        <f t="shared" si="336"/>
        <v>496.63283759999996</v>
      </c>
      <c r="DT2015" s="120">
        <f t="shared" si="336"/>
        <v>511.87228943999997</v>
      </c>
      <c r="DU2015" s="120"/>
    </row>
    <row r="2016" spans="1:126" s="87" customFormat="1" hidden="1">
      <c r="A2016" s="153" t="s">
        <v>2670</v>
      </c>
      <c r="AZ2016" s="110"/>
      <c r="BE2016" s="110"/>
      <c r="CN2016" s="120">
        <f t="shared" si="337"/>
        <v>22.205773199999999</v>
      </c>
      <c r="CO2016" s="120">
        <f t="shared" si="336"/>
        <v>21.663028559999997</v>
      </c>
      <c r="CP2016" s="120">
        <f t="shared" si="336"/>
        <v>23.583577559999998</v>
      </c>
      <c r="CQ2016" s="120">
        <f t="shared" si="336"/>
        <v>26.295199319999998</v>
      </c>
      <c r="CR2016" s="120">
        <f t="shared" si="336"/>
        <v>22.451355119999999</v>
      </c>
      <c r="CS2016" s="120">
        <f t="shared" si="336"/>
        <v>23.647074479999997</v>
      </c>
      <c r="CT2016" s="120">
        <f t="shared" si="336"/>
        <v>23.525931239999998</v>
      </c>
      <c r="CU2016" s="120">
        <f t="shared" si="336"/>
        <v>24.2366478</v>
      </c>
      <c r="CV2016" s="120">
        <f t="shared" si="336"/>
        <v>22.206298559999997</v>
      </c>
      <c r="CW2016" s="120">
        <f t="shared" si="336"/>
        <v>24.095278199999999</v>
      </c>
      <c r="CX2016" s="120">
        <f t="shared" si="336"/>
        <v>24.374721959999999</v>
      </c>
      <c r="CY2016" s="120">
        <f t="shared" si="336"/>
        <v>24.42699528</v>
      </c>
      <c r="CZ2016" s="120">
        <f t="shared" si="336"/>
        <v>25.041069479999997</v>
      </c>
      <c r="DA2016" s="120">
        <f t="shared" si="336"/>
        <v>25.541594279999998</v>
      </c>
      <c r="DB2016" s="120">
        <f t="shared" si="336"/>
        <v>27.45624492</v>
      </c>
      <c r="DC2016" s="120">
        <f t="shared" si="336"/>
        <v>28.810193159999997</v>
      </c>
      <c r="DD2016" s="120">
        <f t="shared" si="336"/>
        <v>30.509541719999998</v>
      </c>
      <c r="DE2016" s="120">
        <f t="shared" si="336"/>
        <v>30.951035159999996</v>
      </c>
      <c r="DF2016" s="120">
        <f t="shared" si="336"/>
        <v>32.298105960000001</v>
      </c>
      <c r="DG2016" s="120">
        <f t="shared" si="336"/>
        <v>34.896178319999997</v>
      </c>
      <c r="DH2016" s="120">
        <f t="shared" si="336"/>
        <v>38.219295239999994</v>
      </c>
      <c r="DI2016" s="120">
        <f t="shared" si="336"/>
        <v>39.337977719999998</v>
      </c>
      <c r="DJ2016" s="120">
        <f t="shared" si="336"/>
        <v>42.197679359999995</v>
      </c>
      <c r="DK2016" s="120">
        <f t="shared" si="336"/>
        <v>43.027437719999995</v>
      </c>
      <c r="DL2016" s="120">
        <f t="shared" si="336"/>
        <v>42.854642039999995</v>
      </c>
      <c r="DM2016" s="120">
        <f t="shared" si="336"/>
        <v>45.380978879999994</v>
      </c>
      <c r="DN2016" s="120">
        <f t="shared" si="336"/>
        <v>47.266901879999999</v>
      </c>
      <c r="DO2016" s="120">
        <f t="shared" si="336"/>
        <v>47.331688319999998</v>
      </c>
      <c r="DP2016" s="120">
        <f t="shared" si="336"/>
        <v>53.181715199999999</v>
      </c>
      <c r="DQ2016" s="120">
        <f t="shared" si="336"/>
        <v>55.450936079999998</v>
      </c>
      <c r="DR2016" s="120">
        <f t="shared" si="336"/>
        <v>56.786783279999995</v>
      </c>
      <c r="DS2016" s="120">
        <f t="shared" si="336"/>
        <v>59.558248319999997</v>
      </c>
      <c r="DT2016" s="120">
        <f t="shared" si="336"/>
        <v>56.927794679999998</v>
      </c>
      <c r="DU2016" s="120"/>
    </row>
    <row r="2017" spans="1:125" s="87" customFormat="1" hidden="1">
      <c r="A2017" s="153" t="s">
        <v>2671</v>
      </c>
      <c r="AZ2017" s="110"/>
      <c r="BE2017" s="110"/>
      <c r="CN2017" s="120">
        <f t="shared" si="337"/>
        <v>91.46474615999999</v>
      </c>
      <c r="CO2017" s="120">
        <f t="shared" si="336"/>
        <v>91.557496079999993</v>
      </c>
      <c r="CP2017" s="120">
        <f t="shared" si="336"/>
        <v>90.415148519999988</v>
      </c>
      <c r="CQ2017" s="120">
        <f t="shared" si="336"/>
        <v>87.533071319999991</v>
      </c>
      <c r="CR2017" s="120">
        <f t="shared" si="336"/>
        <v>90.492806279999996</v>
      </c>
      <c r="CS2017" s="120">
        <f t="shared" si="336"/>
        <v>89.131383599999992</v>
      </c>
      <c r="CT2017" s="120">
        <f t="shared" si="336"/>
        <v>90.43229436</v>
      </c>
      <c r="CU2017" s="120">
        <f t="shared" si="336"/>
        <v>91.667797799999988</v>
      </c>
      <c r="CV2017" s="120">
        <f t="shared" si="336"/>
        <v>91.700990999999988</v>
      </c>
      <c r="CW2017" s="120">
        <f t="shared" si="336"/>
        <v>92.734087559999992</v>
      </c>
      <c r="CX2017" s="120">
        <f t="shared" si="336"/>
        <v>88.285195799999997</v>
      </c>
      <c r="CY2017" s="120">
        <f t="shared" si="336"/>
        <v>90.168897959999995</v>
      </c>
      <c r="CZ2017" s="120">
        <f t="shared" si="336"/>
        <v>94.835049959999992</v>
      </c>
      <c r="DA2017" s="120">
        <f t="shared" si="336"/>
        <v>101.20788168</v>
      </c>
      <c r="DB2017" s="120">
        <f t="shared" si="336"/>
        <v>105.003942</v>
      </c>
      <c r="DC2017" s="120">
        <f t="shared" si="336"/>
        <v>107.82266555999999</v>
      </c>
      <c r="DD2017" s="120">
        <f t="shared" si="336"/>
        <v>112.27064987999999</v>
      </c>
      <c r="DE2017" s="120">
        <f t="shared" si="336"/>
        <v>119.81584631999999</v>
      </c>
      <c r="DF2017" s="120">
        <f t="shared" si="336"/>
        <v>126.63991451999999</v>
      </c>
      <c r="DG2017" s="120">
        <f t="shared" si="336"/>
        <v>123.31801547999999</v>
      </c>
      <c r="DH2017" s="120">
        <f t="shared" si="336"/>
        <v>131.03980451999999</v>
      </c>
      <c r="DI2017" s="120">
        <f t="shared" si="336"/>
        <v>127.41513095999998</v>
      </c>
      <c r="DJ2017" s="120">
        <f t="shared" si="336"/>
        <v>133.63486799999998</v>
      </c>
      <c r="DK2017" s="120">
        <f t="shared" si="336"/>
        <v>140.30385948</v>
      </c>
      <c r="DL2017" s="120">
        <f t="shared" si="336"/>
        <v>140.58829416</v>
      </c>
      <c r="DM2017" s="120">
        <f t="shared" si="336"/>
        <v>142.26509999999999</v>
      </c>
      <c r="DN2017" s="120">
        <f t="shared" si="336"/>
        <v>143.58392075999998</v>
      </c>
      <c r="DO2017" s="120">
        <f t="shared" si="336"/>
        <v>146.38365972</v>
      </c>
      <c r="DP2017" s="120">
        <f t="shared" si="336"/>
        <v>149.01017315999999</v>
      </c>
      <c r="DQ2017" s="120">
        <f t="shared" si="336"/>
        <v>151.1816532</v>
      </c>
      <c r="DR2017" s="120">
        <f t="shared" si="336"/>
        <v>154.00997651999998</v>
      </c>
      <c r="DS2017" s="120">
        <f t="shared" si="336"/>
        <v>150.14838947999999</v>
      </c>
      <c r="DT2017" s="120">
        <f t="shared" si="336"/>
        <v>152.45003939999998</v>
      </c>
      <c r="DU2017" s="120"/>
    </row>
    <row r="2018" spans="1:125" s="87" customFormat="1" hidden="1">
      <c r="A2018" s="153" t="s">
        <v>2672</v>
      </c>
      <c r="AZ2018" s="110"/>
      <c r="BE2018" s="110"/>
      <c r="CN2018" s="120">
        <f t="shared" si="337"/>
        <v>120.70597332</v>
      </c>
      <c r="CO2018" s="120">
        <f t="shared" si="336"/>
        <v>125.82068724</v>
      </c>
      <c r="CP2018" s="120">
        <f t="shared" si="336"/>
        <v>133.64050367999999</v>
      </c>
      <c r="CQ2018" s="120">
        <f t="shared" si="336"/>
        <v>128.53180752</v>
      </c>
      <c r="CR2018" s="120">
        <f t="shared" si="336"/>
        <v>131.83412496</v>
      </c>
      <c r="CS2018" s="120">
        <f t="shared" si="336"/>
        <v>136.85525315999999</v>
      </c>
      <c r="CT2018" s="120">
        <f t="shared" si="336"/>
        <v>140.8314642</v>
      </c>
      <c r="CU2018" s="120">
        <f t="shared" si="336"/>
        <v>141.02845031999999</v>
      </c>
      <c r="CV2018" s="120">
        <f t="shared" si="336"/>
        <v>144.55409351999998</v>
      </c>
      <c r="CW2018" s="120">
        <f t="shared" si="336"/>
        <v>145.08468324</v>
      </c>
      <c r="CX2018" s="120">
        <f t="shared" si="336"/>
        <v>147.79511099999999</v>
      </c>
      <c r="CY2018" s="120">
        <f t="shared" si="336"/>
        <v>140.43761135999998</v>
      </c>
      <c r="CZ2018" s="120">
        <f t="shared" si="336"/>
        <v>143.9626098</v>
      </c>
      <c r="DA2018" s="120">
        <f t="shared" si="336"/>
        <v>154.92209699999998</v>
      </c>
      <c r="DB2018" s="120">
        <f t="shared" si="336"/>
        <v>161.56068923999999</v>
      </c>
      <c r="DC2018" s="120">
        <f t="shared" si="336"/>
        <v>170.11350227999998</v>
      </c>
      <c r="DD2018" s="120">
        <f t="shared" si="336"/>
        <v>177.19022088</v>
      </c>
      <c r="DE2018" s="120">
        <f t="shared" si="336"/>
        <v>188.46447035999998</v>
      </c>
      <c r="DF2018" s="120">
        <f t="shared" si="336"/>
        <v>198.40743372</v>
      </c>
      <c r="DG2018" s="120">
        <f t="shared" si="336"/>
        <v>198.84357803999998</v>
      </c>
      <c r="DH2018" s="120">
        <f t="shared" si="336"/>
        <v>214.82572175999999</v>
      </c>
      <c r="DI2018" s="120">
        <f t="shared" si="336"/>
        <v>214.16434127999997</v>
      </c>
      <c r="DJ2018" s="120">
        <f t="shared" si="336"/>
        <v>223.074423</v>
      </c>
      <c r="DK2018" s="120">
        <f t="shared" si="336"/>
        <v>233.44880243999998</v>
      </c>
      <c r="DL2018" s="120">
        <f t="shared" si="336"/>
        <v>235.9542204</v>
      </c>
      <c r="DM2018" s="120">
        <f t="shared" si="336"/>
        <v>235.91104535999997</v>
      </c>
      <c r="DN2018" s="120">
        <f t="shared" si="336"/>
        <v>237.73070135999998</v>
      </c>
      <c r="DO2018" s="120">
        <f t="shared" si="336"/>
        <v>242.38613124</v>
      </c>
      <c r="DP2018" s="120">
        <f t="shared" si="336"/>
        <v>250.57379519999998</v>
      </c>
      <c r="DQ2018" s="120">
        <f t="shared" si="336"/>
        <v>251.83260551999999</v>
      </c>
      <c r="DR2018" s="120">
        <f t="shared" si="336"/>
        <v>241.61074763999997</v>
      </c>
      <c r="DS2018" s="120">
        <f t="shared" si="336"/>
        <v>256.19538599999998</v>
      </c>
      <c r="DT2018" s="120">
        <f t="shared" si="336"/>
        <v>254.56925351999999</v>
      </c>
      <c r="DU2018" s="120"/>
    </row>
    <row r="2019" spans="1:125" s="87" customFormat="1" hidden="1">
      <c r="A2019" s="153" t="s">
        <v>2673</v>
      </c>
      <c r="AZ2019" s="110"/>
      <c r="BE2019" s="110"/>
      <c r="CN2019" s="120">
        <f>CN2013*0.00002388</f>
        <v>800.38849127999993</v>
      </c>
      <c r="CO2019" s="120">
        <f t="shared" ref="CO2019:DT2019" si="338">CO2013*0.00002388</f>
        <v>813.61712771999998</v>
      </c>
      <c r="CP2019" s="120">
        <f t="shared" si="338"/>
        <v>829.88604635999991</v>
      </c>
      <c r="CQ2019" s="120">
        <f t="shared" si="338"/>
        <v>829.91262479999989</v>
      </c>
      <c r="CR2019" s="120">
        <f t="shared" si="338"/>
        <v>840.84875735999992</v>
      </c>
      <c r="CS2019" s="120">
        <f t="shared" si="338"/>
        <v>855.3364190399999</v>
      </c>
      <c r="CT2019" s="120">
        <f t="shared" si="338"/>
        <v>868.88421167999991</v>
      </c>
      <c r="CU2019" s="120">
        <f t="shared" si="338"/>
        <v>879.74624459999995</v>
      </c>
      <c r="CV2019" s="120">
        <f t="shared" si="338"/>
        <v>881.1520840799999</v>
      </c>
      <c r="CW2019" s="120">
        <f t="shared" si="338"/>
        <v>891.19992839999998</v>
      </c>
      <c r="CX2019" s="120">
        <f t="shared" si="338"/>
        <v>872.14206455999999</v>
      </c>
      <c r="CY2019" s="120">
        <f t="shared" si="338"/>
        <v>863.9555468399999</v>
      </c>
      <c r="CZ2019" s="120">
        <f t="shared" si="338"/>
        <v>879.31540163999989</v>
      </c>
      <c r="DA2019" s="120">
        <f t="shared" si="338"/>
        <v>898.7335191599999</v>
      </c>
      <c r="DB2019" s="120">
        <f t="shared" si="338"/>
        <v>915.31949255999996</v>
      </c>
      <c r="DC2019" s="120">
        <f t="shared" si="338"/>
        <v>932.80524047999995</v>
      </c>
      <c r="DD2019" s="120">
        <f t="shared" si="338"/>
        <v>954.23360027999991</v>
      </c>
      <c r="DE2019" s="120">
        <f t="shared" si="338"/>
        <v>969.27331979999997</v>
      </c>
      <c r="DF2019" s="120">
        <f t="shared" si="338"/>
        <v>985.82433287999993</v>
      </c>
      <c r="DG2019" s="120">
        <f t="shared" si="338"/>
        <v>988.55207363999989</v>
      </c>
      <c r="DH2019" s="120">
        <f t="shared" si="338"/>
        <v>1022.3467869599999</v>
      </c>
      <c r="DI2019" s="120">
        <f t="shared" si="338"/>
        <v>1022.0400244799999</v>
      </c>
      <c r="DJ2019" s="120">
        <f t="shared" si="338"/>
        <v>1048.7815648799999</v>
      </c>
      <c r="DK2019" s="120">
        <f t="shared" si="338"/>
        <v>1075.4161945199999</v>
      </c>
      <c r="DL2019" s="120">
        <f t="shared" si="338"/>
        <v>1086.9406108799999</v>
      </c>
      <c r="DM2019" s="120">
        <f t="shared" si="338"/>
        <v>1088.8796907599999</v>
      </c>
      <c r="DN2019" s="120">
        <f t="shared" si="338"/>
        <v>1106.87222004</v>
      </c>
      <c r="DO2019" s="120">
        <f t="shared" si="338"/>
        <v>1130.62088004</v>
      </c>
      <c r="DP2019" s="120">
        <f t="shared" si="338"/>
        <v>1167.18194808</v>
      </c>
      <c r="DQ2019" s="120">
        <f t="shared" si="338"/>
        <v>1183.1232331199999</v>
      </c>
      <c r="DR2019" s="120">
        <f t="shared" si="338"/>
        <v>1188.6240388799999</v>
      </c>
      <c r="DS2019" s="120">
        <f t="shared" si="338"/>
        <v>1228.6616050799998</v>
      </c>
      <c r="DT2019" s="120">
        <f t="shared" si="338"/>
        <v>1248.3122421599999</v>
      </c>
      <c r="DU2019" s="120"/>
    </row>
    <row r="2020" spans="1:125" hidden="1">
      <c r="A2020" s="154" t="s">
        <v>2674</v>
      </c>
      <c r="BO2020" s="51">
        <v>0.32</v>
      </c>
      <c r="BP2020" s="51">
        <v>0.32</v>
      </c>
      <c r="BQ2020" s="51">
        <v>0.32</v>
      </c>
      <c r="BR2020" s="51">
        <v>0.32</v>
      </c>
      <c r="BS2020" s="51">
        <v>0.32</v>
      </c>
      <c r="BT2020" s="51">
        <v>0.32</v>
      </c>
      <c r="BU2020" s="51">
        <v>0.32</v>
      </c>
      <c r="BV2020" s="51">
        <v>0.32</v>
      </c>
      <c r="BW2020" s="51">
        <v>0.32</v>
      </c>
      <c r="BX2020" s="51">
        <v>0.32</v>
      </c>
      <c r="BY2020" s="51">
        <v>0.32</v>
      </c>
      <c r="BZ2020" s="51">
        <v>0.32</v>
      </c>
      <c r="CA2020" s="51">
        <v>0.32</v>
      </c>
      <c r="CB2020" s="51">
        <v>0.32</v>
      </c>
      <c r="CC2020" s="51">
        <v>0.32</v>
      </c>
      <c r="CD2020" s="51">
        <v>0.32</v>
      </c>
      <c r="CE2020" s="51">
        <v>0.32</v>
      </c>
      <c r="CF2020" s="51">
        <v>0.32</v>
      </c>
      <c r="CG2020" s="51">
        <v>0.32</v>
      </c>
      <c r="CH2020" s="51">
        <v>0.32</v>
      </c>
      <c r="CI2020" s="51">
        <v>0.32</v>
      </c>
      <c r="CJ2020" s="51">
        <v>0.32</v>
      </c>
      <c r="CK2020" s="51">
        <v>0.32</v>
      </c>
      <c r="CL2020" s="51">
        <v>0.32</v>
      </c>
      <c r="CM2020" s="51">
        <v>0.32</v>
      </c>
      <c r="CN2020" s="51">
        <v>0.32</v>
      </c>
      <c r="CO2020" s="51">
        <v>0.32</v>
      </c>
      <c r="CP2020" s="51">
        <v>0.32</v>
      </c>
      <c r="CQ2020" s="51">
        <v>0.32</v>
      </c>
      <c r="CR2020" s="51">
        <v>0.32</v>
      </c>
      <c r="CS2020" s="51">
        <v>0.32</v>
      </c>
      <c r="CT2020" s="51">
        <v>0.32</v>
      </c>
      <c r="CU2020" s="51">
        <v>0.32</v>
      </c>
      <c r="CV2020" s="51">
        <v>0.32</v>
      </c>
      <c r="CW2020" s="51">
        <v>0.32</v>
      </c>
      <c r="CX2020" s="51">
        <v>0.32</v>
      </c>
      <c r="CY2020" s="51">
        <v>0.32</v>
      </c>
      <c r="CZ2020" s="51">
        <v>0.32</v>
      </c>
      <c r="DA2020" s="51">
        <v>0.32</v>
      </c>
      <c r="DB2020" s="51">
        <v>0.32</v>
      </c>
      <c r="DC2020" s="51">
        <v>0.32</v>
      </c>
      <c r="DD2020" s="51">
        <v>0.32</v>
      </c>
      <c r="DE2020" s="51">
        <v>0.32</v>
      </c>
      <c r="DF2020" s="51">
        <v>0.32</v>
      </c>
      <c r="DG2020" s="51">
        <v>0.32</v>
      </c>
      <c r="DH2020" s="51">
        <v>0.32</v>
      </c>
      <c r="DI2020" s="51">
        <v>0.32</v>
      </c>
      <c r="DJ2020" s="51">
        <v>0.32</v>
      </c>
      <c r="DK2020" s="51">
        <v>0.32</v>
      </c>
      <c r="DL2020" s="51">
        <v>0.32</v>
      </c>
      <c r="DM2020" s="51">
        <v>0.32</v>
      </c>
      <c r="DN2020" s="51">
        <v>0.32</v>
      </c>
      <c r="DO2020" s="51">
        <v>0.32</v>
      </c>
      <c r="DP2020" s="51">
        <v>0.32</v>
      </c>
      <c r="DQ2020" s="51">
        <v>0.32</v>
      </c>
      <c r="DR2020" s="51">
        <v>0.32</v>
      </c>
      <c r="DS2020" s="51">
        <v>0.32</v>
      </c>
      <c r="DT2020" s="51">
        <v>0.32</v>
      </c>
    </row>
    <row r="2021" spans="1:125" hidden="1">
      <c r="A2021" s="155" t="s">
        <v>2693</v>
      </c>
      <c r="BO2021" s="156"/>
      <c r="BP2021" s="156"/>
      <c r="BQ2021" s="156"/>
      <c r="BR2021" s="156"/>
      <c r="BS2021" s="156"/>
      <c r="BT2021" s="156"/>
      <c r="BU2021" s="156"/>
      <c r="BV2021" s="156"/>
      <c r="BW2021" s="156"/>
      <c r="BX2021" s="156"/>
      <c r="BY2021" s="156"/>
      <c r="BZ2021" s="156"/>
      <c r="CA2021" s="156"/>
      <c r="CB2021" s="156"/>
      <c r="CC2021" s="156"/>
      <c r="CD2021" s="156"/>
      <c r="CE2021" s="156"/>
      <c r="CF2021" s="156"/>
      <c r="CG2021" s="156"/>
      <c r="CH2021" s="156"/>
      <c r="CI2021" s="156"/>
      <c r="CJ2021" s="156"/>
      <c r="CK2021" s="156"/>
      <c r="CL2021" s="156"/>
      <c r="CM2021" s="156"/>
      <c r="CN2021" s="72">
        <v>7098560</v>
      </c>
      <c r="CO2021" s="72">
        <v>7285838</v>
      </c>
      <c r="CP2021" s="72">
        <v>7489856</v>
      </c>
      <c r="CQ2021" s="72">
        <v>7682138</v>
      </c>
      <c r="CR2021" s="72">
        <v>7988359</v>
      </c>
      <c r="CS2021" s="72">
        <v>8245421</v>
      </c>
      <c r="CT2021" s="72">
        <v>8471156</v>
      </c>
      <c r="CU2021" s="72">
        <v>8732498</v>
      </c>
      <c r="CV2021" s="72">
        <v>8820873</v>
      </c>
      <c r="CW2021" s="72">
        <v>9048671</v>
      </c>
      <c r="CX2021" s="72">
        <v>8790722</v>
      </c>
      <c r="CY2021" s="72">
        <v>9048276</v>
      </c>
      <c r="CZ2021" s="72">
        <v>9339578</v>
      </c>
      <c r="DA2021" s="72">
        <v>9567443</v>
      </c>
      <c r="DB2021" s="72">
        <v>9930204</v>
      </c>
      <c r="DC2021" s="72">
        <v>10187922</v>
      </c>
      <c r="DD2021" s="72">
        <v>10459223</v>
      </c>
      <c r="DE2021" s="72">
        <v>10643830</v>
      </c>
      <c r="DF2021" s="72">
        <v>10872902</v>
      </c>
      <c r="DG2021" s="72">
        <v>11148825</v>
      </c>
      <c r="DH2021" s="72">
        <v>11370879</v>
      </c>
      <c r="DI2021" s="72">
        <v>11808953</v>
      </c>
      <c r="DJ2021" s="72">
        <v>12374291</v>
      </c>
      <c r="DK2021" s="72">
        <v>12689348</v>
      </c>
      <c r="DL2021" s="72">
        <v>12844831</v>
      </c>
      <c r="DM2021" s="72">
        <v>13071416</v>
      </c>
      <c r="DN2021" s="72">
        <v>13336488</v>
      </c>
      <c r="DO2021" s="72">
        <v>13558588</v>
      </c>
      <c r="DP2021" s="72">
        <v>13776355</v>
      </c>
      <c r="DQ2021" s="72">
        <v>14066725</v>
      </c>
      <c r="DR2021" s="72">
        <v>14550591</v>
      </c>
      <c r="DS2021" s="72">
        <v>14977464</v>
      </c>
      <c r="DT2021" s="72"/>
      <c r="DU2021" s="156"/>
    </row>
    <row r="2022" spans="1:125" hidden="1">
      <c r="A2022" s="52" t="s">
        <v>2694</v>
      </c>
      <c r="BO2022" s="156"/>
      <c r="BP2022" s="156"/>
      <c r="BQ2022" s="156"/>
      <c r="BR2022" s="156"/>
      <c r="BS2022" s="156"/>
      <c r="BT2022" s="156"/>
      <c r="BU2022" s="156"/>
      <c r="BV2022" s="156"/>
      <c r="BW2022" s="156"/>
      <c r="BX2022" s="156"/>
      <c r="BY2022" s="156"/>
      <c r="BZ2022" s="156"/>
      <c r="CA2022" s="156"/>
      <c r="CB2022" s="156"/>
      <c r="CC2022" s="156"/>
      <c r="CD2022" s="156"/>
      <c r="CE2022" s="156"/>
      <c r="CF2022" s="156"/>
      <c r="CG2022" s="156"/>
      <c r="CH2022" s="156"/>
      <c r="CI2022" s="156"/>
      <c r="CJ2022" s="156"/>
      <c r="CK2022" s="156"/>
      <c r="CL2022" s="156"/>
      <c r="CM2022" s="156"/>
      <c r="CN2022" s="72">
        <v>18209670</v>
      </c>
      <c r="CO2022" s="72">
        <v>18435082</v>
      </c>
      <c r="CP2022" s="72">
        <v>18598504</v>
      </c>
      <c r="CQ2022" s="72">
        <v>18675326</v>
      </c>
      <c r="CR2022" s="72">
        <v>18780816</v>
      </c>
      <c r="CS2022" s="72">
        <v>18978513</v>
      </c>
      <c r="CT2022" s="72">
        <v>19143672</v>
      </c>
      <c r="CU2022" s="72">
        <v>19295798</v>
      </c>
      <c r="CV2022" s="72">
        <v>19253018</v>
      </c>
      <c r="CW2022" s="72">
        <v>19365028</v>
      </c>
      <c r="CX2022" s="72">
        <v>19033593</v>
      </c>
      <c r="CY2022" s="72">
        <v>18732397</v>
      </c>
      <c r="CZ2022" s="72">
        <v>18781321</v>
      </c>
      <c r="DA2022" s="72">
        <v>18695354</v>
      </c>
      <c r="DB2022" s="72">
        <v>18581456</v>
      </c>
      <c r="DC2022" s="72">
        <v>18610206</v>
      </c>
      <c r="DD2022" s="72">
        <v>18767698</v>
      </c>
      <c r="DE2022" s="72">
        <v>18566384</v>
      </c>
      <c r="DF2022" s="72">
        <v>18315654</v>
      </c>
      <c r="DG2022" s="72">
        <v>18226259</v>
      </c>
      <c r="DH2022" s="72">
        <v>18415778</v>
      </c>
      <c r="DI2022" s="72">
        <v>18194052</v>
      </c>
      <c r="DJ2022" s="72">
        <v>18113186</v>
      </c>
      <c r="DK2022" s="72">
        <v>18257907</v>
      </c>
      <c r="DL2022" s="72">
        <v>18553795</v>
      </c>
      <c r="DM2022" s="72">
        <v>18368064</v>
      </c>
      <c r="DN2022" s="72">
        <v>18872270</v>
      </c>
      <c r="DO2022" s="72">
        <v>19431117</v>
      </c>
      <c r="DP2022" s="72">
        <v>20162095</v>
      </c>
      <c r="DQ2022" s="72">
        <v>20453686</v>
      </c>
      <c r="DR2022" s="72">
        <v>20581989</v>
      </c>
      <c r="DS2022" s="72">
        <v>21234642</v>
      </c>
      <c r="DT2022" s="72"/>
      <c r="DU2022" s="156"/>
    </row>
    <row r="2023" spans="1:125" hidden="1">
      <c r="A2023" s="52" t="s">
        <v>2695</v>
      </c>
      <c r="BO2023" s="156"/>
      <c r="BP2023" s="156"/>
      <c r="BQ2023" s="156"/>
      <c r="BR2023" s="156"/>
      <c r="BS2023" s="156"/>
      <c r="BT2023" s="156"/>
      <c r="BU2023" s="156"/>
      <c r="BV2023" s="156"/>
      <c r="BW2023" s="156"/>
      <c r="BX2023" s="156"/>
      <c r="BY2023" s="156"/>
      <c r="BZ2023" s="156"/>
      <c r="CA2023" s="156"/>
      <c r="CB2023" s="156"/>
      <c r="CC2023" s="156"/>
      <c r="CD2023" s="156"/>
      <c r="CE2023" s="156"/>
      <c r="CF2023" s="156"/>
      <c r="CG2023" s="156"/>
      <c r="CH2023" s="156"/>
      <c r="CI2023" s="156"/>
      <c r="CJ2023" s="156"/>
      <c r="CK2023" s="156"/>
      <c r="CL2023" s="156"/>
      <c r="CM2023" s="156"/>
      <c r="CN2023" s="72">
        <v>928146</v>
      </c>
      <c r="CO2023" s="72">
        <v>908388</v>
      </c>
      <c r="CP2023" s="72">
        <v>988489</v>
      </c>
      <c r="CQ2023" s="72">
        <v>1103635</v>
      </c>
      <c r="CR2023" s="72">
        <v>949006</v>
      </c>
      <c r="CS2023" s="72">
        <v>987670</v>
      </c>
      <c r="CT2023" s="72">
        <v>982128</v>
      </c>
      <c r="CU2023" s="72">
        <v>995048</v>
      </c>
      <c r="CV2023" s="72">
        <v>935251</v>
      </c>
      <c r="CW2023" s="72">
        <v>997933</v>
      </c>
      <c r="CX2023" s="72">
        <v>1006346</v>
      </c>
      <c r="CY2023" s="72">
        <v>1016170</v>
      </c>
      <c r="CZ2023" s="72">
        <v>1033229</v>
      </c>
      <c r="DA2023" s="72">
        <v>1043017</v>
      </c>
      <c r="DB2023" s="72">
        <v>1115573</v>
      </c>
      <c r="DC2023" s="72">
        <v>1166211</v>
      </c>
      <c r="DD2023" s="72">
        <v>1237325</v>
      </c>
      <c r="DE2023" s="72">
        <v>1265132</v>
      </c>
      <c r="DF2023" s="72">
        <v>1321854</v>
      </c>
      <c r="DG2023" s="72">
        <v>1417200</v>
      </c>
      <c r="DH2023" s="72">
        <v>1546846</v>
      </c>
      <c r="DI2023" s="72">
        <v>1588049</v>
      </c>
      <c r="DJ2023" s="72">
        <v>1671439</v>
      </c>
      <c r="DK2023" s="72">
        <v>1699663</v>
      </c>
      <c r="DL2023" s="72">
        <v>1704408</v>
      </c>
      <c r="DM2023" s="72">
        <v>1781717</v>
      </c>
      <c r="DN2023" s="72">
        <v>1844385</v>
      </c>
      <c r="DO2023" s="72">
        <v>1860043</v>
      </c>
      <c r="DP2023" s="72">
        <v>2097672</v>
      </c>
      <c r="DQ2023" s="72">
        <v>2227397</v>
      </c>
      <c r="DR2023" s="72">
        <v>2315756</v>
      </c>
      <c r="DS2023" s="72">
        <v>2408107</v>
      </c>
      <c r="DT2023" s="72"/>
      <c r="DU2023" s="156"/>
    </row>
    <row r="2024" spans="1:125" hidden="1">
      <c r="A2024" s="52" t="s">
        <v>2696</v>
      </c>
      <c r="BO2024" s="156"/>
      <c r="BP2024" s="156"/>
      <c r="BQ2024" s="156"/>
      <c r="BR2024" s="156"/>
      <c r="BS2024" s="156"/>
      <c r="BT2024" s="156"/>
      <c r="BU2024" s="156"/>
      <c r="BV2024" s="156"/>
      <c r="BW2024" s="156"/>
      <c r="BX2024" s="156"/>
      <c r="BY2024" s="156"/>
      <c r="BZ2024" s="156"/>
      <c r="CA2024" s="156"/>
      <c r="CB2024" s="156"/>
      <c r="CC2024" s="156"/>
      <c r="CD2024" s="156"/>
      <c r="CE2024" s="156"/>
      <c r="CF2024" s="156"/>
      <c r="CG2024" s="156"/>
      <c r="CH2024" s="156"/>
      <c r="CI2024" s="156"/>
      <c r="CJ2024" s="156"/>
      <c r="CK2024" s="156"/>
      <c r="CL2024" s="156"/>
      <c r="CM2024" s="156"/>
      <c r="CN2024" s="72">
        <v>3852085</v>
      </c>
      <c r="CO2024" s="72">
        <v>3827120</v>
      </c>
      <c r="CP2024" s="72">
        <v>3797923</v>
      </c>
      <c r="CQ2024" s="72">
        <v>3699474</v>
      </c>
      <c r="CR2024" s="72">
        <v>3820712</v>
      </c>
      <c r="CS2024" s="72">
        <v>3775790</v>
      </c>
      <c r="CT2024" s="72">
        <v>3807804</v>
      </c>
      <c r="CU2024" s="72">
        <v>3815304</v>
      </c>
      <c r="CV2024" s="72">
        <v>3845607</v>
      </c>
      <c r="CW2024" s="72">
        <v>3911004</v>
      </c>
      <c r="CX2024" s="72">
        <v>3733631</v>
      </c>
      <c r="CY2024" s="72">
        <v>3781067</v>
      </c>
      <c r="CZ2024" s="72">
        <v>3978240</v>
      </c>
      <c r="DA2024" s="72">
        <v>4185731</v>
      </c>
      <c r="DB2024" s="72">
        <v>4372341</v>
      </c>
      <c r="DC2024" s="72">
        <v>4477606</v>
      </c>
      <c r="DD2024" s="72">
        <v>4608496</v>
      </c>
      <c r="DE2024" s="72">
        <v>4890238</v>
      </c>
      <c r="DF2024" s="72">
        <v>5176869</v>
      </c>
      <c r="DG2024" s="72">
        <v>5084250</v>
      </c>
      <c r="DH2024" s="72">
        <v>5361673</v>
      </c>
      <c r="DI2024" s="72">
        <v>5250174</v>
      </c>
      <c r="DJ2024" s="72">
        <v>5477246</v>
      </c>
      <c r="DK2024" s="72">
        <v>5772030</v>
      </c>
      <c r="DL2024" s="72">
        <v>5787203</v>
      </c>
      <c r="DM2024" s="72">
        <v>5944572</v>
      </c>
      <c r="DN2024" s="72">
        <v>5948392</v>
      </c>
      <c r="DO2024" s="72">
        <v>6078698</v>
      </c>
      <c r="DP2024" s="72">
        <v>6160833</v>
      </c>
      <c r="DQ2024" s="72">
        <v>6304222</v>
      </c>
      <c r="DR2024" s="72">
        <v>6401071</v>
      </c>
      <c r="DS2024" s="72">
        <v>6241309</v>
      </c>
      <c r="DT2024" s="72"/>
      <c r="DU2024" s="156"/>
    </row>
    <row r="2025" spans="1:125" hidden="1">
      <c r="A2025" s="52" t="s">
        <v>2697</v>
      </c>
      <c r="BO2025" s="156"/>
      <c r="BP2025" s="156"/>
      <c r="BQ2025" s="156"/>
      <c r="BR2025" s="156"/>
      <c r="BS2025" s="156"/>
      <c r="BT2025" s="156"/>
      <c r="BU2025" s="156"/>
      <c r="BV2025" s="156"/>
      <c r="BW2025" s="156"/>
      <c r="BX2025" s="156"/>
      <c r="BY2025" s="156"/>
      <c r="BZ2025" s="156"/>
      <c r="CA2025" s="156"/>
      <c r="CB2025" s="156"/>
      <c r="CC2025" s="156"/>
      <c r="CD2025" s="156"/>
      <c r="CE2025" s="156"/>
      <c r="CF2025" s="156"/>
      <c r="CG2025" s="156"/>
      <c r="CH2025" s="156"/>
      <c r="CI2025" s="156"/>
      <c r="CJ2025" s="156"/>
      <c r="CK2025" s="156"/>
      <c r="CL2025" s="156"/>
      <c r="CM2025" s="156"/>
      <c r="CN2025" s="72">
        <v>5063841</v>
      </c>
      <c r="CO2025" s="72">
        <v>5282142</v>
      </c>
      <c r="CP2025" s="72">
        <v>5601901</v>
      </c>
      <c r="CQ2025" s="72">
        <v>5390371</v>
      </c>
      <c r="CR2025" s="72">
        <v>5529192</v>
      </c>
      <c r="CS2025" s="72">
        <v>5740531</v>
      </c>
      <c r="CT2025" s="72">
        <v>5906853</v>
      </c>
      <c r="CU2025" s="72">
        <v>5912816</v>
      </c>
      <c r="CV2025" s="72">
        <v>6062800</v>
      </c>
      <c r="CW2025" s="72">
        <v>6084628</v>
      </c>
      <c r="CX2025" s="72">
        <v>6210212</v>
      </c>
      <c r="CY2025" s="72">
        <v>5898388</v>
      </c>
      <c r="CZ2025" s="72">
        <v>6050972</v>
      </c>
      <c r="DA2025" s="72">
        <v>6530290</v>
      </c>
      <c r="DB2025" s="72">
        <v>6830924</v>
      </c>
      <c r="DC2025" s="72">
        <v>7249659</v>
      </c>
      <c r="DD2025" s="72">
        <v>7622558</v>
      </c>
      <c r="DE2025" s="72">
        <v>8074062</v>
      </c>
      <c r="DF2025" s="72">
        <v>8499856</v>
      </c>
      <c r="DG2025" s="72">
        <v>8566011</v>
      </c>
      <c r="DH2025" s="72">
        <v>9273073</v>
      </c>
      <c r="DI2025" s="72">
        <v>9232564</v>
      </c>
      <c r="DJ2025" s="72">
        <v>9683616</v>
      </c>
      <c r="DK2025" s="72">
        <v>10149862</v>
      </c>
      <c r="DL2025" s="72">
        <v>10192305</v>
      </c>
      <c r="DM2025" s="72">
        <v>10227746</v>
      </c>
      <c r="DN2025" s="72">
        <v>10343310</v>
      </c>
      <c r="DO2025" s="72">
        <v>10528742</v>
      </c>
      <c r="DP2025" s="72">
        <v>10822185</v>
      </c>
      <c r="DQ2025" s="72">
        <v>10953114</v>
      </c>
      <c r="DR2025" s="72">
        <v>10519380</v>
      </c>
      <c r="DS2025" s="72">
        <v>11183355</v>
      </c>
      <c r="DT2025" s="72"/>
      <c r="DU2025" s="156"/>
    </row>
    <row r="2026" spans="1:125" hidden="1">
      <c r="A2026" s="52" t="s">
        <v>2698</v>
      </c>
      <c r="BO2026" s="156"/>
      <c r="BP2026" s="156"/>
      <c r="BQ2026" s="156"/>
      <c r="BR2026" s="156"/>
      <c r="BS2026" s="156"/>
      <c r="BT2026" s="156"/>
      <c r="BU2026" s="156"/>
      <c r="BV2026" s="156"/>
      <c r="BW2026" s="156"/>
      <c r="BX2026" s="156"/>
      <c r="BY2026" s="156"/>
      <c r="BZ2026" s="156"/>
      <c r="CA2026" s="156"/>
      <c r="CB2026" s="156"/>
      <c r="CC2026" s="156"/>
      <c r="CD2026" s="156"/>
      <c r="CE2026" s="156"/>
      <c r="CF2026" s="156"/>
      <c r="CG2026" s="156"/>
      <c r="CH2026" s="156"/>
      <c r="CI2026" s="156"/>
      <c r="CJ2026" s="156"/>
      <c r="CK2026" s="156"/>
      <c r="CL2026" s="156"/>
      <c r="CM2026" s="156"/>
      <c r="CN2026" s="72">
        <f t="shared" ref="CN2026:DR2026" si="339">SUM(CN2021:CN2025)</f>
        <v>35152302</v>
      </c>
      <c r="CO2026" s="72">
        <f t="shared" si="339"/>
        <v>35738570</v>
      </c>
      <c r="CP2026" s="72">
        <f t="shared" si="339"/>
        <v>36476673</v>
      </c>
      <c r="CQ2026" s="72">
        <f t="shared" si="339"/>
        <v>36550944</v>
      </c>
      <c r="CR2026" s="72">
        <f t="shared" si="339"/>
        <v>37068085</v>
      </c>
      <c r="CS2026" s="72">
        <f t="shared" si="339"/>
        <v>37727925</v>
      </c>
      <c r="CT2026" s="72">
        <f t="shared" si="339"/>
        <v>38311613</v>
      </c>
      <c r="CU2026" s="72">
        <f t="shared" si="339"/>
        <v>38751464</v>
      </c>
      <c r="CV2026" s="72">
        <f t="shared" si="339"/>
        <v>38917549</v>
      </c>
      <c r="CW2026" s="72">
        <f t="shared" si="339"/>
        <v>39407264</v>
      </c>
      <c r="CX2026" s="72">
        <f t="shared" si="339"/>
        <v>38774504</v>
      </c>
      <c r="CY2026" s="72">
        <f t="shared" si="339"/>
        <v>38476298</v>
      </c>
      <c r="CZ2026" s="72">
        <f t="shared" si="339"/>
        <v>39183340</v>
      </c>
      <c r="DA2026" s="72">
        <f t="shared" si="339"/>
        <v>40021835</v>
      </c>
      <c r="DB2026" s="72">
        <f t="shared" si="339"/>
        <v>40830498</v>
      </c>
      <c r="DC2026" s="72">
        <f t="shared" si="339"/>
        <v>41691604</v>
      </c>
      <c r="DD2026" s="72">
        <f t="shared" si="339"/>
        <v>42695300</v>
      </c>
      <c r="DE2026" s="72">
        <f t="shared" si="339"/>
        <v>43439646</v>
      </c>
      <c r="DF2026" s="72">
        <f t="shared" si="339"/>
        <v>44187135</v>
      </c>
      <c r="DG2026" s="72">
        <f t="shared" si="339"/>
        <v>44442545</v>
      </c>
      <c r="DH2026" s="72">
        <f t="shared" si="339"/>
        <v>45968249</v>
      </c>
      <c r="DI2026" s="72">
        <f t="shared" si="339"/>
        <v>46073792</v>
      </c>
      <c r="DJ2026" s="72">
        <f t="shared" si="339"/>
        <v>47319778</v>
      </c>
      <c r="DK2026" s="72">
        <f t="shared" si="339"/>
        <v>48568810</v>
      </c>
      <c r="DL2026" s="72">
        <f t="shared" si="339"/>
        <v>49082542</v>
      </c>
      <c r="DM2026" s="72">
        <f t="shared" si="339"/>
        <v>49393515</v>
      </c>
      <c r="DN2026" s="72">
        <f t="shared" si="339"/>
        <v>50344845</v>
      </c>
      <c r="DO2026" s="72">
        <f t="shared" si="339"/>
        <v>51457188</v>
      </c>
      <c r="DP2026" s="72">
        <f t="shared" si="339"/>
        <v>53019140</v>
      </c>
      <c r="DQ2026" s="72">
        <f t="shared" si="339"/>
        <v>54005144</v>
      </c>
      <c r="DR2026" s="72">
        <f t="shared" si="339"/>
        <v>54368787</v>
      </c>
      <c r="DS2026" s="72">
        <f>SUM(DS2021:DS2025)</f>
        <v>56044877</v>
      </c>
      <c r="DT2026" s="72"/>
      <c r="DU2026" s="156"/>
    </row>
    <row r="2027" spans="1:125" s="87" customFormat="1" hidden="1">
      <c r="A2027" s="152" t="s">
        <v>2675</v>
      </c>
      <c r="AZ2027" s="110"/>
      <c r="BE2027" s="110"/>
      <c r="BO2027" s="157"/>
      <c r="BP2027" s="157"/>
      <c r="BQ2027" s="157"/>
      <c r="BR2027" s="157"/>
      <c r="BS2027" s="157"/>
      <c r="BT2027" s="157"/>
      <c r="BU2027" s="157"/>
      <c r="BV2027" s="157"/>
      <c r="BW2027" s="157"/>
      <c r="BX2027" s="157"/>
      <c r="BY2027" s="157"/>
      <c r="BZ2027" s="157"/>
      <c r="CA2027" s="157"/>
      <c r="CB2027" s="157"/>
      <c r="CC2027" s="157"/>
      <c r="CD2027" s="157"/>
      <c r="CE2027" s="157"/>
      <c r="CF2027" s="157"/>
      <c r="CG2027" s="157"/>
      <c r="CH2027" s="157"/>
      <c r="CI2027" s="157"/>
      <c r="CJ2027" s="157"/>
      <c r="CK2027" s="157"/>
      <c r="CL2027" s="157"/>
      <c r="CM2027" s="158"/>
      <c r="CN2027" s="120">
        <f t="shared" ref="CN2027:DR2032" si="340">CN2021*0.00002388</f>
        <v>169.51361279999998</v>
      </c>
      <c r="CO2027" s="120">
        <f t="shared" si="340"/>
        <v>173.98581143999999</v>
      </c>
      <c r="CP2027" s="120">
        <f t="shared" si="340"/>
        <v>178.85776127999998</v>
      </c>
      <c r="CQ2027" s="120">
        <f t="shared" si="340"/>
        <v>183.44945543999998</v>
      </c>
      <c r="CR2027" s="120">
        <f t="shared" si="340"/>
        <v>190.76201291999999</v>
      </c>
      <c r="CS2027" s="120">
        <f t="shared" si="340"/>
        <v>196.90065347999999</v>
      </c>
      <c r="CT2027" s="120">
        <f t="shared" si="340"/>
        <v>202.29120527999999</v>
      </c>
      <c r="CU2027" s="120">
        <f t="shared" si="340"/>
        <v>208.53205223999998</v>
      </c>
      <c r="CV2027" s="120">
        <f t="shared" si="340"/>
        <v>210.64244724</v>
      </c>
      <c r="CW2027" s="120">
        <f t="shared" si="340"/>
        <v>216.08226347999999</v>
      </c>
      <c r="CX2027" s="120">
        <f t="shared" si="340"/>
        <v>209.92244135999999</v>
      </c>
      <c r="CY2027" s="120">
        <f t="shared" si="340"/>
        <v>216.07283088</v>
      </c>
      <c r="CZ2027" s="120">
        <f t="shared" si="340"/>
        <v>223.02912264</v>
      </c>
      <c r="DA2027" s="120">
        <f t="shared" si="340"/>
        <v>228.47053883999999</v>
      </c>
      <c r="DB2027" s="120">
        <f t="shared" si="340"/>
        <v>237.13327151999999</v>
      </c>
      <c r="DC2027" s="120">
        <f t="shared" si="340"/>
        <v>243.28757735999997</v>
      </c>
      <c r="DD2027" s="120">
        <f t="shared" si="340"/>
        <v>249.76624523999999</v>
      </c>
      <c r="DE2027" s="120">
        <f t="shared" si="340"/>
        <v>254.17466039999999</v>
      </c>
      <c r="DF2027" s="120">
        <f t="shared" si="340"/>
        <v>259.64489975999999</v>
      </c>
      <c r="DG2027" s="120">
        <f t="shared" si="340"/>
        <v>266.23394099999996</v>
      </c>
      <c r="DH2027" s="120">
        <f t="shared" si="340"/>
        <v>271.53659052</v>
      </c>
      <c r="DI2027" s="120">
        <f t="shared" si="340"/>
        <v>281.99779763999999</v>
      </c>
      <c r="DJ2027" s="120">
        <f t="shared" si="340"/>
        <v>295.49806907999999</v>
      </c>
      <c r="DK2027" s="120">
        <f t="shared" si="340"/>
        <v>303.02163023999998</v>
      </c>
      <c r="DL2027" s="120">
        <f t="shared" si="340"/>
        <v>306.73456427999997</v>
      </c>
      <c r="DM2027" s="120">
        <f t="shared" si="340"/>
        <v>312.14541407999997</v>
      </c>
      <c r="DN2027" s="120">
        <f t="shared" si="340"/>
        <v>318.47533343999999</v>
      </c>
      <c r="DO2027" s="120">
        <f t="shared" si="340"/>
        <v>323.77908143999997</v>
      </c>
      <c r="DP2027" s="120">
        <f t="shared" si="340"/>
        <v>328.97935739999997</v>
      </c>
      <c r="DQ2027" s="120">
        <f t="shared" si="340"/>
        <v>335.91339299999999</v>
      </c>
      <c r="DR2027" s="120">
        <f t="shared" si="340"/>
        <v>347.46811307999997</v>
      </c>
      <c r="DS2027" s="120">
        <f t="shared" ref="DS2027:DS2032" si="341">DS2021*0.00002388</f>
        <v>357.66184031999995</v>
      </c>
      <c r="DT2027" s="120"/>
      <c r="DU2027" s="157"/>
    </row>
    <row r="2028" spans="1:125" s="87" customFormat="1" hidden="1">
      <c r="A2028" s="153" t="s">
        <v>2676</v>
      </c>
      <c r="AZ2028" s="110"/>
      <c r="BE2028" s="110"/>
      <c r="BO2028" s="157"/>
      <c r="BP2028" s="157"/>
      <c r="BQ2028" s="157"/>
      <c r="BR2028" s="157"/>
      <c r="BS2028" s="157"/>
      <c r="BT2028" s="157"/>
      <c r="BU2028" s="157"/>
      <c r="BV2028" s="157"/>
      <c r="BW2028" s="157"/>
      <c r="BX2028" s="157"/>
      <c r="BY2028" s="157"/>
      <c r="BZ2028" s="157"/>
      <c r="CA2028" s="157"/>
      <c r="CB2028" s="157"/>
      <c r="CC2028" s="157"/>
      <c r="CD2028" s="157"/>
      <c r="CE2028" s="157"/>
      <c r="CF2028" s="157"/>
      <c r="CG2028" s="157"/>
      <c r="CH2028" s="157"/>
      <c r="CI2028" s="157"/>
      <c r="CJ2028" s="157"/>
      <c r="CK2028" s="157"/>
      <c r="CL2028" s="157"/>
      <c r="CM2028" s="157"/>
      <c r="CN2028" s="120">
        <f t="shared" si="340"/>
        <v>434.84691959999998</v>
      </c>
      <c r="CO2028" s="120">
        <f t="shared" si="340"/>
        <v>440.22975815999996</v>
      </c>
      <c r="CP2028" s="120">
        <f t="shared" si="340"/>
        <v>444.13227551999995</v>
      </c>
      <c r="CQ2028" s="120">
        <f t="shared" si="340"/>
        <v>445.96678487999998</v>
      </c>
      <c r="CR2028" s="120">
        <f t="shared" si="340"/>
        <v>448.48588607999994</v>
      </c>
      <c r="CS2028" s="120">
        <f t="shared" si="340"/>
        <v>453.20689044</v>
      </c>
      <c r="CT2028" s="120">
        <f t="shared" si="340"/>
        <v>457.15088735999996</v>
      </c>
      <c r="CU2028" s="120">
        <f t="shared" si="340"/>
        <v>460.78365623999997</v>
      </c>
      <c r="CV2028" s="120">
        <f t="shared" si="340"/>
        <v>459.76206983999998</v>
      </c>
      <c r="CW2028" s="120">
        <f t="shared" si="340"/>
        <v>462.43686863999994</v>
      </c>
      <c r="CX2028" s="120">
        <f t="shared" si="340"/>
        <v>454.52220083999998</v>
      </c>
      <c r="CY2028" s="120">
        <f t="shared" si="340"/>
        <v>447.32964035999998</v>
      </c>
      <c r="CZ2028" s="120">
        <f t="shared" si="340"/>
        <v>448.49794547999994</v>
      </c>
      <c r="DA2028" s="120">
        <f t="shared" si="340"/>
        <v>446.44505351999999</v>
      </c>
      <c r="DB2028" s="120">
        <f t="shared" si="340"/>
        <v>443.72516927999999</v>
      </c>
      <c r="DC2028" s="120">
        <f t="shared" si="340"/>
        <v>444.41171927999994</v>
      </c>
      <c r="DD2028" s="120">
        <f t="shared" si="340"/>
        <v>448.17262823999999</v>
      </c>
      <c r="DE2028" s="120">
        <f t="shared" si="340"/>
        <v>443.36524992</v>
      </c>
      <c r="DF2028" s="120">
        <f t="shared" si="340"/>
        <v>437.37781751999995</v>
      </c>
      <c r="DG2028" s="120">
        <f t="shared" si="340"/>
        <v>435.24306491999999</v>
      </c>
      <c r="DH2028" s="120">
        <f t="shared" si="340"/>
        <v>439.76877863999999</v>
      </c>
      <c r="DI2028" s="120">
        <f t="shared" si="340"/>
        <v>434.47396175999995</v>
      </c>
      <c r="DJ2028" s="120">
        <f t="shared" si="340"/>
        <v>432.54288167999999</v>
      </c>
      <c r="DK2028" s="120">
        <f t="shared" si="340"/>
        <v>435.99881915999998</v>
      </c>
      <c r="DL2028" s="120">
        <f t="shared" si="340"/>
        <v>443.06462459999995</v>
      </c>
      <c r="DM2028" s="120">
        <f t="shared" si="340"/>
        <v>438.62936831999997</v>
      </c>
      <c r="DN2028" s="120">
        <f t="shared" si="340"/>
        <v>450.66980759999996</v>
      </c>
      <c r="DO2028" s="120">
        <f t="shared" si="340"/>
        <v>464.01507396</v>
      </c>
      <c r="DP2028" s="120">
        <f t="shared" si="340"/>
        <v>481.47082859999995</v>
      </c>
      <c r="DQ2028" s="120">
        <f t="shared" si="340"/>
        <v>488.43402167999994</v>
      </c>
      <c r="DR2028" s="120">
        <f t="shared" si="340"/>
        <v>491.49789731999999</v>
      </c>
      <c r="DS2028" s="120">
        <f t="shared" si="341"/>
        <v>507.08325095999999</v>
      </c>
      <c r="DT2028" s="120"/>
      <c r="DU2028" s="157"/>
    </row>
    <row r="2029" spans="1:125" s="87" customFormat="1" hidden="1">
      <c r="A2029" s="153" t="s">
        <v>2677</v>
      </c>
      <c r="AZ2029" s="110"/>
      <c r="BE2029" s="110"/>
      <c r="BO2029" s="157"/>
      <c r="BP2029" s="157"/>
      <c r="BQ2029" s="157"/>
      <c r="BR2029" s="157"/>
      <c r="BS2029" s="157"/>
      <c r="BT2029" s="157"/>
      <c r="BU2029" s="157"/>
      <c r="BV2029" s="157"/>
      <c r="BW2029" s="157"/>
      <c r="BX2029" s="157"/>
      <c r="BY2029" s="157"/>
      <c r="BZ2029" s="157"/>
      <c r="CA2029" s="157"/>
      <c r="CB2029" s="157"/>
      <c r="CC2029" s="157"/>
      <c r="CD2029" s="157"/>
      <c r="CE2029" s="157"/>
      <c r="CF2029" s="157"/>
      <c r="CG2029" s="157"/>
      <c r="CH2029" s="157"/>
      <c r="CI2029" s="157"/>
      <c r="CJ2029" s="157"/>
      <c r="CK2029" s="157"/>
      <c r="CL2029" s="157"/>
      <c r="CM2029" s="157"/>
      <c r="CN2029" s="120">
        <f t="shared" si="340"/>
        <v>22.16412648</v>
      </c>
      <c r="CO2029" s="120">
        <f t="shared" si="340"/>
        <v>21.692305439999998</v>
      </c>
      <c r="CP2029" s="120">
        <f t="shared" si="340"/>
        <v>23.605117319999998</v>
      </c>
      <c r="CQ2029" s="120">
        <f t="shared" si="340"/>
        <v>26.354803799999999</v>
      </c>
      <c r="CR2029" s="120">
        <f t="shared" si="340"/>
        <v>22.662263279999998</v>
      </c>
      <c r="CS2029" s="120">
        <f t="shared" si="340"/>
        <v>23.5855596</v>
      </c>
      <c r="CT2029" s="120">
        <f t="shared" si="340"/>
        <v>23.453216639999997</v>
      </c>
      <c r="CU2029" s="120">
        <f t="shared" si="340"/>
        <v>23.761746239999997</v>
      </c>
      <c r="CV2029" s="120">
        <f t="shared" si="340"/>
        <v>22.333793879999998</v>
      </c>
      <c r="CW2029" s="120">
        <f t="shared" si="340"/>
        <v>23.830640039999999</v>
      </c>
      <c r="CX2029" s="120">
        <f t="shared" si="340"/>
        <v>24.031542479999999</v>
      </c>
      <c r="CY2029" s="120">
        <f t="shared" si="340"/>
        <v>24.266139599999999</v>
      </c>
      <c r="CZ2029" s="120">
        <f t="shared" si="340"/>
        <v>24.673508519999999</v>
      </c>
      <c r="DA2029" s="120">
        <f t="shared" si="340"/>
        <v>24.907245959999997</v>
      </c>
      <c r="DB2029" s="120">
        <f t="shared" si="340"/>
        <v>26.63988324</v>
      </c>
      <c r="DC2029" s="120">
        <f t="shared" si="340"/>
        <v>27.849118679999997</v>
      </c>
      <c r="DD2029" s="120">
        <f t="shared" si="340"/>
        <v>29.547320999999997</v>
      </c>
      <c r="DE2029" s="120">
        <f t="shared" si="340"/>
        <v>30.211352159999997</v>
      </c>
      <c r="DF2029" s="120">
        <f t="shared" si="340"/>
        <v>31.565873519999997</v>
      </c>
      <c r="DG2029" s="120">
        <f t="shared" si="340"/>
        <v>33.842735999999995</v>
      </c>
      <c r="DH2029" s="120">
        <f t="shared" si="340"/>
        <v>36.938682479999997</v>
      </c>
      <c r="DI2029" s="120">
        <f t="shared" si="340"/>
        <v>37.922610119999995</v>
      </c>
      <c r="DJ2029" s="120">
        <f t="shared" si="340"/>
        <v>39.913963320000001</v>
      </c>
      <c r="DK2029" s="120">
        <f t="shared" si="340"/>
        <v>40.587952439999995</v>
      </c>
      <c r="DL2029" s="120">
        <f t="shared" si="340"/>
        <v>40.701263040000001</v>
      </c>
      <c r="DM2029" s="120">
        <f t="shared" si="340"/>
        <v>42.547401959999995</v>
      </c>
      <c r="DN2029" s="120">
        <f t="shared" si="340"/>
        <v>44.043913799999999</v>
      </c>
      <c r="DO2029" s="120">
        <f t="shared" si="340"/>
        <v>44.417826839999996</v>
      </c>
      <c r="DP2029" s="120">
        <f t="shared" si="340"/>
        <v>50.092407359999996</v>
      </c>
      <c r="DQ2029" s="120">
        <f t="shared" si="340"/>
        <v>53.190240359999997</v>
      </c>
      <c r="DR2029" s="120">
        <f t="shared" si="340"/>
        <v>55.30025328</v>
      </c>
      <c r="DS2029" s="120">
        <f t="shared" si="341"/>
        <v>57.505595159999999</v>
      </c>
      <c r="DT2029" s="120"/>
      <c r="DU2029" s="157"/>
    </row>
    <row r="2030" spans="1:125" s="87" customFormat="1" hidden="1">
      <c r="A2030" s="153" t="s">
        <v>2678</v>
      </c>
      <c r="AZ2030" s="110"/>
      <c r="BE2030" s="110"/>
      <c r="BO2030" s="157"/>
      <c r="BP2030" s="157"/>
      <c r="BQ2030" s="157"/>
      <c r="BR2030" s="157"/>
      <c r="BS2030" s="157"/>
      <c r="BT2030" s="157"/>
      <c r="BU2030" s="157"/>
      <c r="BV2030" s="157"/>
      <c r="BW2030" s="157"/>
      <c r="BX2030" s="157"/>
      <c r="BY2030" s="157"/>
      <c r="BZ2030" s="157"/>
      <c r="CA2030" s="157"/>
      <c r="CB2030" s="157"/>
      <c r="CC2030" s="157"/>
      <c r="CD2030" s="157"/>
      <c r="CE2030" s="157"/>
      <c r="CF2030" s="157"/>
      <c r="CG2030" s="157"/>
      <c r="CH2030" s="157"/>
      <c r="CI2030" s="157"/>
      <c r="CJ2030" s="157"/>
      <c r="CK2030" s="157"/>
      <c r="CL2030" s="157"/>
      <c r="CM2030" s="157"/>
      <c r="CN2030" s="120">
        <f t="shared" si="340"/>
        <v>91.987789799999987</v>
      </c>
      <c r="CO2030" s="120">
        <f t="shared" si="340"/>
        <v>91.391625599999998</v>
      </c>
      <c r="CP2030" s="120">
        <f t="shared" si="340"/>
        <v>90.694401239999991</v>
      </c>
      <c r="CQ2030" s="120">
        <f t="shared" si="340"/>
        <v>88.343439119999999</v>
      </c>
      <c r="CR2030" s="120">
        <f t="shared" si="340"/>
        <v>91.23860255999999</v>
      </c>
      <c r="CS2030" s="120">
        <f t="shared" si="340"/>
        <v>90.165865199999999</v>
      </c>
      <c r="CT2030" s="120">
        <f t="shared" si="340"/>
        <v>90.930359519999996</v>
      </c>
      <c r="CU2030" s="120">
        <f t="shared" si="340"/>
        <v>91.109459519999987</v>
      </c>
      <c r="CV2030" s="120">
        <f t="shared" si="340"/>
        <v>91.833095159999999</v>
      </c>
      <c r="CW2030" s="120">
        <f t="shared" si="340"/>
        <v>93.394775519999996</v>
      </c>
      <c r="CX2030" s="120">
        <f t="shared" si="340"/>
        <v>89.159108279999998</v>
      </c>
      <c r="CY2030" s="120">
        <f t="shared" si="340"/>
        <v>90.291879959999989</v>
      </c>
      <c r="CZ2030" s="120">
        <f t="shared" si="340"/>
        <v>95.000371199999989</v>
      </c>
      <c r="DA2030" s="120">
        <f t="shared" si="340"/>
        <v>99.955256279999986</v>
      </c>
      <c r="DB2030" s="120">
        <f t="shared" si="340"/>
        <v>104.41150307999999</v>
      </c>
      <c r="DC2030" s="120">
        <f t="shared" si="340"/>
        <v>106.92523127999999</v>
      </c>
      <c r="DD2030" s="120">
        <f t="shared" si="340"/>
        <v>110.05088447999999</v>
      </c>
      <c r="DE2030" s="120">
        <f t="shared" si="340"/>
        <v>116.77888343999999</v>
      </c>
      <c r="DF2030" s="120">
        <f t="shared" si="340"/>
        <v>123.62363171999999</v>
      </c>
      <c r="DG2030" s="120">
        <f t="shared" si="340"/>
        <v>121.41188999999999</v>
      </c>
      <c r="DH2030" s="120">
        <f t="shared" si="340"/>
        <v>128.03675124</v>
      </c>
      <c r="DI2030" s="120">
        <f t="shared" si="340"/>
        <v>125.37415512</v>
      </c>
      <c r="DJ2030" s="120">
        <f t="shared" si="340"/>
        <v>130.79663447999999</v>
      </c>
      <c r="DK2030" s="120">
        <f t="shared" si="340"/>
        <v>137.8360764</v>
      </c>
      <c r="DL2030" s="120">
        <f t="shared" si="340"/>
        <v>138.19840764</v>
      </c>
      <c r="DM2030" s="120">
        <f t="shared" si="340"/>
        <v>141.95637936</v>
      </c>
      <c r="DN2030" s="120">
        <f t="shared" si="340"/>
        <v>142.04760095999998</v>
      </c>
      <c r="DO2030" s="120">
        <f t="shared" si="340"/>
        <v>145.15930824</v>
      </c>
      <c r="DP2030" s="120">
        <f t="shared" si="340"/>
        <v>147.12069203999999</v>
      </c>
      <c r="DQ2030" s="120">
        <f t="shared" si="340"/>
        <v>150.54482135999999</v>
      </c>
      <c r="DR2030" s="120">
        <f t="shared" si="340"/>
        <v>152.85757547999998</v>
      </c>
      <c r="DS2030" s="120">
        <f t="shared" si="341"/>
        <v>149.04245892</v>
      </c>
      <c r="DT2030" s="120"/>
      <c r="DU2030" s="157"/>
    </row>
    <row r="2031" spans="1:125" s="87" customFormat="1" hidden="1">
      <c r="A2031" s="153" t="s">
        <v>2679</v>
      </c>
      <c r="AZ2031" s="110"/>
      <c r="BE2031" s="110"/>
      <c r="BO2031" s="157"/>
      <c r="BP2031" s="157"/>
      <c r="BQ2031" s="157"/>
      <c r="BR2031" s="157"/>
      <c r="BS2031" s="157"/>
      <c r="BT2031" s="157"/>
      <c r="BU2031" s="157"/>
      <c r="BV2031" s="157"/>
      <c r="BW2031" s="157"/>
      <c r="BX2031" s="157"/>
      <c r="BY2031" s="157"/>
      <c r="BZ2031" s="157"/>
      <c r="CA2031" s="157"/>
      <c r="CB2031" s="157"/>
      <c r="CC2031" s="157"/>
      <c r="CD2031" s="157"/>
      <c r="CE2031" s="157"/>
      <c r="CF2031" s="157"/>
      <c r="CG2031" s="157"/>
      <c r="CH2031" s="157"/>
      <c r="CI2031" s="157"/>
      <c r="CJ2031" s="157"/>
      <c r="CK2031" s="157"/>
      <c r="CL2031" s="157"/>
      <c r="CM2031" s="157"/>
      <c r="CN2031" s="120">
        <f t="shared" si="340"/>
        <v>120.92452307999999</v>
      </c>
      <c r="CO2031" s="120">
        <f t="shared" si="340"/>
        <v>126.13755095999998</v>
      </c>
      <c r="CP2031" s="120">
        <f t="shared" si="340"/>
        <v>133.77339587999998</v>
      </c>
      <c r="CQ2031" s="120">
        <f t="shared" si="340"/>
        <v>128.72205947999998</v>
      </c>
      <c r="CR2031" s="120">
        <f t="shared" si="340"/>
        <v>132.03710495999999</v>
      </c>
      <c r="CS2031" s="120">
        <f t="shared" si="340"/>
        <v>137.08388027999999</v>
      </c>
      <c r="CT2031" s="120">
        <f t="shared" si="340"/>
        <v>141.05564963999998</v>
      </c>
      <c r="CU2031" s="120">
        <f t="shared" si="340"/>
        <v>141.19804607999998</v>
      </c>
      <c r="CV2031" s="120">
        <f t="shared" si="340"/>
        <v>144.779664</v>
      </c>
      <c r="CW2031" s="120">
        <f t="shared" si="340"/>
        <v>145.30091664</v>
      </c>
      <c r="CX2031" s="120">
        <f t="shared" si="340"/>
        <v>148.29986255999998</v>
      </c>
      <c r="CY2031" s="120">
        <f t="shared" si="340"/>
        <v>140.85350543999999</v>
      </c>
      <c r="CZ2031" s="120">
        <f t="shared" si="340"/>
        <v>144.49721135999999</v>
      </c>
      <c r="DA2031" s="120">
        <f t="shared" si="340"/>
        <v>155.94332519999998</v>
      </c>
      <c r="DB2031" s="120">
        <f t="shared" si="340"/>
        <v>163.12246511999999</v>
      </c>
      <c r="DC2031" s="120">
        <f t="shared" si="340"/>
        <v>173.12185692</v>
      </c>
      <c r="DD2031" s="120">
        <f t="shared" si="340"/>
        <v>182.02668503999999</v>
      </c>
      <c r="DE2031" s="120">
        <f t="shared" si="340"/>
        <v>192.80860055999997</v>
      </c>
      <c r="DF2031" s="120">
        <f t="shared" si="340"/>
        <v>202.97656128</v>
      </c>
      <c r="DG2031" s="120">
        <f t="shared" si="340"/>
        <v>204.55634268</v>
      </c>
      <c r="DH2031" s="120">
        <f t="shared" si="340"/>
        <v>221.44098323999998</v>
      </c>
      <c r="DI2031" s="120">
        <f t="shared" si="340"/>
        <v>220.47362831999999</v>
      </c>
      <c r="DJ2031" s="120">
        <f t="shared" si="340"/>
        <v>231.24475007999999</v>
      </c>
      <c r="DK2031" s="120">
        <f t="shared" si="340"/>
        <v>242.37870455999999</v>
      </c>
      <c r="DL2031" s="120">
        <f t="shared" si="340"/>
        <v>243.39224339999998</v>
      </c>
      <c r="DM2031" s="120">
        <f t="shared" si="340"/>
        <v>244.23857447999998</v>
      </c>
      <c r="DN2031" s="120">
        <f t="shared" si="340"/>
        <v>246.99824279999999</v>
      </c>
      <c r="DO2031" s="120">
        <f t="shared" si="340"/>
        <v>251.42635895999999</v>
      </c>
      <c r="DP2031" s="120">
        <f t="shared" si="340"/>
        <v>258.43377779999997</v>
      </c>
      <c r="DQ2031" s="120">
        <f t="shared" si="340"/>
        <v>261.56036231999997</v>
      </c>
      <c r="DR2031" s="120">
        <f t="shared" si="340"/>
        <v>251.20279439999999</v>
      </c>
      <c r="DS2031" s="120">
        <f t="shared" si="341"/>
        <v>267.05851739999997</v>
      </c>
      <c r="DT2031" s="120"/>
      <c r="DU2031" s="157"/>
    </row>
    <row r="2032" spans="1:125" s="87" customFormat="1" hidden="1">
      <c r="A2032" s="153" t="s">
        <v>2680</v>
      </c>
      <c r="AZ2032" s="110"/>
      <c r="BE2032" s="110"/>
      <c r="BO2032" s="157"/>
      <c r="BP2032" s="157"/>
      <c r="BQ2032" s="157"/>
      <c r="BR2032" s="157"/>
      <c r="BS2032" s="157"/>
      <c r="BT2032" s="157"/>
      <c r="BU2032" s="157"/>
      <c r="BV2032" s="157"/>
      <c r="BW2032" s="157"/>
      <c r="BX2032" s="157"/>
      <c r="BY2032" s="157"/>
      <c r="BZ2032" s="157"/>
      <c r="CA2032" s="157"/>
      <c r="CB2032" s="157"/>
      <c r="CC2032" s="157"/>
      <c r="CD2032" s="157"/>
      <c r="CE2032" s="157"/>
      <c r="CF2032" s="157"/>
      <c r="CG2032" s="157"/>
      <c r="CH2032" s="157"/>
      <c r="CI2032" s="157"/>
      <c r="CJ2032" s="157"/>
      <c r="CK2032" s="157"/>
      <c r="CL2032" s="157"/>
      <c r="CM2032" s="157"/>
      <c r="CN2032" s="120">
        <f t="shared" si="340"/>
        <v>839.43697175999989</v>
      </c>
      <c r="CO2032" s="120">
        <f t="shared" si="340"/>
        <v>853.4370515999999</v>
      </c>
      <c r="CP2032" s="120">
        <f t="shared" si="340"/>
        <v>871.06295123999996</v>
      </c>
      <c r="CQ2032" s="120">
        <f t="shared" si="340"/>
        <v>872.8365427199999</v>
      </c>
      <c r="CR2032" s="120">
        <f t="shared" si="340"/>
        <v>885.18586979999998</v>
      </c>
      <c r="CS2032" s="120">
        <f t="shared" si="340"/>
        <v>900.94284899999991</v>
      </c>
      <c r="CT2032" s="120">
        <f t="shared" si="340"/>
        <v>914.88131843999997</v>
      </c>
      <c r="CU2032" s="120">
        <f t="shared" si="340"/>
        <v>925.38496031999989</v>
      </c>
      <c r="CV2032" s="120">
        <f t="shared" si="340"/>
        <v>929.35107011999992</v>
      </c>
      <c r="CW2032" s="120">
        <f t="shared" si="340"/>
        <v>941.04546431999995</v>
      </c>
      <c r="CX2032" s="120">
        <f t="shared" si="340"/>
        <v>925.93515551999997</v>
      </c>
      <c r="CY2032" s="120">
        <f t="shared" si="340"/>
        <v>918.81399623999994</v>
      </c>
      <c r="CZ2032" s="120">
        <f t="shared" si="340"/>
        <v>935.69815919999996</v>
      </c>
      <c r="DA2032" s="120">
        <f t="shared" si="340"/>
        <v>955.72141979999992</v>
      </c>
      <c r="DB2032" s="120">
        <f t="shared" si="340"/>
        <v>975.03229223999995</v>
      </c>
      <c r="DC2032" s="120">
        <f t="shared" si="340"/>
        <v>995.59550351999997</v>
      </c>
      <c r="DD2032" s="120">
        <f t="shared" si="340"/>
        <v>1019.5637639999999</v>
      </c>
      <c r="DE2032" s="120">
        <f t="shared" si="340"/>
        <v>1037.3387464799998</v>
      </c>
      <c r="DF2032" s="120">
        <f t="shared" si="340"/>
        <v>1055.1887838</v>
      </c>
      <c r="DG2032" s="120">
        <f t="shared" si="340"/>
        <v>1061.2879745999999</v>
      </c>
      <c r="DH2032" s="120">
        <f t="shared" si="340"/>
        <v>1097.7217861199999</v>
      </c>
      <c r="DI2032" s="120">
        <f t="shared" si="340"/>
        <v>1100.2421529599999</v>
      </c>
      <c r="DJ2032" s="120">
        <f t="shared" si="340"/>
        <v>1129.9962986399998</v>
      </c>
      <c r="DK2032" s="120">
        <f t="shared" si="340"/>
        <v>1159.8231827999998</v>
      </c>
      <c r="DL2032" s="120">
        <f t="shared" si="340"/>
        <v>1172.0911029599999</v>
      </c>
      <c r="DM2032" s="120">
        <f t="shared" si="340"/>
        <v>1179.5171381999999</v>
      </c>
      <c r="DN2032" s="120">
        <f t="shared" si="340"/>
        <v>1202.2348986</v>
      </c>
      <c r="DO2032" s="120">
        <f t="shared" si="340"/>
        <v>1228.79764944</v>
      </c>
      <c r="DP2032" s="120">
        <f t="shared" si="340"/>
        <v>1266.0970631999999</v>
      </c>
      <c r="DQ2032" s="120">
        <f t="shared" si="340"/>
        <v>1289.6428387199999</v>
      </c>
      <c r="DR2032" s="120">
        <f t="shared" si="340"/>
        <v>1298.3266335599999</v>
      </c>
      <c r="DS2032" s="120">
        <f t="shared" si="341"/>
        <v>1338.35166276</v>
      </c>
      <c r="DT2032" s="120"/>
      <c r="DU2032" s="157"/>
    </row>
    <row r="2033" spans="1:202" s="87" customFormat="1" hidden="1">
      <c r="A2033" s="153" t="s">
        <v>2681</v>
      </c>
      <c r="B2033" s="120">
        <f t="shared" ref="B2033:BM2033" si="342">C2033/$CN$2038</f>
        <v>15.843428637413478</v>
      </c>
      <c r="C2033" s="120">
        <f t="shared" si="342"/>
        <v>16.266212977887513</v>
      </c>
      <c r="D2033" s="120">
        <f t="shared" si="342"/>
        <v>16.700279383793266</v>
      </c>
      <c r="E2033" s="120">
        <f t="shared" si="342"/>
        <v>17.14592891878949</v>
      </c>
      <c r="F2033" s="120">
        <f t="shared" si="342"/>
        <v>17.603470680465172</v>
      </c>
      <c r="G2033" s="120">
        <f t="shared" si="342"/>
        <v>18.073222014726209</v>
      </c>
      <c r="H2033" s="120">
        <f t="shared" si="342"/>
        <v>18.555508735903015</v>
      </c>
      <c r="I2033" s="120">
        <f t="shared" si="342"/>
        <v>19.050665352731738</v>
      </c>
      <c r="J2033" s="120">
        <f t="shared" si="342"/>
        <v>19.559035300365821</v>
      </c>
      <c r="K2033" s="120">
        <f t="shared" si="342"/>
        <v>20.080971178578828</v>
      </c>
      <c r="L2033" s="120">
        <f t="shared" si="342"/>
        <v>20.616834996323746</v>
      </c>
      <c r="M2033" s="120">
        <f t="shared" si="342"/>
        <v>21.166998422818388</v>
      </c>
      <c r="N2033" s="120">
        <f t="shared" si="342"/>
        <v>21.731843045331058</v>
      </c>
      <c r="O2033" s="120">
        <f t="shared" si="342"/>
        <v>22.31176063384525</v>
      </c>
      <c r="P2033" s="120">
        <f t="shared" si="342"/>
        <v>22.907153412786993</v>
      </c>
      <c r="Q2033" s="120">
        <f t="shared" si="342"/>
        <v>23.51843434000325</v>
      </c>
      <c r="R2033" s="120">
        <f t="shared" si="342"/>
        <v>24.146027393184916</v>
      </c>
      <c r="S2033" s="120">
        <f t="shared" si="342"/>
        <v>24.790367863933064</v>
      </c>
      <c r="T2033" s="120">
        <f t="shared" si="342"/>
        <v>25.451902659672374</v>
      </c>
      <c r="U2033" s="120">
        <f t="shared" si="342"/>
        <v>26.13109061362119</v>
      </c>
      <c r="V2033" s="120">
        <f t="shared" si="342"/>
        <v>26.828402803033157</v>
      </c>
      <c r="W2033" s="120">
        <f t="shared" si="342"/>
        <v>27.544322875931208</v>
      </c>
      <c r="X2033" s="120">
        <f t="shared" si="342"/>
        <v>28.279347386560467</v>
      </c>
      <c r="Y2033" s="120">
        <f t="shared" si="342"/>
        <v>29.033986139792795</v>
      </c>
      <c r="Z2033" s="120">
        <f t="shared" si="342"/>
        <v>29.808762544721805</v>
      </c>
      <c r="AA2033" s="120">
        <f t="shared" si="342"/>
        <v>30.604213977693625</v>
      </c>
      <c r="AB2033" s="120">
        <f t="shared" si="342"/>
        <v>31.420892155025182</v>
      </c>
      <c r="AC2033" s="120">
        <f t="shared" si="342"/>
        <v>32.259363515668547</v>
      </c>
      <c r="AD2033" s="120">
        <f t="shared" si="342"/>
        <v>33.120209614086718</v>
      </c>
      <c r="AE2033" s="120">
        <f t="shared" si="342"/>
        <v>34.004027523613367</v>
      </c>
      <c r="AF2033" s="120">
        <f t="shared" si="342"/>
        <v>34.911430250576309</v>
      </c>
      <c r="AG2033" s="120">
        <f t="shared" si="342"/>
        <v>35.843047159471908</v>
      </c>
      <c r="AH2033" s="120">
        <f t="shared" si="342"/>
        <v>36.799524409485322</v>
      </c>
      <c r="AI2033" s="120">
        <f t="shared" si="342"/>
        <v>37.781525402659383</v>
      </c>
      <c r="AJ2033" s="120">
        <f t="shared" si="342"/>
        <v>38.789731244022903</v>
      </c>
      <c r="AK2033" s="120">
        <f t="shared" si="342"/>
        <v>39.824841213997601</v>
      </c>
      <c r="AL2033" s="120">
        <f t="shared" si="342"/>
        <v>40.887573253411254</v>
      </c>
      <c r="AM2033" s="120">
        <f t="shared" si="342"/>
        <v>41.97866446145354</v>
      </c>
      <c r="AN2033" s="120">
        <f t="shared" si="342"/>
        <v>43.098871606919872</v>
      </c>
      <c r="AO2033" s="120">
        <f t="shared" si="342"/>
        <v>44.248971653097847</v>
      </c>
      <c r="AP2033" s="120">
        <f t="shared" si="342"/>
        <v>45.429762296660428</v>
      </c>
      <c r="AQ2033" s="120">
        <f t="shared" si="342"/>
        <v>46.642062520939497</v>
      </c>
      <c r="AR2033" s="120">
        <f t="shared" si="342"/>
        <v>47.886713163963663</v>
      </c>
      <c r="AS2033" s="120">
        <f t="shared" si="342"/>
        <v>49.1645775016542</v>
      </c>
      <c r="AT2033" s="120">
        <f t="shared" si="342"/>
        <v>50.4765418465837</v>
      </c>
      <c r="AU2033" s="120">
        <f t="shared" si="342"/>
        <v>51.823516162712657</v>
      </c>
      <c r="AV2033" s="120">
        <f t="shared" si="342"/>
        <v>53.206434696530408</v>
      </c>
      <c r="AW2033" s="120">
        <f t="shared" si="342"/>
        <v>54.626256625038167</v>
      </c>
      <c r="AX2033" s="120">
        <f t="shared" si="342"/>
        <v>56.083966721023586</v>
      </c>
      <c r="AY2033" s="120">
        <f t="shared" si="342"/>
        <v>57.580576036088274</v>
      </c>
      <c r="AZ2033" s="120">
        <f t="shared" si="342"/>
        <v>59.117122601902004</v>
      </c>
      <c r="BA2033" s="120">
        <f t="shared" si="342"/>
        <v>60.694672150169993</v>
      </c>
      <c r="BB2033" s="120">
        <f t="shared" si="342"/>
        <v>62.314318851812637</v>
      </c>
      <c r="BC2033" s="120">
        <f t="shared" si="342"/>
        <v>63.977186075870357</v>
      </c>
      <c r="BD2033" s="120">
        <f t="shared" si="342"/>
        <v>65.684427168659937</v>
      </c>
      <c r="BE2033" s="120">
        <f t="shared" si="342"/>
        <v>67.43722625372277</v>
      </c>
      <c r="BF2033" s="120">
        <f t="shared" si="342"/>
        <v>69.236799053119881</v>
      </c>
      <c r="BG2033" s="120">
        <f t="shared" si="342"/>
        <v>71.084393730643257</v>
      </c>
      <c r="BH2033" s="120">
        <f t="shared" si="342"/>
        <v>72.981291757528496</v>
      </c>
      <c r="BI2033" s="120">
        <f t="shared" si="342"/>
        <v>74.928808801269042</v>
      </c>
      <c r="BJ2033" s="120">
        <f t="shared" si="342"/>
        <v>76.92829563814864</v>
      </c>
      <c r="BK2033" s="120">
        <f t="shared" si="342"/>
        <v>78.981139090124827</v>
      </c>
      <c r="BL2033" s="120">
        <f t="shared" si="342"/>
        <v>81.088762986713277</v>
      </c>
      <c r="BM2033" s="120">
        <f t="shared" si="342"/>
        <v>83.252629152540237</v>
      </c>
      <c r="BN2033" s="120">
        <f t="shared" ref="BN2033:CL2033" si="343">BO2033/$CN$2038</f>
        <v>85.47423842124789</v>
      </c>
      <c r="BO2033" s="120">
        <f t="shared" si="343"/>
        <v>87.755131676456017</v>
      </c>
      <c r="BP2033" s="120">
        <f t="shared" si="343"/>
        <v>90.096890920501792</v>
      </c>
      <c r="BQ2033" s="120">
        <f t="shared" si="343"/>
        <v>92.501140371699123</v>
      </c>
      <c r="BR2033" s="120">
        <f t="shared" si="343"/>
        <v>94.96954759087852</v>
      </c>
      <c r="BS2033" s="120">
        <f t="shared" si="343"/>
        <v>97.503824637988828</v>
      </c>
      <c r="BT2033" s="120">
        <f t="shared" si="343"/>
        <v>100.10572925956309</v>
      </c>
      <c r="BU2033" s="120">
        <f t="shared" si="343"/>
        <v>102.77706610787209</v>
      </c>
      <c r="BV2033" s="120">
        <f t="shared" si="343"/>
        <v>105.51968799261122</v>
      </c>
      <c r="BW2033" s="120">
        <f t="shared" si="343"/>
        <v>108.33549716598881</v>
      </c>
      <c r="BX2033" s="120">
        <f t="shared" si="343"/>
        <v>111.22644664210718</v>
      </c>
      <c r="BY2033" s="120">
        <f t="shared" si="343"/>
        <v>114.19454155155165</v>
      </c>
      <c r="BZ2033" s="120">
        <f t="shared" si="343"/>
        <v>117.24184053212694</v>
      </c>
      <c r="CA2033" s="120">
        <f t="shared" si="343"/>
        <v>120.3704571567056</v>
      </c>
      <c r="CB2033" s="120">
        <f t="shared" si="343"/>
        <v>123.58256139917872</v>
      </c>
      <c r="CC2033" s="120">
        <f t="shared" si="343"/>
        <v>126.88038113952588</v>
      </c>
      <c r="CD2033" s="120">
        <f t="shared" si="343"/>
        <v>130.26620370904806</v>
      </c>
      <c r="CE2033" s="120">
        <f t="shared" si="343"/>
        <v>133.74237747683532</v>
      </c>
      <c r="CF2033" s="120">
        <f t="shared" si="343"/>
        <v>137.31131347856962</v>
      </c>
      <c r="CG2033" s="120">
        <f t="shared" si="343"/>
        <v>140.97548708879253</v>
      </c>
      <c r="CH2033" s="120">
        <f t="shared" si="343"/>
        <v>144.73743973779764</v>
      </c>
      <c r="CI2033" s="120">
        <f t="shared" si="343"/>
        <v>148.59978067433846</v>
      </c>
      <c r="CJ2033" s="120">
        <f t="shared" si="343"/>
        <v>152.56518877537454</v>
      </c>
      <c r="CK2033" s="120">
        <f t="shared" si="343"/>
        <v>156.63641440411089</v>
      </c>
      <c r="CL2033" s="120">
        <f t="shared" si="343"/>
        <v>160.81628131761951</v>
      </c>
      <c r="CM2033" s="120">
        <f>CN2033/$CN$2038</f>
        <v>165.10768862536602</v>
      </c>
      <c r="CN2033" s="120">
        <f>CN2027</f>
        <v>169.51361279999998</v>
      </c>
      <c r="CO2033" s="120">
        <f t="shared" ref="CO2033:DR2037" si="344">CO2027</f>
        <v>173.98581143999999</v>
      </c>
      <c r="CP2033" s="120">
        <f t="shared" si="344"/>
        <v>178.85776127999998</v>
      </c>
      <c r="CQ2033" s="120">
        <f t="shared" si="344"/>
        <v>183.44945543999998</v>
      </c>
      <c r="CR2033" s="120">
        <f t="shared" si="344"/>
        <v>190.76201291999999</v>
      </c>
      <c r="CS2033" s="120">
        <f t="shared" si="344"/>
        <v>196.90065347999999</v>
      </c>
      <c r="CT2033" s="120">
        <f t="shared" si="344"/>
        <v>202.29120527999999</v>
      </c>
      <c r="CU2033" s="120">
        <f t="shared" si="344"/>
        <v>208.53205223999998</v>
      </c>
      <c r="CV2033" s="120">
        <f t="shared" si="344"/>
        <v>210.64244724</v>
      </c>
      <c r="CW2033" s="120">
        <f t="shared" si="344"/>
        <v>216.08226347999999</v>
      </c>
      <c r="CX2033" s="120">
        <f t="shared" si="344"/>
        <v>209.92244135999999</v>
      </c>
      <c r="CY2033" s="120">
        <f t="shared" si="344"/>
        <v>216.07283088</v>
      </c>
      <c r="CZ2033" s="120">
        <f t="shared" si="344"/>
        <v>223.02912264</v>
      </c>
      <c r="DA2033" s="120">
        <f t="shared" si="344"/>
        <v>228.47053883999999</v>
      </c>
      <c r="DB2033" s="120">
        <f t="shared" si="344"/>
        <v>237.13327151999999</v>
      </c>
      <c r="DC2033" s="120">
        <f t="shared" si="344"/>
        <v>243.28757735999997</v>
      </c>
      <c r="DD2033" s="120">
        <f t="shared" si="344"/>
        <v>249.76624523999999</v>
      </c>
      <c r="DE2033" s="120">
        <f t="shared" si="344"/>
        <v>254.17466039999999</v>
      </c>
      <c r="DF2033" s="120">
        <f t="shared" si="344"/>
        <v>259.64489975999999</v>
      </c>
      <c r="DG2033" s="120">
        <f t="shared" si="344"/>
        <v>266.23394099999996</v>
      </c>
      <c r="DH2033" s="120">
        <f t="shared" si="344"/>
        <v>271.53659052</v>
      </c>
      <c r="DI2033" s="120">
        <f t="shared" si="344"/>
        <v>281.99779763999999</v>
      </c>
      <c r="DJ2033" s="120">
        <f t="shared" si="344"/>
        <v>295.49806907999999</v>
      </c>
      <c r="DK2033" s="120">
        <f t="shared" si="344"/>
        <v>303.02163023999998</v>
      </c>
      <c r="DL2033" s="120">
        <f t="shared" si="344"/>
        <v>306.73456427999997</v>
      </c>
      <c r="DM2033" s="120">
        <f t="shared" si="344"/>
        <v>312.14541407999997</v>
      </c>
      <c r="DN2033" s="120">
        <f t="shared" si="344"/>
        <v>318.47533343999999</v>
      </c>
      <c r="DO2033" s="120">
        <f t="shared" si="344"/>
        <v>323.77908143999997</v>
      </c>
      <c r="DP2033" s="120">
        <f t="shared" si="344"/>
        <v>328.97935739999997</v>
      </c>
      <c r="DQ2033" s="120">
        <f t="shared" si="344"/>
        <v>335.91339299999999</v>
      </c>
      <c r="DR2033" s="120">
        <f t="shared" si="344"/>
        <v>347.46811307999997</v>
      </c>
      <c r="DS2033" s="120">
        <f>POWER($EB2033/$DR2033,1/($EB$1-$DR$1))*DR2033</f>
        <v>357.62667642807907</v>
      </c>
      <c r="DT2033" s="120">
        <f>POWER($EB2033/$DR2033,1/($EB$1-$DR$1))*DS2033</f>
        <v>368.08223511303152</v>
      </c>
      <c r="DU2033" s="120">
        <f t="shared" ref="DU2033:EA2033" si="345">POWER($EB2033/$DR2033,1/($EB$1-$DR$1))*DT2033</f>
        <v>378.84347207821276</v>
      </c>
      <c r="DV2033" s="120">
        <f t="shared" si="345"/>
        <v>389.91932412115028</v>
      </c>
      <c r="DW2033" s="120">
        <f t="shared" si="345"/>
        <v>401.31898931521351</v>
      </c>
      <c r="DX2033" s="120">
        <f t="shared" si="345"/>
        <v>413.05193464826351</v>
      </c>
      <c r="DY2033" s="120">
        <f t="shared" si="345"/>
        <v>425.12790388462605</v>
      </c>
      <c r="DZ2033" s="120">
        <f t="shared" si="345"/>
        <v>437.55692565691669</v>
      </c>
      <c r="EA2033" s="120">
        <f t="shared" si="345"/>
        <v>450.34932179443837</v>
      </c>
      <c r="EB2033" s="92">
        <f>6.87/5.15*DR2033</f>
        <v>463.5157158950679</v>
      </c>
      <c r="EC2033" s="120">
        <f>POWER($EV2033/$EB2033,1/($EV$1-$EB$1))*EB2033</f>
        <v>469.4753647082261</v>
      </c>
      <c r="ED2033" s="120">
        <f t="shared" ref="ED2033:EU2037" si="346">POWER($EV2033/$EB2033,1/($EV$1-$EB$1))*EC2033</f>
        <v>475.51163964808984</v>
      </c>
      <c r="EE2033" s="120">
        <f t="shared" si="346"/>
        <v>481.62552593433867</v>
      </c>
      <c r="EF2033" s="120">
        <f t="shared" si="346"/>
        <v>487.81802145410455</v>
      </c>
      <c r="EG2033" s="120">
        <f t="shared" si="346"/>
        <v>494.09013692484359</v>
      </c>
      <c r="EH2033" s="120">
        <f t="shared" si="346"/>
        <v>500.4428960593018</v>
      </c>
      <c r="EI2033" s="120">
        <f t="shared" si="346"/>
        <v>506.87733573260181</v>
      </c>
      <c r="EJ2033" s="120">
        <f t="shared" si="346"/>
        <v>513.39450615147814</v>
      </c>
      <c r="EK2033" s="120">
        <f t="shared" si="346"/>
        <v>519.99547102568806</v>
      </c>
      <c r="EL2033" s="120">
        <f t="shared" si="346"/>
        <v>526.68130774162682</v>
      </c>
      <c r="EM2033" s="120">
        <f t="shared" si="346"/>
        <v>533.45310753817478</v>
      </c>
      <c r="EN2033" s="120">
        <f t="shared" si="346"/>
        <v>540.31197568480559</v>
      </c>
      <c r="EO2033" s="120">
        <f t="shared" si="346"/>
        <v>547.25903166198441</v>
      </c>
      <c r="EP2033" s="120">
        <f t="shared" si="346"/>
        <v>554.29540934388547</v>
      </c>
      <c r="EQ2033" s="120">
        <f t="shared" si="346"/>
        <v>561.42225718345946</v>
      </c>
      <c r="ER2033" s="120">
        <f t="shared" si="346"/>
        <v>568.64073839987941</v>
      </c>
      <c r="ES2033" s="120">
        <f t="shared" si="346"/>
        <v>575.95203116839787</v>
      </c>
      <c r="ET2033" s="120">
        <f t="shared" si="346"/>
        <v>583.35732881264403</v>
      </c>
      <c r="EU2033" s="120">
        <f t="shared" si="346"/>
        <v>590.85783999939406</v>
      </c>
      <c r="EV2033" s="92">
        <f>8.87/6.87*EB2033</f>
        <v>598.45478893584448</v>
      </c>
      <c r="EW2033" s="120">
        <f>POWER($EV2033/$EB2033,1/($EV$1-$EB$1))*EV2033</f>
        <v>606.14941556942722</v>
      </c>
      <c r="EX2033" s="120">
        <f t="shared" ref="EX2033:GT2033" si="347">POWER($EV2033/$EB2033,1/($EV$1-$EB$1))*EW2033</f>
        <v>613.94297579018291</v>
      </c>
      <c r="EY2033" s="120">
        <f t="shared" si="347"/>
        <v>621.83674163574722</v>
      </c>
      <c r="EZ2033" s="120">
        <f t="shared" si="347"/>
        <v>629.83200149896754</v>
      </c>
      <c r="FA2033" s="120">
        <f t="shared" si="347"/>
        <v>637.93006033818961</v>
      </c>
      <c r="FB2033" s="120">
        <f t="shared" si="347"/>
        <v>646.13223989024846</v>
      </c>
      <c r="FC2033" s="120">
        <f t="shared" si="347"/>
        <v>654.43987888619768</v>
      </c>
      <c r="FD2033" s="120">
        <f t="shared" si="347"/>
        <v>662.85433326981229</v>
      </c>
      <c r="FE2033" s="120">
        <f t="shared" si="347"/>
        <v>671.37697641890134</v>
      </c>
      <c r="FF2033" s="120">
        <f t="shared" si="347"/>
        <v>680.0091993694657</v>
      </c>
      <c r="FG2033" s="120">
        <f t="shared" si="347"/>
        <v>688.752411042738</v>
      </c>
      <c r="FH2033" s="120">
        <f t="shared" si="347"/>
        <v>697.60803847514194</v>
      </c>
      <c r="FI2033" s="120">
        <f t="shared" si="347"/>
        <v>706.57752705120822</v>
      </c>
      <c r="FJ2033" s="120">
        <f t="shared" si="347"/>
        <v>715.66234073948522</v>
      </c>
      <c r="FK2033" s="120">
        <f t="shared" si="347"/>
        <v>724.86396233148241</v>
      </c>
      <c r="FL2033" s="120">
        <f t="shared" si="347"/>
        <v>734.18389368368696</v>
      </c>
      <c r="FM2033" s="120">
        <f t="shared" si="347"/>
        <v>743.62365596269115</v>
      </c>
      <c r="FN2033" s="120">
        <f t="shared" si="347"/>
        <v>753.18478989347182</v>
      </c>
      <c r="FO2033" s="120">
        <f t="shared" si="347"/>
        <v>762.86885601086237</v>
      </c>
      <c r="FP2033" s="120">
        <f t="shared" si="347"/>
        <v>772.67743491425767</v>
      </c>
      <c r="FQ2033" s="120">
        <f t="shared" si="347"/>
        <v>782.61212752559379</v>
      </c>
      <c r="FR2033" s="120">
        <f t="shared" si="347"/>
        <v>792.67455535064516</v>
      </c>
      <c r="FS2033" s="120">
        <f t="shared" si="347"/>
        <v>802.86636074368096</v>
      </c>
      <c r="FT2033" s="120">
        <f t="shared" si="347"/>
        <v>813.1892071755243</v>
      </c>
      <c r="FU2033" s="120">
        <f t="shared" si="347"/>
        <v>823.64477950505841</v>
      </c>
      <c r="FV2033" s="120">
        <f t="shared" si="347"/>
        <v>834.2347842542232</v>
      </c>
      <c r="FW2033" s="120">
        <f t="shared" si="347"/>
        <v>844.96094988654772</v>
      </c>
      <c r="FX2033" s="120">
        <f t="shared" si="347"/>
        <v>855.82502708926415</v>
      </c>
      <c r="FY2033" s="120">
        <f t="shared" si="347"/>
        <v>866.82878905904875</v>
      </c>
      <c r="FZ2033" s="120">
        <f t="shared" si="347"/>
        <v>877.9740317914368</v>
      </c>
      <c r="GA2033" s="120">
        <f t="shared" si="347"/>
        <v>889.26257437395861</v>
      </c>
      <c r="GB2033" s="120">
        <f t="shared" si="347"/>
        <v>900.69625928304492</v>
      </c>
      <c r="GC2033" s="120">
        <f t="shared" si="347"/>
        <v>912.27695268474918</v>
      </c>
      <c r="GD2033" s="120">
        <f t="shared" si="347"/>
        <v>924.00654473933673</v>
      </c>
      <c r="GE2033" s="120">
        <f t="shared" si="347"/>
        <v>935.88694990979025</v>
      </c>
      <c r="GF2033" s="120">
        <f t="shared" si="347"/>
        <v>947.92010727428146</v>
      </c>
      <c r="GG2033" s="120">
        <f t="shared" si="347"/>
        <v>960.10798084266094</v>
      </c>
      <c r="GH2033" s="120">
        <f t="shared" si="347"/>
        <v>972.45255987701682</v>
      </c>
      <c r="GI2033" s="120">
        <f t="shared" si="347"/>
        <v>984.95585921635518</v>
      </c>
      <c r="GJ2033" s="120">
        <f t="shared" si="347"/>
        <v>997.61991960545504</v>
      </c>
      <c r="GK2033" s="120">
        <f t="shared" si="347"/>
        <v>1010.4468080279516</v>
      </c>
      <c r="GL2033" s="120">
        <f t="shared" si="347"/>
        <v>1023.4386180437021</v>
      </c>
      <c r="GM2033" s="120">
        <f t="shared" si="347"/>
        <v>1036.5974701304892</v>
      </c>
      <c r="GN2033" s="120">
        <f t="shared" si="347"/>
        <v>1049.9255120301182</v>
      </c>
      <c r="GO2033" s="120">
        <f t="shared" si="347"/>
        <v>1063.4249190989635</v>
      </c>
      <c r="GP2033" s="120">
        <f t="shared" si="347"/>
        <v>1077.0978946630235</v>
      </c>
      <c r="GQ2033" s="120">
        <f t="shared" si="347"/>
        <v>1090.9466703775386</v>
      </c>
      <c r="GR2033" s="120">
        <f t="shared" si="347"/>
        <v>1104.973506591235</v>
      </c>
      <c r="GS2033" s="120">
        <f t="shared" si="347"/>
        <v>1119.1806927152511</v>
      </c>
      <c r="GT2033" s="120">
        <f t="shared" si="347"/>
        <v>1133.5705475968059</v>
      </c>
    </row>
    <row r="2034" spans="1:202" s="87" customFormat="1" hidden="1">
      <c r="A2034" s="153" t="s">
        <v>2682</v>
      </c>
      <c r="B2034" s="120">
        <f t="shared" ref="B2034:BM2034" si="348">C2034/$CO$2038</f>
        <v>143.7032391151499</v>
      </c>
      <c r="C2034" s="120">
        <f t="shared" si="348"/>
        <v>145.48209806950899</v>
      </c>
      <c r="D2034" s="120">
        <f t="shared" si="348"/>
        <v>147.28297698110072</v>
      </c>
      <c r="E2034" s="120">
        <f t="shared" si="348"/>
        <v>149.10614842831882</v>
      </c>
      <c r="F2034" s="120">
        <f t="shared" si="348"/>
        <v>150.95188836372262</v>
      </c>
      <c r="G2034" s="120">
        <f t="shared" si="348"/>
        <v>152.82047615580473</v>
      </c>
      <c r="H2034" s="120">
        <f t="shared" si="348"/>
        <v>154.71219463127585</v>
      </c>
      <c r="I2034" s="120">
        <f t="shared" si="348"/>
        <v>156.6273301178731</v>
      </c>
      <c r="J2034" s="120">
        <f t="shared" si="348"/>
        <v>158.56617248769805</v>
      </c>
      <c r="K2034" s="120">
        <f t="shared" si="348"/>
        <v>160.5290152010914</v>
      </c>
      <c r="L2034" s="120">
        <f t="shared" si="348"/>
        <v>162.51615535105066</v>
      </c>
      <c r="M2034" s="120">
        <f t="shared" si="348"/>
        <v>164.52789370819778</v>
      </c>
      <c r="N2034" s="120">
        <f t="shared" si="348"/>
        <v>166.5645347663033</v>
      </c>
      <c r="O2034" s="120">
        <f t="shared" si="348"/>
        <v>168.62638678837411</v>
      </c>
      <c r="P2034" s="120">
        <f t="shared" si="348"/>
        <v>170.71376185331164</v>
      </c>
      <c r="Q2034" s="120">
        <f t="shared" si="348"/>
        <v>172.82697590314774</v>
      </c>
      <c r="R2034" s="120">
        <f t="shared" si="348"/>
        <v>174.96634879086511</v>
      </c>
      <c r="S2034" s="120">
        <f t="shared" si="348"/>
        <v>177.13220432880988</v>
      </c>
      <c r="T2034" s="120">
        <f t="shared" si="348"/>
        <v>179.32487033770329</v>
      </c>
      <c r="U2034" s="120">
        <f t="shared" si="348"/>
        <v>181.54467869626018</v>
      </c>
      <c r="V2034" s="120">
        <f t="shared" si="348"/>
        <v>183.79196539142168</v>
      </c>
      <c r="W2034" s="120">
        <f t="shared" si="348"/>
        <v>186.0670705692097</v>
      </c>
      <c r="X2034" s="120">
        <f t="shared" si="348"/>
        <v>188.37033858621095</v>
      </c>
      <c r="Y2034" s="120">
        <f t="shared" si="348"/>
        <v>190.70211806169817</v>
      </c>
      <c r="Z2034" s="120">
        <f t="shared" si="348"/>
        <v>193.0627619303967</v>
      </c>
      <c r="AA2034" s="120">
        <f t="shared" si="348"/>
        <v>195.45262749590421</v>
      </c>
      <c r="AB2034" s="120">
        <f t="shared" si="348"/>
        <v>197.8720764847715</v>
      </c>
      <c r="AC2034" s="120">
        <f t="shared" si="348"/>
        <v>200.32147510125304</v>
      </c>
      <c r="AD2034" s="120">
        <f t="shared" si="348"/>
        <v>202.80119408273507</v>
      </c>
      <c r="AE2034" s="120">
        <f t="shared" si="348"/>
        <v>205.31160875584982</v>
      </c>
      <c r="AF2034" s="120">
        <f t="shared" si="348"/>
        <v>207.85309909328447</v>
      </c>
      <c r="AG2034" s="120">
        <f t="shared" si="348"/>
        <v>210.42604977129324</v>
      </c>
      <c r="AH2034" s="120">
        <f t="shared" si="348"/>
        <v>213.03085022792135</v>
      </c>
      <c r="AI2034" s="120">
        <f t="shared" si="348"/>
        <v>215.66789472194986</v>
      </c>
      <c r="AJ2034" s="120">
        <f t="shared" si="348"/>
        <v>218.33758239257017</v>
      </c>
      <c r="AK2034" s="120">
        <f t="shared" si="348"/>
        <v>221.04031731979697</v>
      </c>
      <c r="AL2034" s="120">
        <f t="shared" si="348"/>
        <v>223.77650858562939</v>
      </c>
      <c r="AM2034" s="120">
        <f t="shared" si="348"/>
        <v>226.54657033596885</v>
      </c>
      <c r="AN2034" s="120">
        <f t="shared" si="348"/>
        <v>229.35092184330378</v>
      </c>
      <c r="AO2034" s="120">
        <f t="shared" si="348"/>
        <v>232.18998757016996</v>
      </c>
      <c r="AP2034" s="120">
        <f t="shared" si="348"/>
        <v>235.06419723339656</v>
      </c>
      <c r="AQ2034" s="120">
        <f t="shared" si="348"/>
        <v>237.9739858691475</v>
      </c>
      <c r="AR2034" s="120">
        <f t="shared" si="348"/>
        <v>240.91979389876784</v>
      </c>
      <c r="AS2034" s="120">
        <f t="shared" si="348"/>
        <v>243.90206719544534</v>
      </c>
      <c r="AT2034" s="120">
        <f t="shared" si="348"/>
        <v>246.92125715169715</v>
      </c>
      <c r="AU2034" s="120">
        <f t="shared" si="348"/>
        <v>249.97782074769194</v>
      </c>
      <c r="AV2034" s="120">
        <f t="shared" si="348"/>
        <v>253.07222062041774</v>
      </c>
      <c r="AW2034" s="120">
        <f t="shared" si="348"/>
        <v>256.20492513370601</v>
      </c>
      <c r="AX2034" s="120">
        <f t="shared" si="348"/>
        <v>259.37640844912244</v>
      </c>
      <c r="AY2034" s="120">
        <f t="shared" si="348"/>
        <v>262.58715059773544</v>
      </c>
      <c r="AZ2034" s="120">
        <f t="shared" si="348"/>
        <v>265.83763755277289</v>
      </c>
      <c r="BA2034" s="120">
        <f t="shared" si="348"/>
        <v>269.12836130317834</v>
      </c>
      <c r="BB2034" s="120">
        <f t="shared" si="348"/>
        <v>272.45981992807776</v>
      </c>
      <c r="BC2034" s="120">
        <f t="shared" si="348"/>
        <v>275.83251767216802</v>
      </c>
      <c r="BD2034" s="120">
        <f t="shared" si="348"/>
        <v>279.24696502203869</v>
      </c>
      <c r="BE2034" s="120">
        <f t="shared" si="348"/>
        <v>282.70367878343842</v>
      </c>
      <c r="BF2034" s="120">
        <f t="shared" si="348"/>
        <v>286.20318215949811</v>
      </c>
      <c r="BG2034" s="120">
        <f t="shared" si="348"/>
        <v>289.74600482992196</v>
      </c>
      <c r="BH2034" s="120">
        <f t="shared" si="348"/>
        <v>293.33268303115915</v>
      </c>
      <c r="BI2034" s="120">
        <f t="shared" si="348"/>
        <v>296.9637596375677</v>
      </c>
      <c r="BJ2034" s="120">
        <f t="shared" si="348"/>
        <v>300.63978424358328</v>
      </c>
      <c r="BK2034" s="120">
        <f t="shared" si="348"/>
        <v>304.36131324690484</v>
      </c>
      <c r="BL2034" s="120">
        <f t="shared" si="348"/>
        <v>308.12890993271031</v>
      </c>
      <c r="BM2034" s="120">
        <f t="shared" si="348"/>
        <v>311.94314455891453</v>
      </c>
      <c r="BN2034" s="120">
        <f t="shared" ref="BN2034:CL2034" si="349">BO2034/$CO$2038</f>
        <v>315.80459444248265</v>
      </c>
      <c r="BO2034" s="120">
        <f t="shared" si="349"/>
        <v>319.71384404681208</v>
      </c>
      <c r="BP2034" s="120">
        <f t="shared" si="349"/>
        <v>323.67148507019584</v>
      </c>
      <c r="BQ2034" s="120">
        <f t="shared" si="349"/>
        <v>327.67811653538126</v>
      </c>
      <c r="BR2034" s="120">
        <f t="shared" si="349"/>
        <v>331.73434488023724</v>
      </c>
      <c r="BS2034" s="120">
        <f t="shared" si="349"/>
        <v>335.84078404954369</v>
      </c>
      <c r="BT2034" s="120">
        <f t="shared" si="349"/>
        <v>339.99805558791729</v>
      </c>
      <c r="BU2034" s="120">
        <f t="shared" si="349"/>
        <v>344.20678873388778</v>
      </c>
      <c r="BV2034" s="120">
        <f t="shared" si="349"/>
        <v>348.46762051513826</v>
      </c>
      <c r="BW2034" s="120">
        <f t="shared" si="349"/>
        <v>352.78119584492504</v>
      </c>
      <c r="BX2034" s="120">
        <f t="shared" si="349"/>
        <v>357.1481676196907</v>
      </c>
      <c r="BY2034" s="120">
        <f t="shared" si="349"/>
        <v>361.56919681788543</v>
      </c>
      <c r="BZ2034" s="120">
        <f t="shared" si="349"/>
        <v>366.04495260001181</v>
      </c>
      <c r="CA2034" s="120">
        <f t="shared" si="349"/>
        <v>370.57611240990809</v>
      </c>
      <c r="CB2034" s="120">
        <f t="shared" si="349"/>
        <v>375.16336207728494</v>
      </c>
      <c r="CC2034" s="120">
        <f t="shared" si="349"/>
        <v>379.80739592153174</v>
      </c>
      <c r="CD2034" s="120">
        <f t="shared" si="349"/>
        <v>384.50891685680762</v>
      </c>
      <c r="CE2034" s="120">
        <f t="shared" si="349"/>
        <v>389.26863649843358</v>
      </c>
      <c r="CF2034" s="120">
        <f t="shared" si="349"/>
        <v>394.08727527060165</v>
      </c>
      <c r="CG2034" s="120">
        <f t="shared" si="349"/>
        <v>398.96556251541705</v>
      </c>
      <c r="CH2034" s="120">
        <f t="shared" si="349"/>
        <v>403.90423660329043</v>
      </c>
      <c r="CI2034" s="120">
        <f t="shared" si="349"/>
        <v>408.90404504469666</v>
      </c>
      <c r="CJ2034" s="120">
        <f t="shared" si="349"/>
        <v>413.96574460331664</v>
      </c>
      <c r="CK2034" s="120">
        <f t="shared" si="349"/>
        <v>419.09010141058019</v>
      </c>
      <c r="CL2034" s="120">
        <f t="shared" si="349"/>
        <v>424.27789108162654</v>
      </c>
      <c r="CM2034" s="120">
        <f>CN2034/$CO$2038</f>
        <v>429.5298988327001</v>
      </c>
      <c r="CN2034" s="120">
        <f t="shared" ref="CN2034:DC2037" si="350">CN2028</f>
        <v>434.84691959999998</v>
      </c>
      <c r="CO2034" s="120">
        <f t="shared" si="350"/>
        <v>440.22975815999996</v>
      </c>
      <c r="CP2034" s="120">
        <f t="shared" si="350"/>
        <v>444.13227551999995</v>
      </c>
      <c r="CQ2034" s="120">
        <f t="shared" si="350"/>
        <v>445.96678487999998</v>
      </c>
      <c r="CR2034" s="120">
        <f t="shared" si="350"/>
        <v>448.48588607999994</v>
      </c>
      <c r="CS2034" s="120">
        <f t="shared" si="350"/>
        <v>453.20689044</v>
      </c>
      <c r="CT2034" s="120">
        <f t="shared" si="350"/>
        <v>457.15088735999996</v>
      </c>
      <c r="CU2034" s="120">
        <f t="shared" si="350"/>
        <v>460.78365623999997</v>
      </c>
      <c r="CV2034" s="120">
        <f t="shared" si="350"/>
        <v>459.76206983999998</v>
      </c>
      <c r="CW2034" s="120">
        <f t="shared" si="350"/>
        <v>462.43686863999994</v>
      </c>
      <c r="CX2034" s="120">
        <f t="shared" si="350"/>
        <v>454.52220083999998</v>
      </c>
      <c r="CY2034" s="120">
        <f t="shared" si="350"/>
        <v>447.32964035999998</v>
      </c>
      <c r="CZ2034" s="120">
        <f t="shared" si="350"/>
        <v>448.49794547999994</v>
      </c>
      <c r="DA2034" s="120">
        <f t="shared" si="350"/>
        <v>446.44505351999999</v>
      </c>
      <c r="DB2034" s="120">
        <f t="shared" si="350"/>
        <v>443.72516927999999</v>
      </c>
      <c r="DC2034" s="120">
        <f t="shared" si="350"/>
        <v>444.41171927999994</v>
      </c>
      <c r="DD2034" s="120">
        <f t="shared" si="344"/>
        <v>448.17262823999999</v>
      </c>
      <c r="DE2034" s="120">
        <f t="shared" si="344"/>
        <v>443.36524992</v>
      </c>
      <c r="DF2034" s="120">
        <f t="shared" si="344"/>
        <v>437.37781751999995</v>
      </c>
      <c r="DG2034" s="120">
        <f t="shared" si="344"/>
        <v>435.24306491999999</v>
      </c>
      <c r="DH2034" s="120">
        <f t="shared" si="344"/>
        <v>439.76877863999999</v>
      </c>
      <c r="DI2034" s="120">
        <f t="shared" si="344"/>
        <v>434.47396175999995</v>
      </c>
      <c r="DJ2034" s="120">
        <f t="shared" si="344"/>
        <v>432.54288167999999</v>
      </c>
      <c r="DK2034" s="120">
        <f t="shared" si="344"/>
        <v>435.99881915999998</v>
      </c>
      <c r="DL2034" s="120">
        <f t="shared" si="344"/>
        <v>443.06462459999995</v>
      </c>
      <c r="DM2034" s="120">
        <f t="shared" si="344"/>
        <v>438.62936831999997</v>
      </c>
      <c r="DN2034" s="120">
        <f t="shared" si="344"/>
        <v>450.66980759999996</v>
      </c>
      <c r="DO2034" s="120">
        <f t="shared" si="344"/>
        <v>464.01507396</v>
      </c>
      <c r="DP2034" s="120">
        <f t="shared" si="344"/>
        <v>481.47082859999995</v>
      </c>
      <c r="DQ2034" s="120">
        <f t="shared" si="344"/>
        <v>488.43402167999994</v>
      </c>
      <c r="DR2034" s="120">
        <f t="shared" si="344"/>
        <v>491.49789731999999</v>
      </c>
      <c r="DS2034" s="120">
        <f>POWER($EB2034/$DR2034,1/($EB$1-$DR$1))*DR2034</f>
        <v>505.86730946868641</v>
      </c>
      <c r="DT2034" s="120">
        <f t="shared" ref="DT2034:EA2034" si="351">POWER($EB2034/$DR2034,1/($EB$1-$DR$1))*DS2034</f>
        <v>520.65682515520018</v>
      </c>
      <c r="DU2034" s="120">
        <f t="shared" si="351"/>
        <v>535.87872650915574</v>
      </c>
      <c r="DV2034" s="120">
        <f t="shared" si="351"/>
        <v>551.54565473999992</v>
      </c>
      <c r="DW2034" s="120">
        <f t="shared" si="351"/>
        <v>567.67062063505477</v>
      </c>
      <c r="DX2034" s="120">
        <f t="shared" si="351"/>
        <v>584.26701536448104</v>
      </c>
      <c r="DY2034" s="120">
        <f t="shared" si="351"/>
        <v>601.34862160213504</v>
      </c>
      <c r="DZ2034" s="120">
        <f t="shared" si="351"/>
        <v>618.92962497155463</v>
      </c>
      <c r="EA2034" s="120">
        <f t="shared" si="351"/>
        <v>637.02462582657927</v>
      </c>
      <c r="EB2034" s="92">
        <f t="shared" ref="EB2034:EB2037" si="352">6.87/5.15*DR2034</f>
        <v>655.64865137638833</v>
      </c>
      <c r="EC2034" s="120">
        <f>POWER($EV2034/$EB2034,1/($EV$1-$EB$1))*EB2034</f>
        <v>664.07864754055004</v>
      </c>
      <c r="ED2034" s="120">
        <f t="shared" si="346"/>
        <v>672.61703229847853</v>
      </c>
      <c r="EE2034" s="120">
        <f t="shared" si="346"/>
        <v>681.26519925546495</v>
      </c>
      <c r="EF2034" s="120">
        <f t="shared" si="346"/>
        <v>690.02455993506692</v>
      </c>
      <c r="EG2034" s="120">
        <f t="shared" si="346"/>
        <v>698.89654400949257</v>
      </c>
      <c r="EH2034" s="120">
        <f t="shared" si="346"/>
        <v>707.88259953294641</v>
      </c>
      <c r="EI2034" s="120">
        <f t="shared" si="346"/>
        <v>716.98419317797595</v>
      </c>
      <c r="EJ2034" s="120">
        <f t="shared" si="346"/>
        <v>726.20281047485673</v>
      </c>
      <c r="EK2034" s="120">
        <f t="shared" si="346"/>
        <v>735.53995605405521</v>
      </c>
      <c r="EL2034" s="120">
        <f t="shared" si="346"/>
        <v>744.9971538918096</v>
      </c>
      <c r="EM2034" s="120">
        <f t="shared" si="346"/>
        <v>754.57594755886771</v>
      </c>
      <c r="EN2034" s="120">
        <f t="shared" si="346"/>
        <v>764.27790047242331</v>
      </c>
      <c r="EO2034" s="120">
        <f t="shared" si="346"/>
        <v>774.1045961512915</v>
      </c>
      <c r="EP2034" s="120">
        <f t="shared" si="346"/>
        <v>784.05763847436515</v>
      </c>
      <c r="EQ2034" s="120">
        <f t="shared" si="346"/>
        <v>794.1386519423944</v>
      </c>
      <c r="ER2034" s="120">
        <f t="shared" si="346"/>
        <v>804.34928194313204</v>
      </c>
      <c r="ES2034" s="120">
        <f t="shared" si="346"/>
        <v>814.69119501988791</v>
      </c>
      <c r="ET2034" s="120">
        <f t="shared" si="346"/>
        <v>825.16607914353619</v>
      </c>
      <c r="EU2034" s="120">
        <f t="shared" si="346"/>
        <v>835.77564398802031</v>
      </c>
      <c r="EV2034" s="92">
        <f t="shared" ref="EV2034:EV2037" si="353">8.87/6.87*EB2034</f>
        <v>846.52162120939795</v>
      </c>
      <c r="EW2034" s="120">
        <f t="shared" ref="EW2034:GT2034" si="354">POWER($EV2034/$EB2034,1/($EV$1-$EB$1))*EV2034</f>
        <v>857.40576472848295</v>
      </c>
      <c r="EX2034" s="120">
        <f t="shared" si="354"/>
        <v>868.42985101710383</v>
      </c>
      <c r="EY2034" s="120">
        <f t="shared" si="354"/>
        <v>879.59567938806015</v>
      </c>
      <c r="EZ2034" s="120">
        <f t="shared" si="354"/>
        <v>890.90507228879812</v>
      </c>
      <c r="FA2034" s="120">
        <f t="shared" si="354"/>
        <v>902.35987559886439</v>
      </c>
      <c r="FB2034" s="120">
        <f t="shared" si="354"/>
        <v>913.96195893118409</v>
      </c>
      <c r="FC2034" s="120">
        <f t="shared" si="354"/>
        <v>925.71321593721211</v>
      </c>
      <c r="FD2034" s="120">
        <f t="shared" si="354"/>
        <v>937.61556461600867</v>
      </c>
      <c r="FE2034" s="120">
        <f t="shared" si="354"/>
        <v>949.67094762728823</v>
      </c>
      <c r="FF2034" s="120">
        <f t="shared" si="354"/>
        <v>961.88133260849361</v>
      </c>
      <c r="FG2034" s="120">
        <f t="shared" si="354"/>
        <v>974.24871249594707</v>
      </c>
      <c r="FH2034" s="120">
        <f t="shared" si="354"/>
        <v>986.77510585013022</v>
      </c>
      <c r="FI2034" s="120">
        <f t="shared" si="354"/>
        <v>999.46255718514624</v>
      </c>
      <c r="FJ2034" s="120">
        <f t="shared" si="354"/>
        <v>1012.3131373024188</v>
      </c>
      <c r="FK2034" s="120">
        <f t="shared" si="354"/>
        <v>1025.3289436286807</v>
      </c>
      <c r="FL2034" s="120">
        <f t="shared" si="354"/>
        <v>1038.5121005583085</v>
      </c>
      <c r="FM2034" s="120">
        <f t="shared" si="354"/>
        <v>1051.8647598000587</v>
      </c>
      <c r="FN2034" s="120">
        <f t="shared" si="354"/>
        <v>1065.3891007282625</v>
      </c>
      <c r="FO2034" s="120">
        <f t="shared" si="354"/>
        <v>1079.0873307385352</v>
      </c>
      <c r="FP2034" s="120">
        <f t="shared" si="354"/>
        <v>1092.96168560806</v>
      </c>
      <c r="FQ2034" s="120">
        <f t="shared" si="354"/>
        <v>1107.014429860503</v>
      </c>
      <c r="FR2034" s="120">
        <f t="shared" si="354"/>
        <v>1121.2478571356221</v>
      </c>
      <c r="FS2034" s="120">
        <f t="shared" si="354"/>
        <v>1135.6642905636254</v>
      </c>
      <c r="FT2034" s="120">
        <f t="shared" si="354"/>
        <v>1150.2660831443454</v>
      </c>
      <c r="FU2034" s="120">
        <f t="shared" si="354"/>
        <v>1165.055618131287</v>
      </c>
      <c r="FV2034" s="120">
        <f t="shared" si="354"/>
        <v>1180.0353094206139</v>
      </c>
      <c r="FW2034" s="120">
        <f t="shared" si="354"/>
        <v>1195.2076019451363</v>
      </c>
      <c r="FX2034" s="120">
        <f t="shared" si="354"/>
        <v>1210.5749720733641</v>
      </c>
      <c r="FY2034" s="120">
        <f t="shared" si="354"/>
        <v>1226.1399280136916</v>
      </c>
      <c r="FZ2034" s="120">
        <f t="shared" si="354"/>
        <v>1241.9050102237777</v>
      </c>
      <c r="GA2034" s="120">
        <f t="shared" si="354"/>
        <v>1257.8727918251914</v>
      </c>
      <c r="GB2034" s="120">
        <f t="shared" si="354"/>
        <v>1274.045879023387</v>
      </c>
      <c r="GC2034" s="120">
        <f t="shared" si="354"/>
        <v>1290.4269115330803</v>
      </c>
      <c r="GD2034" s="120">
        <f t="shared" si="354"/>
        <v>1307.0185630090932</v>
      </c>
      <c r="GE2034" s="120">
        <f t="shared" si="354"/>
        <v>1323.8235414827386</v>
      </c>
      <c r="GF2034" s="120">
        <f t="shared" si="354"/>
        <v>1340.8445898038156</v>
      </c>
      <c r="GG2034" s="120">
        <f t="shared" si="354"/>
        <v>1358.084486088288</v>
      </c>
      <c r="GH2034" s="120">
        <f t="shared" si="354"/>
        <v>1375.5460441717187</v>
      </c>
      <c r="GI2034" s="120">
        <f t="shared" si="354"/>
        <v>1393.2321140685337</v>
      </c>
      <c r="GJ2034" s="120">
        <f t="shared" si="354"/>
        <v>1411.1455824371924</v>
      </c>
      <c r="GK2034" s="120">
        <f t="shared" si="354"/>
        <v>1429.2893730513367</v>
      </c>
      <c r="GL2034" s="120">
        <f t="shared" si="354"/>
        <v>1447.6664472769999</v>
      </c>
      <c r="GM2034" s="120">
        <f t="shared" si="354"/>
        <v>1466.2798045559502</v>
      </c>
      <c r="GN2034" s="120">
        <f t="shared" si="354"/>
        <v>1485.1324828952495</v>
      </c>
      <c r="GO2034" s="120">
        <f t="shared" si="354"/>
        <v>1504.2275593631057</v>
      </c>
      <c r="GP2034" s="120">
        <f t="shared" si="354"/>
        <v>1523.5681505911011</v>
      </c>
      <c r="GQ2034" s="120">
        <f t="shared" si="354"/>
        <v>1543.1574132828789</v>
      </c>
      <c r="GR2034" s="120">
        <f t="shared" si="354"/>
        <v>1562.9985447293682</v>
      </c>
      <c r="GS2034" s="120">
        <f t="shared" si="354"/>
        <v>1583.0947833306352</v>
      </c>
      <c r="GT2034" s="120">
        <f t="shared" si="354"/>
        <v>1603.4494091244437</v>
      </c>
    </row>
    <row r="2035" spans="1:202" s="87" customFormat="1" hidden="1">
      <c r="A2035" s="153" t="s">
        <v>2683</v>
      </c>
      <c r="B2035" s="120">
        <f t="shared" ref="B2035:BM2035" si="355">C2035/$CP$2038</f>
        <v>13.442057540781494</v>
      </c>
      <c r="C2035" s="120">
        <f t="shared" si="355"/>
        <v>13.516956474887914</v>
      </c>
      <c r="D2035" s="120">
        <f t="shared" si="355"/>
        <v>13.592272744682212</v>
      </c>
      <c r="E2035" s="120">
        <f t="shared" si="355"/>
        <v>13.668008675552304</v>
      </c>
      <c r="F2035" s="120">
        <f t="shared" si="355"/>
        <v>13.744166605843134</v>
      </c>
      <c r="G2035" s="120">
        <f t="shared" si="355"/>
        <v>13.820748886928865</v>
      </c>
      <c r="H2035" s="120">
        <f t="shared" si="355"/>
        <v>13.897757883285481</v>
      </c>
      <c r="I2035" s="120">
        <f t="shared" si="355"/>
        <v>13.975195972563787</v>
      </c>
      <c r="J2035" s="120">
        <f t="shared" si="355"/>
        <v>14.053065545662825</v>
      </c>
      <c r="K2035" s="120">
        <f t="shared" si="355"/>
        <v>14.131369006803686</v>
      </c>
      <c r="L2035" s="120">
        <f t="shared" si="355"/>
        <v>14.210108773603743</v>
      </c>
      <c r="M2035" s="120">
        <f t="shared" si="355"/>
        <v>14.289287277151297</v>
      </c>
      <c r="N2035" s="120">
        <f t="shared" si="355"/>
        <v>14.368906962080635</v>
      </c>
      <c r="O2035" s="120">
        <f t="shared" si="355"/>
        <v>14.448970286647507</v>
      </c>
      <c r="P2035" s="120">
        <f t="shared" si="355"/>
        <v>14.529479722805025</v>
      </c>
      <c r="Q2035" s="120">
        <f t="shared" si="355"/>
        <v>14.610437756279985</v>
      </c>
      <c r="R2035" s="120">
        <f t="shared" si="355"/>
        <v>14.691846886649616</v>
      </c>
      <c r="S2035" s="120">
        <f t="shared" si="355"/>
        <v>14.77370962741875</v>
      </c>
      <c r="T2035" s="120">
        <f t="shared" si="355"/>
        <v>14.856028506097429</v>
      </c>
      <c r="U2035" s="120">
        <f t="shared" si="355"/>
        <v>14.938806064278943</v>
      </c>
      <c r="V2035" s="120">
        <f t="shared" si="355"/>
        <v>15.022044857718296</v>
      </c>
      <c r="W2035" s="120">
        <f t="shared" si="355"/>
        <v>15.105747456411123</v>
      </c>
      <c r="X2035" s="120">
        <f t="shared" si="355"/>
        <v>15.189916444673033</v>
      </c>
      <c r="Y2035" s="120">
        <f t="shared" si="355"/>
        <v>15.274554421219401</v>
      </c>
      <c r="Z2035" s="120">
        <f t="shared" si="355"/>
        <v>15.359663999245603</v>
      </c>
      <c r="AA2035" s="120">
        <f t="shared" si="355"/>
        <v>15.445247806507698</v>
      </c>
      <c r="AB2035" s="120">
        <f t="shared" si="355"/>
        <v>15.531308485403564</v>
      </c>
      <c r="AC2035" s="120">
        <f t="shared" si="355"/>
        <v>15.617848693054475</v>
      </c>
      <c r="AD2035" s="120">
        <f t="shared" si="355"/>
        <v>15.704871101387143</v>
      </c>
      <c r="AE2035" s="120">
        <f t="shared" si="355"/>
        <v>15.792378397216217</v>
      </c>
      <c r="AF2035" s="120">
        <f t="shared" si="355"/>
        <v>15.880373282327232</v>
      </c>
      <c r="AG2035" s="120">
        <f t="shared" si="355"/>
        <v>15.968858473560035</v>
      </c>
      <c r="AH2035" s="120">
        <f t="shared" si="355"/>
        <v>16.057836702892654</v>
      </c>
      <c r="AI2035" s="120">
        <f t="shared" si="355"/>
        <v>16.147310717525659</v>
      </c>
      <c r="AJ2035" s="120">
        <f t="shared" si="355"/>
        <v>16.237283279966984</v>
      </c>
      <c r="AK2035" s="120">
        <f t="shared" si="355"/>
        <v>16.327757168117206</v>
      </c>
      <c r="AL2035" s="120">
        <f t="shared" si="355"/>
        <v>16.418735175355323</v>
      </c>
      <c r="AM2035" s="120">
        <f t="shared" si="355"/>
        <v>16.510220110625003</v>
      </c>
      <c r="AN2035" s="120">
        <f t="shared" si="355"/>
        <v>16.602214798521295</v>
      </c>
      <c r="AO2035" s="120">
        <f t="shared" si="355"/>
        <v>16.694722079377851</v>
      </c>
      <c r="AP2035" s="120">
        <f t="shared" si="355"/>
        <v>16.787744809354621</v>
      </c>
      <c r="AQ2035" s="120">
        <f t="shared" si="355"/>
        <v>16.881285860526027</v>
      </c>
      <c r="AR2035" s="120">
        <f t="shared" si="355"/>
        <v>16.975348120969652</v>
      </c>
      <c r="AS2035" s="120">
        <f t="shared" si="355"/>
        <v>17.069934494855396</v>
      </c>
      <c r="AT2035" s="120">
        <f t="shared" si="355"/>
        <v>17.16504790253515</v>
      </c>
      <c r="AU2035" s="120">
        <f t="shared" si="355"/>
        <v>17.260691280632962</v>
      </c>
      <c r="AV2035" s="120">
        <f t="shared" si="355"/>
        <v>17.356867582135703</v>
      </c>
      <c r="AW2035" s="120">
        <f t="shared" si="355"/>
        <v>17.453579776484236</v>
      </c>
      <c r="AX2035" s="120">
        <f t="shared" si="355"/>
        <v>17.550830849665108</v>
      </c>
      <c r="AY2035" s="120">
        <f t="shared" si="355"/>
        <v>17.648623804302733</v>
      </c>
      <c r="AZ2035" s="120">
        <f t="shared" si="355"/>
        <v>17.746961659752102</v>
      </c>
      <c r="BA2035" s="120">
        <f t="shared" si="355"/>
        <v>17.845847452192004</v>
      </c>
      <c r="BB2035" s="120">
        <f t="shared" si="355"/>
        <v>17.94528423471877</v>
      </c>
      <c r="BC2035" s="120">
        <f t="shared" si="355"/>
        <v>18.045275077440532</v>
      </c>
      <c r="BD2035" s="120">
        <f t="shared" si="355"/>
        <v>18.145823067572024</v>
      </c>
      <c r="BE2035" s="120">
        <f t="shared" si="355"/>
        <v>18.246931309529884</v>
      </c>
      <c r="BF2035" s="120">
        <f t="shared" si="355"/>
        <v>18.348602925028519</v>
      </c>
      <c r="BG2035" s="120">
        <f t="shared" si="355"/>
        <v>18.450841053176472</v>
      </c>
      <c r="BH2035" s="120">
        <f t="shared" si="355"/>
        <v>18.553648850573353</v>
      </c>
      <c r="BI2035" s="120">
        <f t="shared" si="355"/>
        <v>18.657029491407297</v>
      </c>
      <c r="BJ2035" s="120">
        <f t="shared" si="355"/>
        <v>18.760986167552964</v>
      </c>
      <c r="BK2035" s="120">
        <f t="shared" si="355"/>
        <v>18.86552208867009</v>
      </c>
      <c r="BL2035" s="120">
        <f t="shared" si="355"/>
        <v>18.970640482302585</v>
      </c>
      <c r="BM2035" s="120">
        <f t="shared" si="355"/>
        <v>19.076344593978181</v>
      </c>
      <c r="BN2035" s="120">
        <f t="shared" ref="BN2035:CL2035" si="356">BO2035/$CP$2038</f>
        <v>19.182637687308642</v>
      </c>
      <c r="BO2035" s="120">
        <f t="shared" si="356"/>
        <v>19.289523044090526</v>
      </c>
      <c r="BP2035" s="120">
        <f t="shared" si="356"/>
        <v>19.397003964406508</v>
      </c>
      <c r="BQ2035" s="120">
        <f t="shared" si="356"/>
        <v>19.505083766727275</v>
      </c>
      <c r="BR2035" s="120">
        <f t="shared" si="356"/>
        <v>19.613765788013978</v>
      </c>
      <c r="BS2035" s="120">
        <f t="shared" si="356"/>
        <v>19.723053383821263</v>
      </c>
      <c r="BT2035" s="120">
        <f t="shared" si="356"/>
        <v>19.832949928400875</v>
      </c>
      <c r="BU2035" s="120">
        <f t="shared" si="356"/>
        <v>19.94345881480584</v>
      </c>
      <c r="BV2035" s="120">
        <f t="shared" si="356"/>
        <v>20.054583454995218</v>
      </c>
      <c r="BW2035" s="120">
        <f t="shared" si="356"/>
        <v>20.166327279939448</v>
      </c>
      <c r="BX2035" s="120">
        <f t="shared" si="356"/>
        <v>20.278693739726293</v>
      </c>
      <c r="BY2035" s="120">
        <f t="shared" si="356"/>
        <v>20.391686303667342</v>
      </c>
      <c r="BZ2035" s="120">
        <f t="shared" si="356"/>
        <v>20.505308460405139</v>
      </c>
      <c r="CA2035" s="120">
        <f t="shared" si="356"/>
        <v>20.619563718020888</v>
      </c>
      <c r="CB2035" s="120">
        <f t="shared" si="356"/>
        <v>20.734455604142763</v>
      </c>
      <c r="CC2035" s="120">
        <f t="shared" si="356"/>
        <v>20.849987666054833</v>
      </c>
      <c r="CD2035" s="120">
        <f t="shared" si="356"/>
        <v>20.966163470806574</v>
      </c>
      <c r="CE2035" s="120">
        <f t="shared" si="356"/>
        <v>21.082986605323008</v>
      </c>
      <c r="CF2035" s="120">
        <f t="shared" si="356"/>
        <v>21.200460676515444</v>
      </c>
      <c r="CG2035" s="120">
        <f t="shared" si="356"/>
        <v>21.318589311392852</v>
      </c>
      <c r="CH2035" s="120">
        <f t="shared" si="356"/>
        <v>21.43737615717383</v>
      </c>
      <c r="CI2035" s="120">
        <f t="shared" si="356"/>
        <v>21.556824881399223</v>
      </c>
      <c r="CJ2035" s="120">
        <f t="shared" si="356"/>
        <v>21.676939172045362</v>
      </c>
      <c r="CK2035" s="120">
        <f t="shared" si="356"/>
        <v>21.797722737637919</v>
      </c>
      <c r="CL2035" s="120">
        <f t="shared" si="356"/>
        <v>21.919179307366413</v>
      </c>
      <c r="CM2035" s="120">
        <f>CN2035/$CP$2038</f>
        <v>22.04131263119935</v>
      </c>
      <c r="CN2035" s="120">
        <f>CN2029</f>
        <v>22.16412648</v>
      </c>
      <c r="CO2035" s="120">
        <f t="shared" ref="CO2035:DR2035" si="357">CO2029</f>
        <v>21.692305439999998</v>
      </c>
      <c r="CP2035" s="120">
        <f t="shared" si="357"/>
        <v>23.605117319999998</v>
      </c>
      <c r="CQ2035" s="120">
        <f t="shared" si="357"/>
        <v>26.354803799999999</v>
      </c>
      <c r="CR2035" s="120">
        <f t="shared" si="357"/>
        <v>22.662263279999998</v>
      </c>
      <c r="CS2035" s="120">
        <f t="shared" si="357"/>
        <v>23.5855596</v>
      </c>
      <c r="CT2035" s="120">
        <f t="shared" si="357"/>
        <v>23.453216639999997</v>
      </c>
      <c r="CU2035" s="120">
        <f t="shared" si="357"/>
        <v>23.761746239999997</v>
      </c>
      <c r="CV2035" s="120">
        <f t="shared" si="357"/>
        <v>22.333793879999998</v>
      </c>
      <c r="CW2035" s="120">
        <f t="shared" si="357"/>
        <v>23.830640039999999</v>
      </c>
      <c r="CX2035" s="120">
        <f t="shared" si="357"/>
        <v>24.031542479999999</v>
      </c>
      <c r="CY2035" s="120">
        <f t="shared" si="357"/>
        <v>24.266139599999999</v>
      </c>
      <c r="CZ2035" s="120">
        <f t="shared" si="357"/>
        <v>24.673508519999999</v>
      </c>
      <c r="DA2035" s="120">
        <f t="shared" si="357"/>
        <v>24.907245959999997</v>
      </c>
      <c r="DB2035" s="120">
        <f t="shared" si="357"/>
        <v>26.63988324</v>
      </c>
      <c r="DC2035" s="120">
        <f t="shared" si="357"/>
        <v>27.849118679999997</v>
      </c>
      <c r="DD2035" s="120">
        <f t="shared" si="357"/>
        <v>29.547320999999997</v>
      </c>
      <c r="DE2035" s="120">
        <f t="shared" si="357"/>
        <v>30.211352159999997</v>
      </c>
      <c r="DF2035" s="120">
        <f t="shared" si="357"/>
        <v>31.565873519999997</v>
      </c>
      <c r="DG2035" s="120">
        <f t="shared" si="357"/>
        <v>33.842735999999995</v>
      </c>
      <c r="DH2035" s="120">
        <f t="shared" si="357"/>
        <v>36.938682479999997</v>
      </c>
      <c r="DI2035" s="120">
        <f t="shared" si="357"/>
        <v>37.922610119999995</v>
      </c>
      <c r="DJ2035" s="120">
        <f t="shared" si="357"/>
        <v>39.913963320000001</v>
      </c>
      <c r="DK2035" s="120">
        <f t="shared" si="357"/>
        <v>40.587952439999995</v>
      </c>
      <c r="DL2035" s="120">
        <f t="shared" si="357"/>
        <v>40.701263040000001</v>
      </c>
      <c r="DM2035" s="120">
        <f t="shared" si="357"/>
        <v>42.547401959999995</v>
      </c>
      <c r="DN2035" s="120">
        <f t="shared" si="357"/>
        <v>44.043913799999999</v>
      </c>
      <c r="DO2035" s="120">
        <f t="shared" si="357"/>
        <v>44.417826839999996</v>
      </c>
      <c r="DP2035" s="120">
        <f t="shared" si="357"/>
        <v>50.092407359999996</v>
      </c>
      <c r="DQ2035" s="120">
        <f t="shared" si="357"/>
        <v>53.190240359999997</v>
      </c>
      <c r="DR2035" s="120">
        <f t="shared" si="357"/>
        <v>55.30025328</v>
      </c>
      <c r="DS2035" s="120">
        <f>POWER($EB2035/$DR2035,1/($EB$1-$DR$1))*DR2035</f>
        <v>56.91700919216153</v>
      </c>
      <c r="DT2035" s="120">
        <f t="shared" ref="DT2035:EA2035" si="358">POWER($EB2035/$DR2035,1/($EB$1-$DR$1))*DS2035</f>
        <v>58.581032513140777</v>
      </c>
      <c r="DU2035" s="120">
        <f t="shared" si="358"/>
        <v>60.293705150942245</v>
      </c>
      <c r="DV2035" s="120">
        <f t="shared" si="358"/>
        <v>62.05644941497556</v>
      </c>
      <c r="DW2035" s="120">
        <f t="shared" si="358"/>
        <v>63.870729197229288</v>
      </c>
      <c r="DX2035" s="120">
        <f t="shared" si="358"/>
        <v>65.738051187977476</v>
      </c>
      <c r="DY2035" s="120">
        <f t="shared" si="358"/>
        <v>67.65996612702854</v>
      </c>
      <c r="DZ2035" s="120">
        <f t="shared" si="358"/>
        <v>69.638070091555662</v>
      </c>
      <c r="EA2035" s="120">
        <f t="shared" si="358"/>
        <v>71.674005821578078</v>
      </c>
      <c r="EB2035" s="92">
        <f t="shared" si="352"/>
        <v>73.769464084194169</v>
      </c>
      <c r="EC2035" s="120">
        <f>POWER($EV2035/$EB2035,1/($EV$1-$EB$1))*EB2035</f>
        <v>74.717954251841931</v>
      </c>
      <c r="ED2035" s="120">
        <f t="shared" si="346"/>
        <v>75.678639622603782</v>
      </c>
      <c r="EE2035" s="120">
        <f t="shared" si="346"/>
        <v>76.651676996185273</v>
      </c>
      <c r="EF2035" s="120">
        <f t="shared" si="346"/>
        <v>77.637225188342626</v>
      </c>
      <c r="EG2035" s="120">
        <f t="shared" si="346"/>
        <v>78.635445056804102</v>
      </c>
      <c r="EH2035" s="120">
        <f t="shared" si="346"/>
        <v>79.646499527524668</v>
      </c>
      <c r="EI2035" s="120">
        <f t="shared" si="346"/>
        <v>80.670553621278145</v>
      </c>
      <c r="EJ2035" s="120">
        <f t="shared" si="346"/>
        <v>81.707774480591368</v>
      </c>
      <c r="EK2035" s="120">
        <f t="shared" si="346"/>
        <v>82.758331397024577</v>
      </c>
      <c r="EL2035" s="120">
        <f t="shared" si="346"/>
        <v>83.82239583880262</v>
      </c>
      <c r="EM2035" s="120">
        <f t="shared" si="346"/>
        <v>84.900141478801345</v>
      </c>
      <c r="EN2035" s="120">
        <f t="shared" si="346"/>
        <v>85.991744222893942</v>
      </c>
      <c r="EO2035" s="120">
        <f t="shared" si="346"/>
        <v>87.097382238661652</v>
      </c>
      <c r="EP2035" s="120">
        <f t="shared" si="346"/>
        <v>88.21723598447366</v>
      </c>
      <c r="EQ2035" s="120">
        <f t="shared" si="346"/>
        <v>89.351488238940874</v>
      </c>
      <c r="ER2035" s="120">
        <f t="shared" si="346"/>
        <v>90.500324130748425</v>
      </c>
      <c r="ES2035" s="120">
        <f t="shared" si="346"/>
        <v>91.663931168871699</v>
      </c>
      <c r="ET2035" s="120">
        <f t="shared" si="346"/>
        <v>92.84249927318092</v>
      </c>
      <c r="EU2035" s="120">
        <f t="shared" si="346"/>
        <v>94.0362208054392</v>
      </c>
      <c r="EV2035" s="92">
        <f t="shared" si="353"/>
        <v>95.245290600699008</v>
      </c>
      <c r="EW2035" s="120">
        <f t="shared" ref="EW2035:GT2035" si="359">POWER($EV2035/$EB2035,1/($EV$1-$EB$1))*EV2035</f>
        <v>96.469905999103034</v>
      </c>
      <c r="EX2035" s="120">
        <f t="shared" si="359"/>
        <v>97.710266878092497</v>
      </c>
      <c r="EY2035" s="120">
        <f t="shared" si="359"/>
        <v>98.966575685031046</v>
      </c>
      <c r="EZ2035" s="120">
        <f t="shared" si="359"/>
        <v>100.2390374702473</v>
      </c>
      <c r="FA2035" s="120">
        <f t="shared" si="359"/>
        <v>101.52785992050251</v>
      </c>
      <c r="FB2035" s="120">
        <f t="shared" si="359"/>
        <v>102.83325339288845</v>
      </c>
      <c r="FC2035" s="120">
        <f t="shared" si="359"/>
        <v>104.15543094916114</v>
      </c>
      <c r="FD2035" s="120">
        <f t="shared" si="359"/>
        <v>105.49460839051606</v>
      </c>
      <c r="FE2035" s="120">
        <f t="shared" si="359"/>
        <v>106.85100429281047</v>
      </c>
      <c r="FF2035" s="120">
        <f t="shared" si="359"/>
        <v>108.2248400422386</v>
      </c>
      <c r="FG2035" s="120">
        <f t="shared" si="359"/>
        <v>109.61633987146548</v>
      </c>
      <c r="FH2035" s="120">
        <f t="shared" si="359"/>
        <v>111.02573089622551</v>
      </c>
      <c r="FI2035" s="120">
        <f t="shared" si="359"/>
        <v>112.45324315239139</v>
      </c>
      <c r="FJ2035" s="120">
        <f t="shared" si="359"/>
        <v>113.89910963351986</v>
      </c>
      <c r="FK2035" s="120">
        <f t="shared" si="359"/>
        <v>115.36356632888001</v>
      </c>
      <c r="FL2035" s="120">
        <f t="shared" si="359"/>
        <v>116.8468522619707</v>
      </c>
      <c r="FM2035" s="120">
        <f t="shared" si="359"/>
        <v>118.34920952953306</v>
      </c>
      <c r="FN2035" s="120">
        <f t="shared" si="359"/>
        <v>119.87088334106477</v>
      </c>
      <c r="FO2035" s="120">
        <f t="shared" si="359"/>
        <v>121.4121220588422</v>
      </c>
      <c r="FP2035" s="120">
        <f t="shared" si="359"/>
        <v>122.97317723845731</v>
      </c>
      <c r="FQ2035" s="120">
        <f t="shared" si="359"/>
        <v>124.55430366987561</v>
      </c>
      <c r="FR2035" s="120">
        <f t="shared" si="359"/>
        <v>126.15575941902213</v>
      </c>
      <c r="FS2035" s="120">
        <f t="shared" si="359"/>
        <v>127.77780586990202</v>
      </c>
      <c r="FT2035" s="120">
        <f t="shared" si="359"/>
        <v>129.42070776726274</v>
      </c>
      <c r="FU2035" s="120">
        <f t="shared" si="359"/>
        <v>131.08473325980478</v>
      </c>
      <c r="FV2035" s="120">
        <f t="shared" si="359"/>
        <v>132.77015394394792</v>
      </c>
      <c r="FW2035" s="120">
        <f t="shared" si="359"/>
        <v>134.47724490816026</v>
      </c>
      <c r="FX2035" s="120">
        <f t="shared" si="359"/>
        <v>136.20628477785723</v>
      </c>
      <c r="FY2035" s="120">
        <f t="shared" si="359"/>
        <v>137.95755576087782</v>
      </c>
      <c r="FZ2035" s="120">
        <f t="shared" si="359"/>
        <v>139.73134369354557</v>
      </c>
      <c r="GA2035" s="120">
        <f t="shared" si="359"/>
        <v>141.52793808732179</v>
      </c>
      <c r="GB2035" s="120">
        <f t="shared" si="359"/>
        <v>143.34763217605854</v>
      </c>
      <c r="GC2035" s="120">
        <f t="shared" si="359"/>
        <v>145.19072296385934</v>
      </c>
      <c r="GD2035" s="120">
        <f t="shared" si="359"/>
        <v>147.05751127355504</v>
      </c>
      <c r="GE2035" s="120">
        <f t="shared" si="359"/>
        <v>148.94830179580316</v>
      </c>
      <c r="GF2035" s="120">
        <f t="shared" si="359"/>
        <v>150.86340313881834</v>
      </c>
      <c r="GG2035" s="120">
        <f t="shared" si="359"/>
        <v>152.8031278787424</v>
      </c>
      <c r="GH2035" s="120">
        <f t="shared" si="359"/>
        <v>154.76779261066179</v>
      </c>
      <c r="GI2035" s="120">
        <f t="shared" si="359"/>
        <v>156.75771800028127</v>
      </c>
      <c r="GJ2035" s="120">
        <f t="shared" si="359"/>
        <v>158.77322883626178</v>
      </c>
      <c r="GK2035" s="120">
        <f t="shared" si="359"/>
        <v>160.81465408323126</v>
      </c>
      <c r="GL2035" s="120">
        <f t="shared" si="359"/>
        <v>162.88232693547721</v>
      </c>
      <c r="GM2035" s="120">
        <f t="shared" si="359"/>
        <v>164.97658487132944</v>
      </c>
      <c r="GN2035" s="120">
        <f t="shared" si="359"/>
        <v>167.09776970824205</v>
      </c>
      <c r="GO2035" s="120">
        <f t="shared" si="359"/>
        <v>169.24622765858382</v>
      </c>
      <c r="GP2035" s="120">
        <f t="shared" si="359"/>
        <v>171.42230938614563</v>
      </c>
      <c r="GQ2035" s="120">
        <f t="shared" si="359"/>
        <v>173.62637006337465</v>
      </c>
      <c r="GR2035" s="120">
        <f t="shared" si="359"/>
        <v>175.85876942934439</v>
      </c>
      <c r="GS2035" s="120">
        <f t="shared" si="359"/>
        <v>178.11987184846996</v>
      </c>
      <c r="GT2035" s="120">
        <f t="shared" si="359"/>
        <v>180.4100463699784</v>
      </c>
    </row>
    <row r="2036" spans="1:202" s="87" customFormat="1" hidden="1">
      <c r="A2036" s="153" t="s">
        <v>2684</v>
      </c>
      <c r="B2036" s="120">
        <f t="shared" ref="B2036:BM2036" si="360">C2036/$CQ$2038</f>
        <v>39.94900562715479</v>
      </c>
      <c r="C2036" s="120">
        <f t="shared" si="360"/>
        <v>40.320943615825264</v>
      </c>
      <c r="D2036" s="120">
        <f t="shared" si="360"/>
        <v>40.696344465842209</v>
      </c>
      <c r="E2036" s="120">
        <f t="shared" si="360"/>
        <v>41.075240417549637</v>
      </c>
      <c r="F2036" s="120">
        <f t="shared" si="360"/>
        <v>41.457664011459443</v>
      </c>
      <c r="G2036" s="120">
        <f t="shared" si="360"/>
        <v>41.843648091046077</v>
      </c>
      <c r="H2036" s="120">
        <f t="shared" si="360"/>
        <v>42.233225805567209</v>
      </c>
      <c r="I2036" s="120">
        <f t="shared" si="360"/>
        <v>42.626430612910681</v>
      </c>
      <c r="J2036" s="120">
        <f t="shared" si="360"/>
        <v>43.023296282467946</v>
      </c>
      <c r="K2036" s="120">
        <f t="shared" si="360"/>
        <v>43.423856898034259</v>
      </c>
      <c r="L2036" s="120">
        <f t="shared" si="360"/>
        <v>43.828146860735885</v>
      </c>
      <c r="M2036" s="120">
        <f t="shared" si="360"/>
        <v>44.236200891984552</v>
      </c>
      <c r="N2036" s="120">
        <f t="shared" si="360"/>
        <v>44.648054036459421</v>
      </c>
      <c r="O2036" s="120">
        <f t="shared" si="360"/>
        <v>45.06374166511678</v>
      </c>
      <c r="P2036" s="120">
        <f t="shared" si="360"/>
        <v>45.483299478227813</v>
      </c>
      <c r="Q2036" s="120">
        <f t="shared" si="360"/>
        <v>45.90676350844462</v>
      </c>
      <c r="R2036" s="120">
        <f t="shared" si="360"/>
        <v>46.334170123894793</v>
      </c>
      <c r="S2036" s="120">
        <f t="shared" si="360"/>
        <v>46.76555603130479</v>
      </c>
      <c r="T2036" s="120">
        <f t="shared" si="360"/>
        <v>47.200958279152395</v>
      </c>
      <c r="U2036" s="120">
        <f t="shared" si="360"/>
        <v>47.640414260848559</v>
      </c>
      <c r="V2036" s="120">
        <f t="shared" si="360"/>
        <v>48.08396171794881</v>
      </c>
      <c r="W2036" s="120">
        <f t="shared" si="360"/>
        <v>48.531638743394609</v>
      </c>
      <c r="X2036" s="120">
        <f t="shared" si="360"/>
        <v>48.983483784784838</v>
      </c>
      <c r="Y2036" s="120">
        <f t="shared" si="360"/>
        <v>49.439535647677808</v>
      </c>
      <c r="Z2036" s="120">
        <f t="shared" si="360"/>
        <v>49.899833498923954</v>
      </c>
      <c r="AA2036" s="120">
        <f t="shared" si="360"/>
        <v>50.364416870029586</v>
      </c>
      <c r="AB2036" s="120">
        <f t="shared" si="360"/>
        <v>50.833325660551949</v>
      </c>
      <c r="AC2036" s="120">
        <f t="shared" si="360"/>
        <v>51.306600141525898</v>
      </c>
      <c r="AD2036" s="120">
        <f t="shared" si="360"/>
        <v>51.784280958922466</v>
      </c>
      <c r="AE2036" s="120">
        <f t="shared" si="360"/>
        <v>52.266409137139654</v>
      </c>
      <c r="AF2036" s="120">
        <f t="shared" si="360"/>
        <v>52.7530260825257</v>
      </c>
      <c r="AG2036" s="120">
        <f t="shared" si="360"/>
        <v>53.24417358693514</v>
      </c>
      <c r="AH2036" s="120">
        <f t="shared" si="360"/>
        <v>53.739893831318021</v>
      </c>
      <c r="AI2036" s="120">
        <f t="shared" si="360"/>
        <v>54.240229389342495</v>
      </c>
      <c r="AJ2036" s="120">
        <f t="shared" si="360"/>
        <v>54.745223231051142</v>
      </c>
      <c r="AK2036" s="120">
        <f t="shared" si="360"/>
        <v>55.254918726551352</v>
      </c>
      <c r="AL2036" s="120">
        <f t="shared" si="360"/>
        <v>55.769359649740053</v>
      </c>
      <c r="AM2036" s="120">
        <f t="shared" si="360"/>
        <v>56.288590182063118</v>
      </c>
      <c r="AN2036" s="120">
        <f t="shared" si="360"/>
        <v>56.812654916309782</v>
      </c>
      <c r="AO2036" s="120">
        <f t="shared" si="360"/>
        <v>57.341598860442367</v>
      </c>
      <c r="AP2036" s="120">
        <f t="shared" si="360"/>
        <v>57.875467441461694</v>
      </c>
      <c r="AQ2036" s="120">
        <f t="shared" si="360"/>
        <v>58.414306509308453</v>
      </c>
      <c r="AR2036" s="120">
        <f t="shared" si="360"/>
        <v>58.958162340800904</v>
      </c>
      <c r="AS2036" s="120">
        <f t="shared" si="360"/>
        <v>59.507081643609261</v>
      </c>
      <c r="AT2036" s="120">
        <f t="shared" si="360"/>
        <v>60.061111560267044</v>
      </c>
      <c r="AU2036" s="120">
        <f t="shared" si="360"/>
        <v>60.620299672219801</v>
      </c>
      <c r="AV2036" s="120">
        <f t="shared" si="360"/>
        <v>61.184694003911524</v>
      </c>
      <c r="AW2036" s="120">
        <f t="shared" si="360"/>
        <v>61.754343026909098</v>
      </c>
      <c r="AX2036" s="120">
        <f t="shared" si="360"/>
        <v>62.329295664065164</v>
      </c>
      <c r="AY2036" s="120">
        <f t="shared" si="360"/>
        <v>62.909601293719732</v>
      </c>
      <c r="AZ2036" s="120">
        <f t="shared" si="360"/>
        <v>63.495309753940901</v>
      </c>
      <c r="BA2036" s="120">
        <f t="shared" si="360"/>
        <v>64.086471346805098</v>
      </c>
      <c r="BB2036" s="120">
        <f t="shared" si="360"/>
        <v>64.683136842717133</v>
      </c>
      <c r="BC2036" s="120">
        <f t="shared" si="360"/>
        <v>65.285357484770472</v>
      </c>
      <c r="BD2036" s="120">
        <f t="shared" si="360"/>
        <v>65.893184993148125</v>
      </c>
      <c r="BE2036" s="120">
        <f t="shared" si="360"/>
        <v>66.506671569564531</v>
      </c>
      <c r="BF2036" s="120">
        <f t="shared" si="360"/>
        <v>67.125869901748743</v>
      </c>
      <c r="BG2036" s="120">
        <f t="shared" si="360"/>
        <v>67.750833167969361</v>
      </c>
      <c r="BH2036" s="120">
        <f t="shared" si="360"/>
        <v>68.381615041601648</v>
      </c>
      <c r="BI2036" s="120">
        <f t="shared" si="360"/>
        <v>69.018269695737118</v>
      </c>
      <c r="BJ2036" s="120">
        <f t="shared" si="360"/>
        <v>69.660851807836039</v>
      </c>
      <c r="BK2036" s="120">
        <f t="shared" si="360"/>
        <v>70.309416564423302</v>
      </c>
      <c r="BL2036" s="120">
        <f t="shared" si="360"/>
        <v>70.964019665827919</v>
      </c>
      <c r="BM2036" s="120">
        <f t="shared" si="360"/>
        <v>71.624717330966774</v>
      </c>
      <c r="BN2036" s="120">
        <f t="shared" ref="BN2036:CL2036" si="361">BO2036/$CQ$2038</f>
        <v>72.291566302172782</v>
      </c>
      <c r="BO2036" s="120">
        <f t="shared" si="361"/>
        <v>72.964623850068079</v>
      </c>
      <c r="BP2036" s="120">
        <f t="shared" si="361"/>
        <v>73.643947778482584</v>
      </c>
      <c r="BQ2036" s="120">
        <f t="shared" si="361"/>
        <v>74.329596429418302</v>
      </c>
      <c r="BR2036" s="120">
        <f t="shared" si="361"/>
        <v>75.021628688059906</v>
      </c>
      <c r="BS2036" s="120">
        <f t="shared" si="361"/>
        <v>75.720103987831905</v>
      </c>
      <c r="BT2036" s="120">
        <f t="shared" si="361"/>
        <v>76.425082315502962</v>
      </c>
      <c r="BU2036" s="120">
        <f t="shared" si="361"/>
        <v>77.136624216337708</v>
      </c>
      <c r="BV2036" s="120">
        <f t="shared" si="361"/>
        <v>77.854790799296495</v>
      </c>
      <c r="BW2036" s="120">
        <f t="shared" si="361"/>
        <v>78.579643742283579</v>
      </c>
      <c r="BX2036" s="120">
        <f t="shared" si="361"/>
        <v>79.311245297444216</v>
      </c>
      <c r="BY2036" s="120">
        <f t="shared" si="361"/>
        <v>80.04965829651097</v>
      </c>
      <c r="BZ2036" s="120">
        <f t="shared" si="361"/>
        <v>80.794946156199899</v>
      </c>
      <c r="CA2036" s="120">
        <f t="shared" si="361"/>
        <v>81.547172883656913</v>
      </c>
      <c r="CB2036" s="120">
        <f t="shared" si="361"/>
        <v>82.306403081954869</v>
      </c>
      <c r="CC2036" s="120">
        <f t="shared" si="361"/>
        <v>83.072701955641861</v>
      </c>
      <c r="CD2036" s="120">
        <f t="shared" si="361"/>
        <v>83.846135316341105</v>
      </c>
      <c r="CE2036" s="120">
        <f t="shared" si="361"/>
        <v>84.62676958840305</v>
      </c>
      <c r="CF2036" s="120">
        <f t="shared" si="361"/>
        <v>85.414671814610031</v>
      </c>
      <c r="CG2036" s="120">
        <f t="shared" si="361"/>
        <v>86.209909661934077</v>
      </c>
      <c r="CH2036" s="120">
        <f t="shared" si="361"/>
        <v>87.012551427348328</v>
      </c>
      <c r="CI2036" s="120">
        <f t="shared" si="361"/>
        <v>87.822666043692521</v>
      </c>
      <c r="CJ2036" s="120">
        <f t="shared" si="361"/>
        <v>88.640323085593124</v>
      </c>
      <c r="CK2036" s="120">
        <f t="shared" si="361"/>
        <v>89.46559277543858</v>
      </c>
      <c r="CL2036" s="120">
        <f t="shared" si="361"/>
        <v>90.298545989410187</v>
      </c>
      <c r="CM2036" s="120">
        <f>CN2036/$CQ$2038</f>
        <v>91.139254263569086</v>
      </c>
      <c r="CN2036" s="120">
        <f t="shared" si="350"/>
        <v>91.987789799999987</v>
      </c>
      <c r="CO2036" s="120">
        <f t="shared" si="344"/>
        <v>91.391625599999998</v>
      </c>
      <c r="CP2036" s="120">
        <f t="shared" si="344"/>
        <v>90.694401239999991</v>
      </c>
      <c r="CQ2036" s="120">
        <f t="shared" si="344"/>
        <v>88.343439119999999</v>
      </c>
      <c r="CR2036" s="120">
        <f t="shared" si="344"/>
        <v>91.23860255999999</v>
      </c>
      <c r="CS2036" s="120">
        <f t="shared" si="344"/>
        <v>90.165865199999999</v>
      </c>
      <c r="CT2036" s="120">
        <f t="shared" si="344"/>
        <v>90.930359519999996</v>
      </c>
      <c r="CU2036" s="120">
        <f t="shared" si="344"/>
        <v>91.109459519999987</v>
      </c>
      <c r="CV2036" s="120">
        <f t="shared" si="344"/>
        <v>91.833095159999999</v>
      </c>
      <c r="CW2036" s="120">
        <f t="shared" si="344"/>
        <v>93.394775519999996</v>
      </c>
      <c r="CX2036" s="120">
        <f t="shared" si="344"/>
        <v>89.159108279999998</v>
      </c>
      <c r="CY2036" s="120">
        <f t="shared" si="344"/>
        <v>90.291879959999989</v>
      </c>
      <c r="CZ2036" s="120">
        <f t="shared" si="344"/>
        <v>95.000371199999989</v>
      </c>
      <c r="DA2036" s="120">
        <f t="shared" si="344"/>
        <v>99.955256279999986</v>
      </c>
      <c r="DB2036" s="120">
        <f t="shared" si="344"/>
        <v>104.41150307999999</v>
      </c>
      <c r="DC2036" s="120">
        <f t="shared" si="344"/>
        <v>106.92523127999999</v>
      </c>
      <c r="DD2036" s="120">
        <f t="shared" si="344"/>
        <v>110.05088447999999</v>
      </c>
      <c r="DE2036" s="120">
        <f t="shared" si="344"/>
        <v>116.77888343999999</v>
      </c>
      <c r="DF2036" s="120">
        <f t="shared" si="344"/>
        <v>123.62363171999999</v>
      </c>
      <c r="DG2036" s="120">
        <f t="shared" si="344"/>
        <v>121.41188999999999</v>
      </c>
      <c r="DH2036" s="120">
        <f t="shared" si="344"/>
        <v>128.03675124</v>
      </c>
      <c r="DI2036" s="120">
        <f t="shared" si="344"/>
        <v>125.37415512</v>
      </c>
      <c r="DJ2036" s="120">
        <f t="shared" si="344"/>
        <v>130.79663447999999</v>
      </c>
      <c r="DK2036" s="120">
        <f t="shared" si="344"/>
        <v>137.8360764</v>
      </c>
      <c r="DL2036" s="120">
        <f t="shared" si="344"/>
        <v>138.19840764</v>
      </c>
      <c r="DM2036" s="120">
        <f t="shared" si="344"/>
        <v>141.95637936</v>
      </c>
      <c r="DN2036" s="120">
        <f t="shared" si="344"/>
        <v>142.04760095999998</v>
      </c>
      <c r="DO2036" s="120">
        <f t="shared" si="344"/>
        <v>145.15930824</v>
      </c>
      <c r="DP2036" s="120">
        <f t="shared" si="344"/>
        <v>147.12069203999999</v>
      </c>
      <c r="DQ2036" s="120">
        <f t="shared" si="344"/>
        <v>150.54482135999999</v>
      </c>
      <c r="DR2036" s="120">
        <f t="shared" si="344"/>
        <v>152.85757547999998</v>
      </c>
      <c r="DS2036" s="120">
        <f>POWER($EB2036/$DR2036,1/($EB$1-$DR$1))*DR2036</f>
        <v>157.32651321930226</v>
      </c>
      <c r="DT2036" s="120">
        <f t="shared" ref="DT2036:EA2036" si="362">POWER($EB2036/$DR2036,1/($EB$1-$DR$1))*DS2036</f>
        <v>161.9261046370699</v>
      </c>
      <c r="DU2036" s="120">
        <f t="shared" si="362"/>
        <v>166.66016951882966</v>
      </c>
      <c r="DV2036" s="120">
        <f t="shared" si="362"/>
        <v>171.5326393251996</v>
      </c>
      <c r="DW2036" s="120">
        <f t="shared" si="362"/>
        <v>176.54756045681737</v>
      </c>
      <c r="DX2036" s="120">
        <f t="shared" si="362"/>
        <v>181.70909761472194</v>
      </c>
      <c r="DY2036" s="120">
        <f t="shared" si="362"/>
        <v>187.02153725897915</v>
      </c>
      <c r="DZ2036" s="120">
        <f t="shared" si="362"/>
        <v>192.48929116842368</v>
      </c>
      <c r="EA2036" s="120">
        <f t="shared" si="362"/>
        <v>198.11690010447322</v>
      </c>
      <c r="EB2036" s="92">
        <f t="shared" si="352"/>
        <v>203.90903758205823</v>
      </c>
      <c r="EC2036" s="120">
        <f>POWER($EV2036/$EB2036,1/($EV$1-$EB$1))*EB2036</f>
        <v>206.53079605139405</v>
      </c>
      <c r="ED2036" s="120">
        <f t="shared" si="346"/>
        <v>209.18626375477385</v>
      </c>
      <c r="EE2036" s="120">
        <f t="shared" si="346"/>
        <v>211.87587410834678</v>
      </c>
      <c r="EF2036" s="120">
        <f t="shared" si="346"/>
        <v>214.60006610090593</v>
      </c>
      <c r="EG2036" s="120">
        <f t="shared" si="346"/>
        <v>217.35928436553857</v>
      </c>
      <c r="EH2036" s="120">
        <f t="shared" si="346"/>
        <v>220.1539792521975</v>
      </c>
      <c r="EI2036" s="120">
        <f t="shared" si="346"/>
        <v>222.98460690120572</v>
      </c>
      <c r="EJ2036" s="120">
        <f t="shared" si="346"/>
        <v>225.85162931770597</v>
      </c>
      <c r="EK2036" s="120">
        <f t="shared" si="346"/>
        <v>228.75551444706764</v>
      </c>
      <c r="EL2036" s="120">
        <f t="shared" si="346"/>
        <v>231.69673625126316</v>
      </c>
      <c r="EM2036" s="120">
        <f t="shared" si="346"/>
        <v>234.67577478622638</v>
      </c>
      <c r="EN2036" s="120">
        <f t="shared" si="346"/>
        <v>237.69311628020571</v>
      </c>
      <c r="EO2036" s="120">
        <f t="shared" si="346"/>
        <v>240.74925321312449</v>
      </c>
      <c r="EP2036" s="120">
        <f t="shared" si="346"/>
        <v>243.84468439696192</v>
      </c>
      <c r="EQ2036" s="120">
        <f t="shared" si="346"/>
        <v>246.97991505716737</v>
      </c>
      <c r="ER2036" s="120">
        <f t="shared" si="346"/>
        <v>250.1554569151215</v>
      </c>
      <c r="ES2036" s="120">
        <f t="shared" si="346"/>
        <v>253.37182827165768</v>
      </c>
      <c r="ET2036" s="120">
        <f t="shared" si="346"/>
        <v>256.62955409165716</v>
      </c>
      <c r="EU2036" s="120">
        <f t="shared" si="346"/>
        <v>259.92916608973212</v>
      </c>
      <c r="EV2036" s="92">
        <f t="shared" si="353"/>
        <v>263.27120281700968</v>
      </c>
      <c r="EW2036" s="120">
        <f t="shared" ref="EW2036:GT2036" si="363">POWER($EV2036/$EB2036,1/($EV$1-$EB$1))*EV2036</f>
        <v>266.65620974903425</v>
      </c>
      <c r="EX2036" s="120">
        <f t="shared" si="363"/>
        <v>270.08473937479533</v>
      </c>
      <c r="EY2036" s="120">
        <f t="shared" si="363"/>
        <v>273.55735128690475</v>
      </c>
      <c r="EZ2036" s="120">
        <f t="shared" si="363"/>
        <v>277.07461227293089</v>
      </c>
      <c r="FA2036" s="120">
        <f t="shared" si="363"/>
        <v>280.63709640790779</v>
      </c>
      <c r="FB2036" s="120">
        <f t="shared" si="363"/>
        <v>284.24538514803368</v>
      </c>
      <c r="FC2036" s="120">
        <f t="shared" si="363"/>
        <v>287.90006742557415</v>
      </c>
      <c r="FD2036" s="120">
        <f t="shared" si="363"/>
        <v>291.60173974498571</v>
      </c>
      <c r="FE2036" s="120">
        <f t="shared" si="363"/>
        <v>295.3510062802751</v>
      </c>
      <c r="FF2036" s="120">
        <f t="shared" si="363"/>
        <v>299.14847897361051</v>
      </c>
      <c r="FG2036" s="120">
        <f t="shared" si="363"/>
        <v>302.99477763520059</v>
      </c>
      <c r="FH2036" s="120">
        <f t="shared" si="363"/>
        <v>306.89053004445776</v>
      </c>
      <c r="FI2036" s="120">
        <f t="shared" si="363"/>
        <v>310.83637205246208</v>
      </c>
      <c r="FJ2036" s="120">
        <f t="shared" si="363"/>
        <v>314.83294768574274</v>
      </c>
      <c r="FK2036" s="120">
        <f t="shared" si="363"/>
        <v>318.88090925139375</v>
      </c>
      <c r="FL2036" s="120">
        <f t="shared" si="363"/>
        <v>322.98091744354122</v>
      </c>
      <c r="FM2036" s="120">
        <f t="shared" si="363"/>
        <v>327.13364145117964</v>
      </c>
      <c r="FN2036" s="120">
        <f t="shared" si="363"/>
        <v>331.33975906739443</v>
      </c>
      <c r="FO2036" s="120">
        <f t="shared" si="363"/>
        <v>335.599956799989</v>
      </c>
      <c r="FP2036" s="120">
        <f t="shared" si="363"/>
        <v>339.91492998353425</v>
      </c>
      <c r="FQ2036" s="120">
        <f t="shared" si="363"/>
        <v>344.28538289285854</v>
      </c>
      <c r="FR2036" s="120">
        <f t="shared" si="363"/>
        <v>348.71202885799698</v>
      </c>
      <c r="FS2036" s="120">
        <f t="shared" si="363"/>
        <v>353.19559038061863</v>
      </c>
      <c r="FT2036" s="120">
        <f t="shared" si="363"/>
        <v>357.7367992519508</v>
      </c>
      <c r="FU2036" s="120">
        <f t="shared" si="363"/>
        <v>362.33639667221939</v>
      </c>
      <c r="FV2036" s="120">
        <f t="shared" si="363"/>
        <v>366.995133371625</v>
      </c>
      <c r="FW2036" s="120">
        <f t="shared" si="363"/>
        <v>371.71376973287448</v>
      </c>
      <c r="FX2036" s="120">
        <f t="shared" si="363"/>
        <v>376.49307591528793</v>
      </c>
      <c r="FY2036" s="120">
        <f t="shared" si="363"/>
        <v>381.33383198050143</v>
      </c>
      <c r="FZ2036" s="120">
        <f t="shared" si="363"/>
        <v>386.236828019786</v>
      </c>
      <c r="GA2036" s="120">
        <f t="shared" si="363"/>
        <v>391.20286428300346</v>
      </c>
      <c r="GB2036" s="120">
        <f t="shared" si="363"/>
        <v>396.23275130922048</v>
      </c>
      <c r="GC2036" s="120">
        <f t="shared" si="363"/>
        <v>401.32731005900189</v>
      </c>
      <c r="GD2036" s="120">
        <f t="shared" si="363"/>
        <v>406.48737204840501</v>
      </c>
      <c r="GE2036" s="120">
        <f t="shared" si="363"/>
        <v>411.71377948469677</v>
      </c>
      <c r="GF2036" s="120">
        <f t="shared" si="363"/>
        <v>417.00738540381587</v>
      </c>
      <c r="GG2036" s="120">
        <f t="shared" si="363"/>
        <v>422.36905380960229</v>
      </c>
      <c r="GH2036" s="120">
        <f t="shared" si="363"/>
        <v>427.79965981481701</v>
      </c>
      <c r="GI2036" s="120">
        <f t="shared" si="363"/>
        <v>433.30008978397478</v>
      </c>
      <c r="GJ2036" s="120">
        <f t="shared" si="363"/>
        <v>438.87124147801359</v>
      </c>
      <c r="GK2036" s="120">
        <f t="shared" si="363"/>
        <v>444.51402420082383</v>
      </c>
      <c r="GL2036" s="120">
        <f t="shared" si="363"/>
        <v>450.22935894766192</v>
      </c>
      <c r="GM2036" s="120">
        <f t="shared" si="363"/>
        <v>456.01817855547182</v>
      </c>
      <c r="GN2036" s="120">
        <f t="shared" si="363"/>
        <v>461.88142785513946</v>
      </c>
      <c r="GO2036" s="120">
        <f t="shared" si="363"/>
        <v>467.82006382570461</v>
      </c>
      <c r="GP2036" s="120">
        <f t="shared" si="363"/>
        <v>473.83505575055585</v>
      </c>
      <c r="GQ2036" s="120">
        <f t="shared" si="363"/>
        <v>479.92738537563343</v>
      </c>
      <c r="GR2036" s="120">
        <f t="shared" si="363"/>
        <v>486.09804706966651</v>
      </c>
      <c r="GS2036" s="120">
        <f t="shared" si="363"/>
        <v>492.34804798647059</v>
      </c>
      <c r="GT2036" s="120">
        <f t="shared" si="363"/>
        <v>498.67840822933147</v>
      </c>
    </row>
    <row r="2037" spans="1:202" s="87" customFormat="1" hidden="1">
      <c r="A2037" s="153" t="s">
        <v>2685</v>
      </c>
      <c r="B2037" s="120">
        <f t="shared" ref="B2037:BM2037" si="364">C2037/$CR$2038</f>
        <v>18.55053724224279</v>
      </c>
      <c r="C2037" s="120">
        <f t="shared" si="364"/>
        <v>18.940990686665739</v>
      </c>
      <c r="D2037" s="120">
        <f t="shared" si="364"/>
        <v>19.339662431737931</v>
      </c>
      <c r="E2037" s="120">
        <f t="shared" si="364"/>
        <v>19.746725457020762</v>
      </c>
      <c r="F2037" s="120">
        <f t="shared" si="364"/>
        <v>20.16235638296563</v>
      </c>
      <c r="G2037" s="120">
        <f t="shared" si="364"/>
        <v>20.586735547547722</v>
      </c>
      <c r="H2037" s="120">
        <f t="shared" si="364"/>
        <v>21.020047084512814</v>
      </c>
      <c r="I2037" s="120">
        <f t="shared" si="364"/>
        <v>21.462479003270996</v>
      </c>
      <c r="J2037" s="120">
        <f t="shared" si="364"/>
        <v>21.914223270472025</v>
      </c>
      <c r="K2037" s="120">
        <f t="shared" si="364"/>
        <v>22.375475893297672</v>
      </c>
      <c r="L2037" s="120">
        <f t="shared" si="364"/>
        <v>22.846437004507219</v>
      </c>
      <c r="M2037" s="120">
        <f t="shared" si="364"/>
        <v>23.327310949272999</v>
      </c>
      <c r="N2037" s="120">
        <f t="shared" si="364"/>
        <v>23.818306373843658</v>
      </c>
      <c r="O2037" s="120">
        <f t="shared" si="364"/>
        <v>24.31963631607362</v>
      </c>
      <c r="P2037" s="120">
        <f t="shared" si="364"/>
        <v>24.831518297858011</v>
      </c>
      <c r="Q2037" s="120">
        <f t="shared" si="364"/>
        <v>25.354174419513168</v>
      </c>
      <c r="R2037" s="120">
        <f t="shared" si="364"/>
        <v>25.887831456143676</v>
      </c>
      <c r="S2037" s="120">
        <f t="shared" si="364"/>
        <v>26.432720956037752</v>
      </c>
      <c r="T2037" s="120">
        <f t="shared" si="364"/>
        <v>26.989079341133657</v>
      </c>
      <c r="U2037" s="120">
        <f t="shared" si="364"/>
        <v>27.557148009600741</v>
      </c>
      <c r="V2037" s="120">
        <f t="shared" si="364"/>
        <v>28.13717344057962</v>
      </c>
      <c r="W2037" s="120">
        <f t="shared" si="364"/>
        <v>28.729407301126937</v>
      </c>
      <c r="X2037" s="120">
        <f t="shared" si="364"/>
        <v>29.3341065554111</v>
      </c>
      <c r="Y2037" s="120">
        <f t="shared" si="364"/>
        <v>29.951533576206394</v>
      </c>
      <c r="Z2037" s="120">
        <f t="shared" si="364"/>
        <v>30.581956258733808</v>
      </c>
      <c r="AA2037" s="120">
        <f t="shared" si="364"/>
        <v>31.22564813689803</v>
      </c>
      <c r="AB2037" s="120">
        <f t="shared" si="364"/>
        <v>31.882888501970974</v>
      </c>
      <c r="AC2037" s="120">
        <f t="shared" si="364"/>
        <v>32.553962523773393</v>
      </c>
      <c r="AD2037" s="120">
        <f t="shared" si="364"/>
        <v>33.239161374407125</v>
      </c>
      <c r="AE2037" s="120">
        <f t="shared" si="364"/>
        <v>33.938782354591652</v>
      </c>
      <c r="AF2037" s="120">
        <f t="shared" si="364"/>
        <v>34.653129022659847</v>
      </c>
      <c r="AG2037" s="120">
        <f t="shared" si="364"/>
        <v>35.382511326268784</v>
      </c>
      <c r="AH2037" s="120">
        <f t="shared" si="364"/>
        <v>36.127245736882834</v>
      </c>
      <c r="AI2037" s="120">
        <f t="shared" si="364"/>
        <v>36.887655387087378</v>
      </c>
      <c r="AJ2037" s="120">
        <f t="shared" si="364"/>
        <v>37.664070210792708</v>
      </c>
      <c r="AK2037" s="120">
        <f t="shared" si="364"/>
        <v>38.456827086388934</v>
      </c>
      <c r="AL2037" s="120">
        <f t="shared" si="364"/>
        <v>39.266269982914068</v>
      </c>
      <c r="AM2037" s="120">
        <f t="shared" si="364"/>
        <v>40.092750109298628</v>
      </c>
      <c r="AN2037" s="120">
        <f t="shared" si="364"/>
        <v>40.936626066751579</v>
      </c>
      <c r="AO2037" s="120">
        <f t="shared" si="364"/>
        <v>41.798264004353705</v>
      </c>
      <c r="AP2037" s="120">
        <f t="shared" si="364"/>
        <v>42.678037777925908</v>
      </c>
      <c r="AQ2037" s="120">
        <f t="shared" si="364"/>
        <v>43.576329112241424</v>
      </c>
      <c r="AR2037" s="120">
        <f t="shared" si="364"/>
        <v>44.493527766652235</v>
      </c>
      <c r="AS2037" s="120">
        <f t="shared" si="364"/>
        <v>45.430031704201653</v>
      </c>
      <c r="AT2037" s="120">
        <f t="shared" si="364"/>
        <v>46.386247264296379</v>
      </c>
      <c r="AU2037" s="120">
        <f t="shared" si="364"/>
        <v>47.362589339012992</v>
      </c>
      <c r="AV2037" s="120">
        <f t="shared" si="364"/>
        <v>48.35948155311533</v>
      </c>
      <c r="AW2037" s="120">
        <f t="shared" si="364"/>
        <v>49.377356447860919</v>
      </c>
      <c r="AX2037" s="120">
        <f t="shared" si="364"/>
        <v>50.416655668676157</v>
      </c>
      <c r="AY2037" s="120">
        <f t="shared" si="364"/>
        <v>51.477830156781735</v>
      </c>
      <c r="AZ2037" s="120">
        <f t="shared" si="364"/>
        <v>52.561340344851359</v>
      </c>
      <c r="BA2037" s="120">
        <f t="shared" si="364"/>
        <v>53.667656356788754</v>
      </c>
      <c r="BB2037" s="120">
        <f t="shared" si="364"/>
        <v>54.797258211709583</v>
      </c>
      <c r="BC2037" s="120">
        <f t="shared" si="364"/>
        <v>55.950636032216792</v>
      </c>
      <c r="BD2037" s="120">
        <f t="shared" si="364"/>
        <v>57.128290257059746</v>
      </c>
      <c r="BE2037" s="120">
        <f t="shared" si="364"/>
        <v>58.330731858269466</v>
      </c>
      <c r="BF2037" s="120">
        <f t="shared" si="364"/>
        <v>59.558482562864114</v>
      </c>
      <c r="BG2037" s="120">
        <f t="shared" si="364"/>
        <v>60.812075079220961</v>
      </c>
      <c r="BH2037" s="120">
        <f t="shared" si="364"/>
        <v>62.092053328213069</v>
      </c>
      <c r="BI2037" s="120">
        <f t="shared" si="364"/>
        <v>63.398972679210964</v>
      </c>
      <c r="BJ2037" s="120">
        <f t="shared" si="364"/>
        <v>64.733400191051672</v>
      </c>
      <c r="BK2037" s="120">
        <f t="shared" si="364"/>
        <v>66.095914858079695</v>
      </c>
      <c r="BL2037" s="120">
        <f t="shared" si="364"/>
        <v>67.487107861366695</v>
      </c>
      <c r="BM2037" s="120">
        <f t="shared" si="364"/>
        <v>68.907582825218896</v>
      </c>
      <c r="BN2037" s="120">
        <f t="shared" ref="BN2037:CL2037" si="365">BO2037/$CR$2038</f>
        <v>70.357956079083408</v>
      </c>
      <c r="BO2037" s="120">
        <f t="shared" si="365"/>
        <v>71.838856924967232</v>
      </c>
      <c r="BP2037" s="120">
        <f t="shared" si="365"/>
        <v>73.350927910484941</v>
      </c>
      <c r="BQ2037" s="120">
        <f t="shared" si="365"/>
        <v>74.894825107653432</v>
      </c>
      <c r="BR2037" s="120">
        <f t="shared" si="365"/>
        <v>76.471218397554836</v>
      </c>
      <c r="BS2037" s="120">
        <f t="shared" si="365"/>
        <v>78.080791760991019</v>
      </c>
      <c r="BT2037" s="120">
        <f t="shared" si="365"/>
        <v>79.724243575255784</v>
      </c>
      <c r="BU2037" s="120">
        <f t="shared" si="365"/>
        <v>81.402286917153589</v>
      </c>
      <c r="BV2037" s="120">
        <f t="shared" si="365"/>
        <v>83.115649872396233</v>
      </c>
      <c r="BW2037" s="120">
        <f t="shared" si="365"/>
        <v>84.865075851511719</v>
      </c>
      <c r="BX2037" s="120">
        <f t="shared" si="365"/>
        <v>86.651323912402461</v>
      </c>
      <c r="BY2037" s="120">
        <f t="shared" si="365"/>
        <v>88.475169089692628</v>
      </c>
      <c r="BZ2037" s="120">
        <f t="shared" si="365"/>
        <v>90.337402731007742</v>
      </c>
      <c r="CA2037" s="120">
        <f t="shared" si="365"/>
        <v>92.238832840332208</v>
      </c>
      <c r="CB2037" s="120">
        <f t="shared" si="365"/>
        <v>94.180284428593922</v>
      </c>
      <c r="CC2037" s="120">
        <f t="shared" si="365"/>
        <v>96.162599871628046</v>
      </c>
      <c r="CD2037" s="120">
        <f t="shared" si="365"/>
        <v>98.186639275675176</v>
      </c>
      <c r="CE2037" s="120">
        <f t="shared" si="365"/>
        <v>100.25328085057255</v>
      </c>
      <c r="CF2037" s="120">
        <f t="shared" si="365"/>
        <v>102.36342129080029</v>
      </c>
      <c r="CG2037" s="120">
        <f t="shared" si="365"/>
        <v>104.51797616454789</v>
      </c>
      <c r="CH2037" s="120">
        <f t="shared" si="365"/>
        <v>106.71788031096978</v>
      </c>
      <c r="CI2037" s="120">
        <f t="shared" si="365"/>
        <v>108.96408824580242</v>
      </c>
      <c r="CJ2037" s="120">
        <f t="shared" si="365"/>
        <v>111.25757457551887</v>
      </c>
      <c r="CK2037" s="120">
        <f t="shared" si="365"/>
        <v>113.59933442020046</v>
      </c>
      <c r="CL2037" s="120">
        <f t="shared" si="365"/>
        <v>115.99038384530914</v>
      </c>
      <c r="CM2037" s="120">
        <f>CN2037/$CR$2038</f>
        <v>118.43176030254783</v>
      </c>
      <c r="CN2037" s="120">
        <f t="shared" si="350"/>
        <v>120.92452307999999</v>
      </c>
      <c r="CO2037" s="120">
        <f t="shared" si="344"/>
        <v>126.13755095999998</v>
      </c>
      <c r="CP2037" s="120">
        <f t="shared" si="344"/>
        <v>133.77339587999998</v>
      </c>
      <c r="CQ2037" s="120">
        <f t="shared" si="344"/>
        <v>128.72205947999998</v>
      </c>
      <c r="CR2037" s="120">
        <f t="shared" si="344"/>
        <v>132.03710495999999</v>
      </c>
      <c r="CS2037" s="120">
        <f t="shared" si="344"/>
        <v>137.08388027999999</v>
      </c>
      <c r="CT2037" s="120">
        <f t="shared" si="344"/>
        <v>141.05564963999998</v>
      </c>
      <c r="CU2037" s="120">
        <f t="shared" si="344"/>
        <v>141.19804607999998</v>
      </c>
      <c r="CV2037" s="120">
        <f t="shared" si="344"/>
        <v>144.779664</v>
      </c>
      <c r="CW2037" s="120">
        <f t="shared" si="344"/>
        <v>145.30091664</v>
      </c>
      <c r="CX2037" s="120">
        <f t="shared" si="344"/>
        <v>148.29986255999998</v>
      </c>
      <c r="CY2037" s="120">
        <f t="shared" si="344"/>
        <v>140.85350543999999</v>
      </c>
      <c r="CZ2037" s="120">
        <f t="shared" si="344"/>
        <v>144.49721135999999</v>
      </c>
      <c r="DA2037" s="120">
        <f t="shared" si="344"/>
        <v>155.94332519999998</v>
      </c>
      <c r="DB2037" s="120">
        <f t="shared" si="344"/>
        <v>163.12246511999999</v>
      </c>
      <c r="DC2037" s="120">
        <f t="shared" si="344"/>
        <v>173.12185692</v>
      </c>
      <c r="DD2037" s="120">
        <f t="shared" si="344"/>
        <v>182.02668503999999</v>
      </c>
      <c r="DE2037" s="120">
        <f t="shared" si="344"/>
        <v>192.80860055999997</v>
      </c>
      <c r="DF2037" s="120">
        <f t="shared" si="344"/>
        <v>202.97656128</v>
      </c>
      <c r="DG2037" s="120">
        <f t="shared" si="344"/>
        <v>204.55634268</v>
      </c>
      <c r="DH2037" s="120">
        <f t="shared" si="344"/>
        <v>221.44098323999998</v>
      </c>
      <c r="DI2037" s="120">
        <f t="shared" si="344"/>
        <v>220.47362831999999</v>
      </c>
      <c r="DJ2037" s="120">
        <f t="shared" si="344"/>
        <v>231.24475007999999</v>
      </c>
      <c r="DK2037" s="120">
        <f t="shared" si="344"/>
        <v>242.37870455999999</v>
      </c>
      <c r="DL2037" s="120">
        <f t="shared" si="344"/>
        <v>243.39224339999998</v>
      </c>
      <c r="DM2037" s="120">
        <f t="shared" si="344"/>
        <v>244.23857447999998</v>
      </c>
      <c r="DN2037" s="120">
        <f t="shared" si="344"/>
        <v>246.99824279999999</v>
      </c>
      <c r="DO2037" s="120">
        <f t="shared" si="344"/>
        <v>251.42635895999999</v>
      </c>
      <c r="DP2037" s="120">
        <f t="shared" si="344"/>
        <v>258.43377779999997</v>
      </c>
      <c r="DQ2037" s="120">
        <f t="shared" si="344"/>
        <v>261.56036231999997</v>
      </c>
      <c r="DR2037" s="120">
        <f t="shared" si="344"/>
        <v>251.20279439999999</v>
      </c>
      <c r="DS2037" s="120">
        <f>POWER($EB2037/$DR2037,1/($EB$1-$DR$1))*DR2037</f>
        <v>258.54694888228295</v>
      </c>
      <c r="DT2037" s="120">
        <f t="shared" ref="DT2037:EA2037" si="366">POWER($EB2037/$DR2037,1/($EB$1-$DR$1))*DS2037</f>
        <v>266.10581676052345</v>
      </c>
      <c r="DU2037" s="120">
        <f t="shared" si="366"/>
        <v>273.88567538666371</v>
      </c>
      <c r="DV2037" s="120">
        <f t="shared" si="366"/>
        <v>281.8929856370471</v>
      </c>
      <c r="DW2037" s="120">
        <f t="shared" si="366"/>
        <v>290.13439727792991</v>
      </c>
      <c r="DX2037" s="120">
        <f t="shared" si="366"/>
        <v>298.616754487859</v>
      </c>
      <c r="DY2037" s="120">
        <f t="shared" si="366"/>
        <v>307.3471015415015</v>
      </c>
      <c r="DZ2037" s="120">
        <f t="shared" si="366"/>
        <v>316.33268865964664</v>
      </c>
      <c r="EA2037" s="120">
        <f t="shared" si="366"/>
        <v>325.58097803023804</v>
      </c>
      <c r="EB2037" s="92">
        <f t="shared" si="352"/>
        <v>335.0996500054369</v>
      </c>
      <c r="EC2037" s="120">
        <f>POWER($EV2037/$EB2037,1/($EV$1-$EB$1))*EB2037</f>
        <v>339.40819049923266</v>
      </c>
      <c r="ED2037" s="120">
        <f t="shared" si="346"/>
        <v>343.77212801056152</v>
      </c>
      <c r="EE2037" s="120">
        <f t="shared" si="346"/>
        <v>348.19217480603805</v>
      </c>
      <c r="EF2037" s="120">
        <f t="shared" si="346"/>
        <v>352.66905231023804</v>
      </c>
      <c r="EG2037" s="120">
        <f t="shared" si="346"/>
        <v>357.20349122344663</v>
      </c>
      <c r="EH2037" s="120">
        <f t="shared" si="346"/>
        <v>361.79623164092089</v>
      </c>
      <c r="EI2037" s="120">
        <f t="shared" si="346"/>
        <v>366.44802317368533</v>
      </c>
      <c r="EJ2037" s="120">
        <f t="shared" si="346"/>
        <v>371.15962507088102</v>
      </c>
      <c r="EK2037" s="120">
        <f t="shared" si="346"/>
        <v>375.93180634368747</v>
      </c>
      <c r="EL2037" s="120">
        <f t="shared" si="346"/>
        <v>380.76534589083798</v>
      </c>
      <c r="EM2037" s="120">
        <f t="shared" si="346"/>
        <v>385.66103262574865</v>
      </c>
      <c r="EN2037" s="120">
        <f t="shared" si="346"/>
        <v>390.61966560528225</v>
      </c>
      <c r="EO2037" s="120">
        <f t="shared" si="346"/>
        <v>395.64205416016739</v>
      </c>
      <c r="EP2037" s="120">
        <f t="shared" si="346"/>
        <v>400.72901802709464</v>
      </c>
      <c r="EQ2037" s="120">
        <f t="shared" si="346"/>
        <v>405.88138748251106</v>
      </c>
      <c r="ER2037" s="120">
        <f t="shared" si="346"/>
        <v>411.10000347813519</v>
      </c>
      <c r="ES2037" s="120">
        <f t="shared" si="346"/>
        <v>416.38571777821397</v>
      </c>
      <c r="ET2037" s="120">
        <f t="shared" si="346"/>
        <v>421.73939309854495</v>
      </c>
      <c r="EU2037" s="120">
        <f t="shared" si="346"/>
        <v>427.16190324728564</v>
      </c>
      <c r="EV2037" s="92">
        <f t="shared" si="353"/>
        <v>432.65413326757277</v>
      </c>
      <c r="EW2037" s="120">
        <f t="shared" ref="EW2037:GT2037" si="367">POWER($EV2037/$EB2037,1/($EV$1-$EB$1))*EV2037</f>
        <v>438.21697958197865</v>
      </c>
      <c r="EX2037" s="120">
        <f t="shared" si="367"/>
        <v>443.85135013881808</v>
      </c>
      <c r="EY2037" s="120">
        <f t="shared" si="367"/>
        <v>449.55816456034313</v>
      </c>
      <c r="EZ2037" s="120">
        <f t="shared" si="367"/>
        <v>455.33835429284005</v>
      </c>
      <c r="FA2037" s="120">
        <f t="shared" si="367"/>
        <v>461.1928627586567</v>
      </c>
      <c r="FB2037" s="120">
        <f t="shared" si="367"/>
        <v>467.12264551018461</v>
      </c>
      <c r="FC2037" s="120">
        <f t="shared" si="367"/>
        <v>473.12867038582084</v>
      </c>
      <c r="FD2037" s="120">
        <f t="shared" si="367"/>
        <v>479.21191766793527</v>
      </c>
      <c r="FE2037" s="120">
        <f t="shared" si="367"/>
        <v>485.37338024286879</v>
      </c>
      <c r="FF2037" s="120">
        <f t="shared" si="367"/>
        <v>491.61406376298885</v>
      </c>
      <c r="FG2037" s="120">
        <f t="shared" si="367"/>
        <v>497.93498681082843</v>
      </c>
      <c r="FH2037" s="120">
        <f t="shared" si="367"/>
        <v>504.33718106533547</v>
      </c>
      <c r="FI2037" s="120">
        <f t="shared" si="367"/>
        <v>510.82169147025996</v>
      </c>
      <c r="FJ2037" s="120">
        <f t="shared" si="367"/>
        <v>517.38957640470608</v>
      </c>
      <c r="FK2037" s="120">
        <f t="shared" si="367"/>
        <v>524.04190785587696</v>
      </c>
      <c r="FL2037" s="120">
        <f t="shared" si="367"/>
        <v>530.77977159404088</v>
      </c>
      <c r="FM2037" s="120">
        <f t="shared" si="367"/>
        <v>537.60426734974669</v>
      </c>
      <c r="FN2037" s="120">
        <f t="shared" si="367"/>
        <v>544.5165089933181</v>
      </c>
      <c r="FO2037" s="120">
        <f t="shared" si="367"/>
        <v>551.51762471665575</v>
      </c>
      <c r="FP2037" s="120">
        <f t="shared" si="367"/>
        <v>558.60875721737671</v>
      </c>
      <c r="FQ2037" s="120">
        <f t="shared" si="367"/>
        <v>565.79106388532148</v>
      </c>
      <c r="FR2037" s="120">
        <f t="shared" si="367"/>
        <v>573.06571699145911</v>
      </c>
      <c r="FS2037" s="120">
        <f t="shared" si="367"/>
        <v>580.43390387922148</v>
      </c>
      <c r="FT2037" s="120">
        <f t="shared" si="367"/>
        <v>587.8968271582969</v>
      </c>
      <c r="FU2037" s="120">
        <f t="shared" si="367"/>
        <v>595.45570490091609</v>
      </c>
      <c r="FV2037" s="120">
        <f t="shared" si="367"/>
        <v>603.11177084066173</v>
      </c>
      <c r="FW2037" s="120">
        <f t="shared" si="367"/>
        <v>610.86627457383395</v>
      </c>
      <c r="FX2037" s="120">
        <f t="shared" si="367"/>
        <v>618.72048176340525</v>
      </c>
      <c r="FY2037" s="120">
        <f t="shared" si="367"/>
        <v>626.67567434559749</v>
      </c>
      <c r="FZ2037" s="120">
        <f t="shared" si="367"/>
        <v>634.73315073911499</v>
      </c>
      <c r="GA2037" s="120">
        <f t="shared" si="367"/>
        <v>642.89422605706795</v>
      </c>
      <c r="GB2037" s="120">
        <f t="shared" si="367"/>
        <v>651.1602323216207</v>
      </c>
      <c r="GC2037" s="120">
        <f t="shared" si="367"/>
        <v>659.53251868139944</v>
      </c>
      <c r="GD2037" s="120">
        <f t="shared" si="367"/>
        <v>668.01245163169597</v>
      </c>
      <c r="GE2037" s="120">
        <f t="shared" si="367"/>
        <v>676.60141523750178</v>
      </c>
      <c r="GF2037" s="120">
        <f t="shared" si="367"/>
        <v>685.30081135941066</v>
      </c>
      <c r="GG2037" s="120">
        <f t="shared" si="367"/>
        <v>694.11205988242523</v>
      </c>
      <c r="GH2037" s="120">
        <f t="shared" si="367"/>
        <v>703.03659894770601</v>
      </c>
      <c r="GI2037" s="120">
        <f t="shared" si="367"/>
        <v>712.07588518729926</v>
      </c>
      <c r="GJ2037" s="120">
        <f t="shared" si="367"/>
        <v>721.23139396188367</v>
      </c>
      <c r="GK2037" s="120">
        <f t="shared" si="367"/>
        <v>730.50461960157361</v>
      </c>
      <c r="GL2037" s="120">
        <f t="shared" si="367"/>
        <v>739.89707564981836</v>
      </c>
      <c r="GM2037" s="120">
        <f t="shared" si="367"/>
        <v>749.41029511043735</v>
      </c>
      <c r="GN2037" s="120">
        <f t="shared" si="367"/>
        <v>759.04583069783166</v>
      </c>
      <c r="GO2037" s="120">
        <f t="shared" si="367"/>
        <v>768.80525509041274</v>
      </c>
      <c r="GP2037" s="120">
        <f t="shared" si="367"/>
        <v>778.69016118728962</v>
      </c>
      <c r="GQ2037" s="120">
        <f t="shared" si="367"/>
        <v>788.70216236825581</v>
      </c>
      <c r="GR2037" s="120">
        <f t="shared" si="367"/>
        <v>798.84289275712013</v>
      </c>
      <c r="GS2037" s="120">
        <f t="shared" si="367"/>
        <v>809.1140074884222</v>
      </c>
      <c r="GT2037" s="120">
        <f t="shared" si="367"/>
        <v>819.51718297757805</v>
      </c>
    </row>
    <row r="2038" spans="1:202" s="87" customFormat="1" hidden="1">
      <c r="A2038" s="153" t="s">
        <v>2686</v>
      </c>
      <c r="AZ2038" s="110"/>
      <c r="BE2038" s="110"/>
      <c r="CN2038" s="87">
        <f>POWER(CQ2027/CN2027,1/(CQ1-CN1))</f>
        <v>1.0266851544668589</v>
      </c>
      <c r="CO2038" s="87">
        <f>CO2028/CN2028</f>
        <v>1.0123786976919407</v>
      </c>
      <c r="CP2038" s="87">
        <f>POWER(CR2029/CN2029,1/(CR1-CN1))</f>
        <v>1.0055719843393904</v>
      </c>
      <c r="CQ2038" s="159">
        <f>POWER(CW2030/CQ2030,1/(CW1-CQ1))</f>
        <v>1.0093103190638031</v>
      </c>
      <c r="CR2038" s="87">
        <f>POWER(CQ2031/CN2031,1/(CQ1-CN1))</f>
        <v>1.0210480936117483</v>
      </c>
      <c r="DO2038" s="139"/>
    </row>
    <row r="2039" spans="1:202" hidden="1">
      <c r="A2039" s="170" t="s">
        <v>2765</v>
      </c>
      <c r="CQ2039" s="168"/>
      <c r="DH2039" s="51">
        <v>8.4000000000000005E-2</v>
      </c>
      <c r="DI2039" s="51">
        <v>8.1000000000000003E-2</v>
      </c>
      <c r="DJ2039" s="51">
        <v>6.9000000000000006E-2</v>
      </c>
      <c r="DK2039" s="51">
        <v>8.8999999999999996E-2</v>
      </c>
      <c r="DL2039" s="51">
        <v>8.8999999999999996E-2</v>
      </c>
      <c r="DM2039" s="51">
        <v>7.8E-2</v>
      </c>
      <c r="DN2039" s="51">
        <v>7.6999999999999999E-2</v>
      </c>
      <c r="DO2039" s="72">
        <v>7.5999999999999998E-2</v>
      </c>
      <c r="DP2039" s="51">
        <v>5.8999999999999997E-2</v>
      </c>
      <c r="DQ2039" s="51">
        <v>6.9000000000000006E-2</v>
      </c>
      <c r="DR2039" s="51">
        <v>7.8E-2</v>
      </c>
      <c r="DS2039" s="51">
        <v>7.1999999999999995E-2</v>
      </c>
      <c r="DT2039" s="51">
        <v>6.3E-2</v>
      </c>
      <c r="DU2039" s="51">
        <v>7.1999999999999995E-2</v>
      </c>
    </row>
    <row r="2040" spans="1:202" hidden="1">
      <c r="A2040" s="169" t="s">
        <v>2766</v>
      </c>
      <c r="CQ2040" s="168"/>
      <c r="DH2040" s="146">
        <f t="shared" ref="DH2040:DM2043" si="368">DH$2044/DI$2044*DI2040</f>
        <v>6.9631578947368419E-2</v>
      </c>
      <c r="DI2040" s="146">
        <f t="shared" si="368"/>
        <v>6.7144736842105271E-2</v>
      </c>
      <c r="DJ2040" s="146">
        <f t="shared" si="368"/>
        <v>5.7197368421052643E-2</v>
      </c>
      <c r="DK2040" s="146">
        <f t="shared" si="368"/>
        <v>7.377631578947369E-2</v>
      </c>
      <c r="DL2040" s="146">
        <f t="shared" si="368"/>
        <v>7.377631578947369E-2</v>
      </c>
      <c r="DM2040" s="146">
        <f t="shared" si="368"/>
        <v>6.4657894736842109E-2</v>
      </c>
      <c r="DN2040" s="146">
        <f>DN$2044/DO$2044*DO2040</f>
        <v>6.3828947368421055E-2</v>
      </c>
      <c r="DO2040" s="51">
        <v>6.3E-2</v>
      </c>
      <c r="DP2040" s="146">
        <f>DP$2044/DO$2044*DO2040</f>
        <v>4.8907894736842102E-2</v>
      </c>
      <c r="DQ2040" s="146">
        <f t="shared" ref="DQ2040:DU2043" si="369">DQ$2044/DP$2044*DP2040</f>
        <v>5.7197368421052636E-2</v>
      </c>
      <c r="DR2040" s="146">
        <f t="shared" si="369"/>
        <v>6.4657894736842109E-2</v>
      </c>
      <c r="DS2040" s="146">
        <f t="shared" si="369"/>
        <v>5.9684210526315791E-2</v>
      </c>
      <c r="DT2040" s="146">
        <f t="shared" si="369"/>
        <v>5.2223684210526325E-2</v>
      </c>
      <c r="DU2040" s="146">
        <f t="shared" si="369"/>
        <v>5.9684210526315798E-2</v>
      </c>
    </row>
    <row r="2041" spans="1:202" hidden="1">
      <c r="A2041" s="170" t="s">
        <v>2767</v>
      </c>
      <c r="CQ2041" s="168"/>
      <c r="DH2041" s="146">
        <f t="shared" si="368"/>
        <v>0.10500000000000001</v>
      </c>
      <c r="DI2041" s="146">
        <f t="shared" si="368"/>
        <v>0.10125000000000002</v>
      </c>
      <c r="DJ2041" s="146">
        <f t="shared" si="368"/>
        <v>8.6250000000000021E-2</v>
      </c>
      <c r="DK2041" s="146">
        <f t="shared" si="368"/>
        <v>0.11125</v>
      </c>
      <c r="DL2041" s="146">
        <f t="shared" si="368"/>
        <v>0.11125</v>
      </c>
      <c r="DM2041" s="146">
        <f t="shared" si="368"/>
        <v>9.7500000000000003E-2</v>
      </c>
      <c r="DN2041" s="146">
        <f>DN$2044/DO$2044*DO2041</f>
        <v>9.6249999999999988E-2</v>
      </c>
      <c r="DO2041" s="171">
        <v>9.5000000000000001E-2</v>
      </c>
      <c r="DP2041" s="146">
        <f>DP$2044/DO$2044*DO2041</f>
        <v>7.3749999999999996E-2</v>
      </c>
      <c r="DQ2041" s="146">
        <f t="shared" si="369"/>
        <v>8.6250000000000007E-2</v>
      </c>
      <c r="DR2041" s="146">
        <f t="shared" si="369"/>
        <v>9.7500000000000003E-2</v>
      </c>
      <c r="DS2041" s="146">
        <f t="shared" si="369"/>
        <v>0.09</v>
      </c>
      <c r="DT2041" s="146">
        <f t="shared" si="369"/>
        <v>7.8750000000000001E-2</v>
      </c>
      <c r="DU2041" s="146">
        <f t="shared" si="369"/>
        <v>0.09</v>
      </c>
    </row>
    <row r="2042" spans="1:202" hidden="1">
      <c r="A2042" s="164" t="s">
        <v>2768</v>
      </c>
      <c r="CQ2042" s="168"/>
      <c r="DH2042" s="51">
        <v>8.4000000000000005E-2</v>
      </c>
      <c r="DI2042" s="51">
        <v>8.1000000000000003E-2</v>
      </c>
      <c r="DJ2042" s="51">
        <v>6.9000000000000006E-2</v>
      </c>
      <c r="DK2042" s="51">
        <v>8.8999999999999996E-2</v>
      </c>
      <c r="DL2042" s="51">
        <v>8.8999999999999996E-2</v>
      </c>
      <c r="DM2042" s="51">
        <v>7.8E-2</v>
      </c>
      <c r="DN2042" s="51">
        <v>7.6999999999999999E-2</v>
      </c>
      <c r="DO2042" s="72">
        <v>7.5999999999999998E-2</v>
      </c>
      <c r="DP2042" s="51">
        <v>5.8999999999999997E-2</v>
      </c>
      <c r="DQ2042" s="51">
        <v>6.9000000000000006E-2</v>
      </c>
      <c r="DR2042" s="51">
        <v>7.8E-2</v>
      </c>
      <c r="DS2042" s="51">
        <v>7.1999999999999995E-2</v>
      </c>
      <c r="DT2042" s="51">
        <v>6.3E-2</v>
      </c>
      <c r="DU2042" s="51">
        <v>7.1999999999999995E-2</v>
      </c>
    </row>
    <row r="2043" spans="1:202" hidden="1">
      <c r="A2043" s="164" t="s">
        <v>2769</v>
      </c>
      <c r="CQ2043" s="168"/>
      <c r="DH2043" s="146">
        <f t="shared" si="368"/>
        <v>0.11494736842105263</v>
      </c>
      <c r="DI2043" s="146">
        <f t="shared" si="368"/>
        <v>0.11084210526315789</v>
      </c>
      <c r="DJ2043" s="146">
        <f t="shared" si="368"/>
        <v>9.4421052631578961E-2</v>
      </c>
      <c r="DK2043" s="146">
        <f t="shared" si="368"/>
        <v>0.12178947368421052</v>
      </c>
      <c r="DL2043" s="146">
        <f t="shared" si="368"/>
        <v>0.12178947368421052</v>
      </c>
      <c r="DM2043" s="146">
        <f t="shared" si="368"/>
        <v>0.10673684210526316</v>
      </c>
      <c r="DN2043" s="146">
        <f>DN$2044/DO$2044*DO2043</f>
        <v>0.10536842105263157</v>
      </c>
      <c r="DO2043" s="171">
        <v>0.104</v>
      </c>
      <c r="DP2043" s="146">
        <f>DP$2044/DO$2044*DO2043</f>
        <v>8.0736842105263149E-2</v>
      </c>
      <c r="DQ2043" s="146">
        <f t="shared" si="369"/>
        <v>9.4421052631578947E-2</v>
      </c>
      <c r="DR2043" s="146">
        <f t="shared" si="369"/>
        <v>0.10673684210526314</v>
      </c>
      <c r="DS2043" s="146">
        <f t="shared" si="369"/>
        <v>9.852631578947367E-2</v>
      </c>
      <c r="DT2043" s="146">
        <f t="shared" si="369"/>
        <v>8.6210526315789474E-2</v>
      </c>
      <c r="DU2043" s="146">
        <f t="shared" si="369"/>
        <v>9.8526315789473684E-2</v>
      </c>
    </row>
    <row r="2044" spans="1:202" hidden="1">
      <c r="A2044" s="164" t="s">
        <v>2770</v>
      </c>
      <c r="CQ2044" s="168"/>
      <c r="DH2044" s="60">
        <v>8.4000000000000005E-2</v>
      </c>
      <c r="DI2044" s="60">
        <v>8.1000000000000003E-2</v>
      </c>
      <c r="DJ2044" s="60">
        <v>6.9000000000000006E-2</v>
      </c>
      <c r="DK2044" s="60">
        <v>8.8999999999999996E-2</v>
      </c>
      <c r="DL2044" s="60">
        <v>8.8999999999999996E-2</v>
      </c>
      <c r="DM2044" s="60">
        <v>7.8E-2</v>
      </c>
      <c r="DN2044" s="60">
        <v>7.6999999999999999E-2</v>
      </c>
      <c r="DO2044" s="60">
        <v>7.5999999999999998E-2</v>
      </c>
      <c r="DP2044" s="60">
        <v>5.8999999999999997E-2</v>
      </c>
      <c r="DQ2044" s="60">
        <v>6.9000000000000006E-2</v>
      </c>
      <c r="DR2044" s="60">
        <v>7.8E-2</v>
      </c>
      <c r="DS2044" s="60">
        <v>7.1999999999999995E-2</v>
      </c>
      <c r="DT2044" s="60">
        <v>6.3E-2</v>
      </c>
      <c r="DU2044" s="60">
        <v>7.1999999999999995E-2</v>
      </c>
    </row>
    <row r="2045" spans="1:202" hidden="1">
      <c r="A2045" s="160" t="s">
        <v>2699</v>
      </c>
      <c r="CX2045" s="58">
        <v>11.648</v>
      </c>
      <c r="CY2045" s="58">
        <v>14.776999999999999</v>
      </c>
      <c r="CZ2045" s="58">
        <v>17.504000000000001</v>
      </c>
      <c r="DA2045" s="58">
        <v>20.925999999999998</v>
      </c>
      <c r="DB2045" s="58">
        <v>25.280999999999999</v>
      </c>
      <c r="DC2045" s="58">
        <v>30.303999999999998</v>
      </c>
      <c r="DD2045" s="58">
        <v>37.621000000000002</v>
      </c>
      <c r="DE2045" s="58">
        <v>45.484999999999999</v>
      </c>
      <c r="DF2045" s="58">
        <v>54.387</v>
      </c>
      <c r="DG2045" s="58">
        <v>62.097000000000001</v>
      </c>
      <c r="DH2045" s="58">
        <v>93.616</v>
      </c>
      <c r="DI2045" s="58">
        <v>442.97800000000001</v>
      </c>
      <c r="DJ2045" s="58">
        <v>849.76400000000001</v>
      </c>
      <c r="DK2045" s="58">
        <v>500.33100000000002</v>
      </c>
      <c r="DL2045" s="58">
        <v>1754.5920000000001</v>
      </c>
      <c r="DM2045" s="58">
        <v>3035.0329999999999</v>
      </c>
      <c r="DN2045" s="58">
        <v>4838.259</v>
      </c>
      <c r="DO2045" s="58">
        <v>7608.415</v>
      </c>
      <c r="DP2045" s="58">
        <v>9911.4699999999993</v>
      </c>
      <c r="DQ2045" s="58">
        <v>12862.352000000001</v>
      </c>
      <c r="DR2045" s="58">
        <v>17086.042000000001</v>
      </c>
      <c r="DS2045" s="58">
        <v>20679.901999999998</v>
      </c>
      <c r="DT2045" s="58">
        <v>22097.884999999998</v>
      </c>
    </row>
    <row r="2046" spans="1:202" hidden="1">
      <c r="A2046" s="160" t="s">
        <v>2700</v>
      </c>
      <c r="CX2046" s="58">
        <v>403.41</v>
      </c>
      <c r="CY2046" s="58">
        <v>609.26599999999996</v>
      </c>
      <c r="CZ2046" s="58">
        <v>736.81799999999998</v>
      </c>
      <c r="DA2046" s="58">
        <v>967.36900000000003</v>
      </c>
      <c r="DB2046" s="58">
        <v>1247.0640000000001</v>
      </c>
      <c r="DC2046" s="58">
        <v>1612.5509999999999</v>
      </c>
      <c r="DD2046" s="58">
        <v>1991.99</v>
      </c>
      <c r="DE2046" s="58">
        <v>2359.7510000000002</v>
      </c>
      <c r="DF2046" s="58">
        <v>2885.24</v>
      </c>
      <c r="DG2046" s="58">
        <v>3788.2170000000001</v>
      </c>
      <c r="DH2046" s="58">
        <v>5363.5770000000002</v>
      </c>
      <c r="DI2046" s="58">
        <v>8516.7669999999998</v>
      </c>
      <c r="DJ2046" s="58">
        <v>14211.927</v>
      </c>
      <c r="DK2046" s="58">
        <v>27402.249</v>
      </c>
      <c r="DL2046" s="58">
        <v>56322.52</v>
      </c>
      <c r="DM2046" s="58">
        <v>90407.600999999995</v>
      </c>
      <c r="DN2046" s="58">
        <v>138714.55300000001</v>
      </c>
      <c r="DO2046" s="58">
        <v>213744.05100000001</v>
      </c>
      <c r="DP2046" s="58">
        <v>304664.32199999999</v>
      </c>
      <c r="DQ2046" s="58">
        <v>387220.16800000001</v>
      </c>
      <c r="DR2046" s="58">
        <v>464216.88</v>
      </c>
      <c r="DS2046" s="58">
        <v>579729.80799999996</v>
      </c>
      <c r="DT2046" s="58">
        <v>721323.80799999996</v>
      </c>
    </row>
    <row r="2047" spans="1:202" hidden="1">
      <c r="A2047" s="160" t="s">
        <v>2701</v>
      </c>
      <c r="CX2047" s="58">
        <v>0.05</v>
      </c>
      <c r="CY2047" s="58">
        <v>0.217</v>
      </c>
      <c r="CZ2047" s="58">
        <v>0.38900000000000001</v>
      </c>
      <c r="DA2047" s="58">
        <v>0.57299999999999995</v>
      </c>
      <c r="DB2047" s="58">
        <v>0.79700000000000004</v>
      </c>
      <c r="DC2047" s="58">
        <v>1.843</v>
      </c>
      <c r="DD2047" s="58">
        <v>2.419</v>
      </c>
      <c r="DE2047" s="58">
        <v>4.7320000000000002</v>
      </c>
      <c r="DF2047" s="58">
        <v>17.914000000000001</v>
      </c>
      <c r="DG2047" s="58">
        <v>101.339</v>
      </c>
      <c r="DH2047" s="58">
        <v>667.23800000000006</v>
      </c>
      <c r="DI2047" s="58">
        <v>2786.2289999999998</v>
      </c>
      <c r="DJ2047" s="58">
        <v>3882.6280000000002</v>
      </c>
      <c r="DK2047" s="58">
        <v>5326.3050000000003</v>
      </c>
      <c r="DL2047" s="58">
        <v>6954.3</v>
      </c>
      <c r="DM2047" s="58">
        <v>7787.3109999999997</v>
      </c>
      <c r="DN2047" s="58">
        <v>7802.2489999999998</v>
      </c>
      <c r="DO2047" s="58">
        <v>8524.3459999999995</v>
      </c>
      <c r="DP2047" s="58">
        <v>9764.4950000000008</v>
      </c>
      <c r="DQ2047" s="58">
        <v>13844.437</v>
      </c>
      <c r="DR2047" s="58">
        <v>20681.768</v>
      </c>
      <c r="DS2047" s="58">
        <v>24666.768</v>
      </c>
      <c r="DT2047" s="58">
        <v>32622.352999999999</v>
      </c>
    </row>
    <row r="2048" spans="1:202" hidden="1">
      <c r="A2048" s="160" t="s">
        <v>2702</v>
      </c>
      <c r="CX2048" s="58">
        <v>18.417999999999999</v>
      </c>
      <c r="CY2048" s="58">
        <v>22.04</v>
      </c>
      <c r="CZ2048" s="58">
        <v>23.911999999999999</v>
      </c>
      <c r="DA2048" s="58">
        <v>26.297000000000001</v>
      </c>
      <c r="DB2048" s="58">
        <v>31.013000000000002</v>
      </c>
      <c r="DC2048" s="58">
        <v>33.131999999999998</v>
      </c>
      <c r="DD2048" s="58">
        <v>39.966000000000001</v>
      </c>
      <c r="DE2048" s="58">
        <v>43.478000000000002</v>
      </c>
      <c r="DF2048" s="58">
        <v>60.328000000000003</v>
      </c>
      <c r="DG2048" s="58">
        <v>81.444000000000003</v>
      </c>
      <c r="DH2048" s="58">
        <v>117.735</v>
      </c>
      <c r="DI2048" s="58">
        <v>193.39099999999999</v>
      </c>
      <c r="DJ2048" s="58">
        <v>423.35599999999999</v>
      </c>
      <c r="DK2048" s="58">
        <v>713.76800000000003</v>
      </c>
      <c r="DL2048" s="58">
        <v>1453.942</v>
      </c>
      <c r="DM2048" s="58">
        <v>3162.4989999999998</v>
      </c>
      <c r="DN2048" s="58">
        <v>5649.4889999999996</v>
      </c>
      <c r="DO2048" s="58">
        <v>8944.3490000000002</v>
      </c>
      <c r="DP2048" s="58">
        <v>14529.048000000001</v>
      </c>
      <c r="DQ2048" s="58">
        <v>26533.125</v>
      </c>
      <c r="DR2048" s="58">
        <v>35769.620999999999</v>
      </c>
      <c r="DS2048" s="58">
        <v>50919.241999999998</v>
      </c>
      <c r="DT2048" s="58">
        <v>78248.414000000004</v>
      </c>
    </row>
    <row r="2049" spans="1:202" hidden="1">
      <c r="A2049" s="160" t="s">
        <v>2703</v>
      </c>
      <c r="CX2049" s="58">
        <v>877.47</v>
      </c>
      <c r="CY2049" s="58">
        <v>1029.8610000000001</v>
      </c>
      <c r="CZ2049" s="58">
        <v>1169.559</v>
      </c>
      <c r="DA2049" s="58">
        <v>1349.48</v>
      </c>
      <c r="DB2049" s="58">
        <v>1753.3979999999999</v>
      </c>
      <c r="DC2049" s="58">
        <v>2694.6779999999999</v>
      </c>
      <c r="DD2049" s="58">
        <v>3912.1379999999999</v>
      </c>
      <c r="DE2049" s="58">
        <v>5612.12</v>
      </c>
      <c r="DF2049" s="58">
        <v>9716.3040000000001</v>
      </c>
      <c r="DG2049" s="58">
        <v>16874.400000000001</v>
      </c>
      <c r="DH2049" s="58">
        <v>27410.698</v>
      </c>
      <c r="DI2049" s="58">
        <v>53450.249000000003</v>
      </c>
      <c r="DJ2049" s="58">
        <v>81997.535000000003</v>
      </c>
      <c r="DK2049" s="58">
        <v>103092.155</v>
      </c>
      <c r="DL2049" s="58">
        <v>125725.587</v>
      </c>
      <c r="DM2049" s="58">
        <v>147424.71599999999</v>
      </c>
      <c r="DN2049" s="58">
        <v>167247.51</v>
      </c>
      <c r="DO2049" s="58">
        <v>198112.21900000001</v>
      </c>
      <c r="DP2049" s="58">
        <v>220529.44699999999</v>
      </c>
      <c r="DQ2049" s="58">
        <v>248655.024</v>
      </c>
      <c r="DR2049" s="58">
        <v>297043.06800000003</v>
      </c>
      <c r="DS2049" s="58">
        <v>353561.76400000002</v>
      </c>
      <c r="DT2049" s="58">
        <v>439076.96899999998</v>
      </c>
    </row>
    <row r="2050" spans="1:202" hidden="1">
      <c r="A2050" s="160" t="s">
        <v>2704</v>
      </c>
      <c r="CX2050" s="58">
        <f>SUM(CX2045:CX2049)</f>
        <v>1310.9960000000001</v>
      </c>
      <c r="CY2050" s="58">
        <f t="shared" ref="CY2050:DT2050" si="370">SUM(CY2045:CY2049)</f>
        <v>1676.1610000000001</v>
      </c>
      <c r="CZ2050" s="58">
        <f t="shared" si="370"/>
        <v>1948.182</v>
      </c>
      <c r="DA2050" s="58">
        <f t="shared" si="370"/>
        <v>2364.645</v>
      </c>
      <c r="DB2050" s="58">
        <f t="shared" si="370"/>
        <v>3057.5529999999999</v>
      </c>
      <c r="DC2050" s="58">
        <f t="shared" si="370"/>
        <v>4372.5079999999998</v>
      </c>
      <c r="DD2050" s="58">
        <f t="shared" si="370"/>
        <v>5984.134</v>
      </c>
      <c r="DE2050" s="58">
        <f t="shared" si="370"/>
        <v>8065.5660000000007</v>
      </c>
      <c r="DF2050" s="58">
        <f t="shared" si="370"/>
        <v>12734.173000000001</v>
      </c>
      <c r="DG2050" s="58">
        <f t="shared" si="370"/>
        <v>20907.497000000003</v>
      </c>
      <c r="DH2050" s="58">
        <f t="shared" si="370"/>
        <v>33652.864000000001</v>
      </c>
      <c r="DI2050" s="58">
        <f t="shared" si="370"/>
        <v>65389.614000000001</v>
      </c>
      <c r="DJ2050" s="58">
        <f t="shared" si="370"/>
        <v>101365.21</v>
      </c>
      <c r="DK2050" s="58">
        <f t="shared" si="370"/>
        <v>137034.80799999999</v>
      </c>
      <c r="DL2050" s="58">
        <f t="shared" si="370"/>
        <v>192210.94099999999</v>
      </c>
      <c r="DM2050" s="58">
        <f t="shared" si="370"/>
        <v>251817.15999999997</v>
      </c>
      <c r="DN2050" s="58">
        <f t="shared" si="370"/>
        <v>324252.06000000006</v>
      </c>
      <c r="DO2050" s="58">
        <f t="shared" si="370"/>
        <v>436933.38</v>
      </c>
      <c r="DP2050" s="58">
        <f t="shared" si="370"/>
        <v>559398.78199999989</v>
      </c>
      <c r="DQ2050" s="58">
        <f t="shared" si="370"/>
        <v>689115.10600000003</v>
      </c>
      <c r="DR2050" s="58">
        <f t="shared" si="370"/>
        <v>834797.37899999996</v>
      </c>
      <c r="DS2050" s="58">
        <f t="shared" si="370"/>
        <v>1029557.4839999999</v>
      </c>
      <c r="DT2050" s="58">
        <f t="shared" si="370"/>
        <v>1293369.429</v>
      </c>
      <c r="DU2050" s="58"/>
    </row>
    <row r="2051" spans="1:202" hidden="1">
      <c r="A2051" s="160" t="s">
        <v>2705</v>
      </c>
      <c r="CX2051" s="58">
        <v>0</v>
      </c>
      <c r="CY2051" s="58">
        <v>0</v>
      </c>
      <c r="CZ2051" s="58">
        <v>0</v>
      </c>
      <c r="DA2051" s="58">
        <v>0</v>
      </c>
      <c r="DB2051" s="58">
        <v>0</v>
      </c>
      <c r="DC2051" s="58">
        <v>0</v>
      </c>
      <c r="DD2051" s="58">
        <v>0</v>
      </c>
      <c r="DE2051" s="58">
        <v>0</v>
      </c>
      <c r="DF2051" s="58">
        <v>0</v>
      </c>
      <c r="DG2051" s="58">
        <v>0</v>
      </c>
      <c r="DH2051" s="58">
        <v>0</v>
      </c>
      <c r="DI2051" s="58">
        <v>0</v>
      </c>
      <c r="DJ2051" s="58">
        <v>0</v>
      </c>
      <c r="DK2051" s="58">
        <v>0</v>
      </c>
      <c r="DL2051" s="58">
        <v>0</v>
      </c>
      <c r="DM2051" s="58">
        <v>0</v>
      </c>
      <c r="DN2051" s="58">
        <v>0</v>
      </c>
      <c r="DO2051" s="58">
        <v>0</v>
      </c>
      <c r="DP2051" s="58">
        <v>0</v>
      </c>
      <c r="DQ2051" s="58">
        <v>0</v>
      </c>
      <c r="DR2051" s="58">
        <v>0</v>
      </c>
      <c r="DS2051" s="58">
        <v>0</v>
      </c>
      <c r="DT2051" s="58">
        <v>0</v>
      </c>
    </row>
    <row r="2052" spans="1:202" hidden="1">
      <c r="A2052" s="160" t="s">
        <v>2706</v>
      </c>
      <c r="CX2052" s="58">
        <v>0</v>
      </c>
      <c r="CY2052" s="58">
        <v>0</v>
      </c>
      <c r="CZ2052" s="58">
        <v>0</v>
      </c>
      <c r="DA2052" s="58">
        <v>0</v>
      </c>
      <c r="DB2052" s="58">
        <v>0</v>
      </c>
      <c r="DC2052" s="58">
        <v>0</v>
      </c>
      <c r="DD2052" s="58">
        <v>0</v>
      </c>
      <c r="DE2052" s="58">
        <v>0</v>
      </c>
      <c r="DF2052" s="58">
        <v>0</v>
      </c>
      <c r="DG2052" s="58">
        <v>0</v>
      </c>
      <c r="DH2052" s="58">
        <v>0</v>
      </c>
      <c r="DI2052" s="58">
        <v>0</v>
      </c>
      <c r="DJ2052" s="58">
        <v>0</v>
      </c>
      <c r="DK2052" s="58">
        <v>0</v>
      </c>
      <c r="DL2052" s="58">
        <v>0</v>
      </c>
      <c r="DM2052" s="58">
        <v>0</v>
      </c>
      <c r="DN2052" s="58">
        <v>0</v>
      </c>
      <c r="DO2052" s="58">
        <v>0</v>
      </c>
      <c r="DP2052" s="58">
        <v>0</v>
      </c>
      <c r="DQ2052" s="58">
        <v>0</v>
      </c>
      <c r="DR2052" s="58">
        <v>0</v>
      </c>
      <c r="DS2052" s="58">
        <v>0</v>
      </c>
      <c r="DT2052" s="58">
        <v>0</v>
      </c>
    </row>
    <row r="2053" spans="1:202" hidden="1">
      <c r="A2053" s="160" t="s">
        <v>2707</v>
      </c>
      <c r="CX2053" s="58">
        <v>0</v>
      </c>
      <c r="CY2053" s="58">
        <v>0</v>
      </c>
      <c r="CZ2053" s="58">
        <v>0</v>
      </c>
      <c r="DA2053" s="58">
        <v>0</v>
      </c>
      <c r="DB2053" s="58">
        <v>1</v>
      </c>
      <c r="DC2053" s="58">
        <v>2</v>
      </c>
      <c r="DD2053" s="58">
        <v>2</v>
      </c>
      <c r="DE2053" s="58">
        <v>2</v>
      </c>
      <c r="DF2053" s="58">
        <v>2</v>
      </c>
      <c r="DG2053" s="58">
        <v>3</v>
      </c>
      <c r="DH2053" s="58">
        <v>6</v>
      </c>
      <c r="DI2053" s="58">
        <v>7</v>
      </c>
      <c r="DJ2053" s="58">
        <v>7</v>
      </c>
      <c r="DK2053" s="58">
        <v>1</v>
      </c>
      <c r="DL2053" s="58">
        <v>1</v>
      </c>
      <c r="DM2053" s="58">
        <v>1</v>
      </c>
      <c r="DN2053" s="58">
        <v>2</v>
      </c>
      <c r="DO2053" s="58">
        <v>1</v>
      </c>
      <c r="DP2053" s="58">
        <v>2</v>
      </c>
      <c r="DQ2053" s="58">
        <v>4.7359999999999998</v>
      </c>
      <c r="DR2053" s="58">
        <v>41.957000000000001</v>
      </c>
      <c r="DS2053" s="58">
        <v>38.298999999999999</v>
      </c>
      <c r="DT2053" s="58">
        <v>41.048999999999999</v>
      </c>
    </row>
    <row r="2054" spans="1:202" hidden="1">
      <c r="A2054" s="160" t="s">
        <v>2708</v>
      </c>
      <c r="CX2054" s="58">
        <v>0</v>
      </c>
      <c r="CY2054" s="58">
        <v>0</v>
      </c>
      <c r="CZ2054" s="58">
        <v>0</v>
      </c>
      <c r="DA2054" s="58">
        <v>0</v>
      </c>
      <c r="DB2054" s="58">
        <v>0</v>
      </c>
      <c r="DC2054" s="58">
        <v>0</v>
      </c>
      <c r="DD2054" s="58">
        <v>0</v>
      </c>
      <c r="DE2054" s="58">
        <v>0</v>
      </c>
      <c r="DF2054" s="58">
        <v>0</v>
      </c>
      <c r="DG2054" s="58">
        <v>0</v>
      </c>
      <c r="DH2054" s="58">
        <v>0</v>
      </c>
      <c r="DI2054" s="58">
        <v>0</v>
      </c>
      <c r="DJ2054" s="58">
        <v>0</v>
      </c>
      <c r="DK2054" s="58">
        <v>0</v>
      </c>
      <c r="DL2054" s="58">
        <v>0</v>
      </c>
      <c r="DM2054" s="58">
        <v>0</v>
      </c>
      <c r="DN2054" s="58">
        <v>0</v>
      </c>
      <c r="DO2054" s="58">
        <v>0</v>
      </c>
      <c r="DP2054" s="58">
        <v>0</v>
      </c>
      <c r="DQ2054" s="58">
        <v>0</v>
      </c>
      <c r="DR2054" s="58">
        <v>0</v>
      </c>
      <c r="DS2054" s="58">
        <v>0</v>
      </c>
      <c r="DT2054" s="58">
        <v>0</v>
      </c>
    </row>
    <row r="2055" spans="1:202" hidden="1">
      <c r="A2055" s="160" t="s">
        <v>2709</v>
      </c>
      <c r="CX2055" s="58">
        <v>24</v>
      </c>
      <c r="CY2055" s="58">
        <v>27</v>
      </c>
      <c r="CZ2055" s="58">
        <v>37</v>
      </c>
      <c r="DA2055" s="58">
        <v>51</v>
      </c>
      <c r="DB2055" s="58">
        <v>50</v>
      </c>
      <c r="DC2055" s="58">
        <v>53</v>
      </c>
      <c r="DD2055" s="58">
        <v>47</v>
      </c>
      <c r="DE2055" s="58">
        <v>60</v>
      </c>
      <c r="DF2055" s="58">
        <v>67</v>
      </c>
      <c r="DG2055" s="58">
        <v>161.19999999999999</v>
      </c>
      <c r="DH2055" s="58">
        <v>200.29900000000001</v>
      </c>
      <c r="DI2055" s="58">
        <v>290.774</v>
      </c>
      <c r="DJ2055" s="58">
        <v>447.58699999999999</v>
      </c>
      <c r="DK2055" s="58">
        <v>578.53599999999994</v>
      </c>
      <c r="DL2055" s="58">
        <v>828.65</v>
      </c>
      <c r="DM2055" s="58">
        <v>1061.0509999999999</v>
      </c>
      <c r="DN2055" s="58">
        <v>1491.2840000000001</v>
      </c>
      <c r="DO2055" s="58">
        <v>1836.712</v>
      </c>
      <c r="DP2055" s="58">
        <v>2264.768</v>
      </c>
      <c r="DQ2055" s="58">
        <v>2457.0169999999998</v>
      </c>
      <c r="DR2055" s="58">
        <v>2800.886</v>
      </c>
      <c r="DS2055" s="58">
        <v>2451.413</v>
      </c>
      <c r="DT2055" s="58">
        <v>2897.8330000000001</v>
      </c>
    </row>
    <row r="2056" spans="1:202" hidden="1">
      <c r="A2056" s="160" t="s">
        <v>2710</v>
      </c>
      <c r="CX2056" s="58">
        <f>SUM(CX2051:CX2055)</f>
        <v>24</v>
      </c>
      <c r="CY2056" s="58">
        <f t="shared" ref="CY2056:DT2056" si="371">SUM(CY2051:CY2055)</f>
        <v>27</v>
      </c>
      <c r="CZ2056" s="58">
        <f t="shared" si="371"/>
        <v>37</v>
      </c>
      <c r="DA2056" s="58">
        <f t="shared" si="371"/>
        <v>51</v>
      </c>
      <c r="DB2056" s="58">
        <f t="shared" si="371"/>
        <v>51</v>
      </c>
      <c r="DC2056" s="58">
        <f t="shared" si="371"/>
        <v>55</v>
      </c>
      <c r="DD2056" s="58">
        <f t="shared" si="371"/>
        <v>49</v>
      </c>
      <c r="DE2056" s="58">
        <f t="shared" si="371"/>
        <v>62</v>
      </c>
      <c r="DF2056" s="58">
        <f t="shared" si="371"/>
        <v>69</v>
      </c>
      <c r="DG2056" s="58">
        <f t="shared" si="371"/>
        <v>164.2</v>
      </c>
      <c r="DH2056" s="58">
        <f t="shared" si="371"/>
        <v>206.29900000000001</v>
      </c>
      <c r="DI2056" s="58">
        <f t="shared" si="371"/>
        <v>297.774</v>
      </c>
      <c r="DJ2056" s="58">
        <f t="shared" si="371"/>
        <v>454.58699999999999</v>
      </c>
      <c r="DK2056" s="58">
        <f t="shared" si="371"/>
        <v>579.53599999999994</v>
      </c>
      <c r="DL2056" s="58">
        <f t="shared" si="371"/>
        <v>829.65</v>
      </c>
      <c r="DM2056" s="58">
        <f t="shared" si="371"/>
        <v>1062.0509999999999</v>
      </c>
      <c r="DN2056" s="58">
        <f t="shared" si="371"/>
        <v>1493.2840000000001</v>
      </c>
      <c r="DO2056" s="58">
        <f t="shared" si="371"/>
        <v>1837.712</v>
      </c>
      <c r="DP2056" s="58">
        <f t="shared" si="371"/>
        <v>2266.768</v>
      </c>
      <c r="DQ2056" s="58">
        <f t="shared" si="371"/>
        <v>2461.7529999999997</v>
      </c>
      <c r="DR2056" s="58">
        <f t="shared" si="371"/>
        <v>2842.8429999999998</v>
      </c>
      <c r="DS2056" s="58">
        <f t="shared" si="371"/>
        <v>2489.712</v>
      </c>
      <c r="DT2056" s="58">
        <f t="shared" si="371"/>
        <v>2938.8820000000001</v>
      </c>
    </row>
    <row r="2057" spans="1:202" s="87" customFormat="1" hidden="1">
      <c r="A2057" s="162" t="s">
        <v>2711</v>
      </c>
      <c r="B2057" s="87">
        <v>0</v>
      </c>
      <c r="AZ2057" s="110"/>
      <c r="BE2057" s="110"/>
      <c r="CX2057" s="146">
        <f>CX2045*0.000086+CX2051*0.00002388</f>
        <v>1.0017279999999999E-3</v>
      </c>
      <c r="CY2057" s="146">
        <f t="shared" ref="CY2057:DT2062" si="372">CY2045*0.000086+CY2051*0.00002388</f>
        <v>1.270822E-3</v>
      </c>
      <c r="CZ2057" s="146">
        <f t="shared" si="372"/>
        <v>1.5053440000000003E-3</v>
      </c>
      <c r="DA2057" s="146">
        <f t="shared" si="372"/>
        <v>1.7996359999999999E-3</v>
      </c>
      <c r="DB2057" s="146">
        <f t="shared" si="372"/>
        <v>2.1741659999999999E-3</v>
      </c>
      <c r="DC2057" s="146">
        <f t="shared" si="372"/>
        <v>2.6061439999999999E-3</v>
      </c>
      <c r="DD2057" s="146">
        <f t="shared" si="372"/>
        <v>3.2354060000000001E-3</v>
      </c>
      <c r="DE2057" s="146">
        <f t="shared" si="372"/>
        <v>3.9117100000000005E-3</v>
      </c>
      <c r="DF2057" s="146">
        <f t="shared" si="372"/>
        <v>4.6772820000000005E-3</v>
      </c>
      <c r="DG2057" s="146">
        <f>DG2045*0.000086+DG2051*0.00002388</f>
        <v>5.3403420000000005E-3</v>
      </c>
      <c r="DH2057" s="146">
        <f t="shared" si="372"/>
        <v>8.0509759999999996E-3</v>
      </c>
      <c r="DI2057" s="146">
        <f t="shared" si="372"/>
        <v>3.8096108000000004E-2</v>
      </c>
      <c r="DJ2057" s="146">
        <f t="shared" si="372"/>
        <v>7.3079704000000009E-2</v>
      </c>
      <c r="DK2057" s="146">
        <f t="shared" si="372"/>
        <v>4.3028466000000001E-2</v>
      </c>
      <c r="DL2057" s="146">
        <f t="shared" si="372"/>
        <v>0.15089491200000002</v>
      </c>
      <c r="DM2057" s="146">
        <f t="shared" si="372"/>
        <v>0.26101283800000002</v>
      </c>
      <c r="DN2057" s="146">
        <f t="shared" si="372"/>
        <v>0.41609027400000004</v>
      </c>
      <c r="DO2057" s="146">
        <f t="shared" si="372"/>
        <v>0.65432369000000001</v>
      </c>
      <c r="DP2057" s="146">
        <f t="shared" si="372"/>
        <v>0.85238641999999998</v>
      </c>
      <c r="DQ2057" s="146">
        <f t="shared" si="372"/>
        <v>1.1061622720000002</v>
      </c>
      <c r="DR2057" s="146">
        <f t="shared" si="372"/>
        <v>1.4693996120000001</v>
      </c>
      <c r="DS2057" s="146">
        <f t="shared" si="372"/>
        <v>1.7784715719999999</v>
      </c>
      <c r="DT2057" s="146">
        <f t="shared" si="372"/>
        <v>1.9004181099999999</v>
      </c>
      <c r="DU2057" s="146">
        <f>DT2057*1.125</f>
        <v>2.13797037375</v>
      </c>
      <c r="DV2057" s="146">
        <f t="shared" ref="DV2057:EV2057" si="373">DU2057*1.125</f>
        <v>2.4052166704687501</v>
      </c>
      <c r="DW2057" s="146">
        <f t="shared" si="373"/>
        <v>2.7058687542773439</v>
      </c>
      <c r="DX2057" s="146">
        <f t="shared" si="373"/>
        <v>3.0441023485620118</v>
      </c>
      <c r="DY2057" s="146">
        <f t="shared" si="373"/>
        <v>3.4246151421322635</v>
      </c>
      <c r="DZ2057" s="146">
        <f t="shared" si="373"/>
        <v>3.8526920348987965</v>
      </c>
      <c r="EA2057" s="146">
        <f t="shared" si="373"/>
        <v>4.3342785392611463</v>
      </c>
      <c r="EB2057" s="146">
        <f t="shared" si="373"/>
        <v>4.8760633566687899</v>
      </c>
      <c r="EC2057" s="146">
        <f t="shared" si="373"/>
        <v>5.4855712762523883</v>
      </c>
      <c r="ED2057" s="146">
        <f t="shared" si="373"/>
        <v>6.1712676857839366</v>
      </c>
      <c r="EE2057" s="146">
        <f t="shared" si="373"/>
        <v>6.9426761465069289</v>
      </c>
      <c r="EF2057" s="146">
        <f t="shared" si="373"/>
        <v>7.8105106648202947</v>
      </c>
      <c r="EG2057" s="146">
        <f t="shared" si="373"/>
        <v>8.7868244979228312</v>
      </c>
      <c r="EH2057" s="146">
        <f t="shared" si="373"/>
        <v>9.8851775601631857</v>
      </c>
      <c r="EI2057" s="146">
        <f t="shared" si="373"/>
        <v>11.120824755183584</v>
      </c>
      <c r="EJ2057" s="146">
        <f t="shared" si="373"/>
        <v>12.510927849581531</v>
      </c>
      <c r="EK2057" s="146">
        <f t="shared" si="373"/>
        <v>14.074793830779223</v>
      </c>
      <c r="EL2057" s="146">
        <f t="shared" si="373"/>
        <v>15.834143059626626</v>
      </c>
      <c r="EM2057" s="146">
        <f t="shared" si="373"/>
        <v>17.813410942079955</v>
      </c>
      <c r="EN2057" s="146">
        <f t="shared" si="373"/>
        <v>20.040087309839947</v>
      </c>
      <c r="EO2057" s="146">
        <f t="shared" si="373"/>
        <v>22.545098223569941</v>
      </c>
      <c r="EP2057" s="146">
        <f t="shared" si="373"/>
        <v>25.363235501516183</v>
      </c>
      <c r="EQ2057" s="146">
        <f t="shared" si="373"/>
        <v>28.533639939205706</v>
      </c>
      <c r="ER2057" s="146">
        <f t="shared" si="373"/>
        <v>32.100344931606422</v>
      </c>
      <c r="ES2057" s="146">
        <f t="shared" si="373"/>
        <v>36.112888048057222</v>
      </c>
      <c r="ET2057" s="146">
        <f t="shared" si="373"/>
        <v>40.626999054064378</v>
      </c>
      <c r="EU2057" s="146">
        <f t="shared" si="373"/>
        <v>45.705373935822422</v>
      </c>
      <c r="EV2057" s="146">
        <f t="shared" si="373"/>
        <v>51.418545677800225</v>
      </c>
      <c r="GT2057" s="87">
        <f>EV2057*2.77</f>
        <v>142.42937152750662</v>
      </c>
    </row>
    <row r="2058" spans="1:202" s="87" customFormat="1" hidden="1">
      <c r="A2058" s="162" t="s">
        <v>2712</v>
      </c>
      <c r="B2058" s="87">
        <v>0</v>
      </c>
      <c r="AZ2058" s="110"/>
      <c r="BE2058" s="110"/>
      <c r="CX2058" s="146">
        <f t="shared" ref="CX2058:DM2062" si="374">CX2046*0.000086+CX2052*0.00002388</f>
        <v>3.4693260000000004E-2</v>
      </c>
      <c r="CY2058" s="146">
        <f t="shared" si="374"/>
        <v>5.2396876000000002E-2</v>
      </c>
      <c r="CZ2058" s="146">
        <f t="shared" si="374"/>
        <v>6.3366348000000003E-2</v>
      </c>
      <c r="DA2058" s="146">
        <f t="shared" si="374"/>
        <v>8.3193734000000005E-2</v>
      </c>
      <c r="DB2058" s="146">
        <f t="shared" si="374"/>
        <v>0.10724750400000001</v>
      </c>
      <c r="DC2058" s="146">
        <f t="shared" si="374"/>
        <v>0.13867938599999999</v>
      </c>
      <c r="DD2058" s="146">
        <f t="shared" si="374"/>
        <v>0.17131114</v>
      </c>
      <c r="DE2058" s="146">
        <f t="shared" si="374"/>
        <v>0.20293858600000003</v>
      </c>
      <c r="DF2058" s="146">
        <f t="shared" si="374"/>
        <v>0.24813063999999999</v>
      </c>
      <c r="DG2058" s="146">
        <f t="shared" si="374"/>
        <v>0.325786662</v>
      </c>
      <c r="DH2058" s="146">
        <f t="shared" si="374"/>
        <v>0.46126762200000004</v>
      </c>
      <c r="DI2058" s="146">
        <f t="shared" si="374"/>
        <v>0.732441962</v>
      </c>
      <c r="DJ2058" s="146">
        <f t="shared" si="374"/>
        <v>1.2222257220000001</v>
      </c>
      <c r="DK2058" s="146">
        <f t="shared" si="374"/>
        <v>2.3565934140000002</v>
      </c>
      <c r="DL2058" s="146">
        <f t="shared" si="374"/>
        <v>4.8437367199999999</v>
      </c>
      <c r="DM2058" s="146">
        <f t="shared" si="374"/>
        <v>7.7750536859999997</v>
      </c>
      <c r="DN2058" s="146">
        <f t="shared" si="372"/>
        <v>11.929451558000002</v>
      </c>
      <c r="DO2058" s="146">
        <f t="shared" si="372"/>
        <v>18.381988386</v>
      </c>
      <c r="DP2058" s="146">
        <f t="shared" si="372"/>
        <v>26.201131692000001</v>
      </c>
      <c r="DQ2058" s="146">
        <f t="shared" si="372"/>
        <v>33.300934448</v>
      </c>
      <c r="DR2058" s="146">
        <f t="shared" si="372"/>
        <v>39.922651680000001</v>
      </c>
      <c r="DS2058" s="146">
        <f t="shared" si="372"/>
        <v>49.856763487999999</v>
      </c>
      <c r="DT2058" s="146">
        <f t="shared" si="372"/>
        <v>62.033847487999999</v>
      </c>
      <c r="DU2058" s="146">
        <f>DT2058*1.102</f>
        <v>68.361299931776003</v>
      </c>
      <c r="DV2058" s="146">
        <f t="shared" ref="DV2058:EV2058" si="375">DU2058*1.102</f>
        <v>75.334152524817156</v>
      </c>
      <c r="DW2058" s="146">
        <f t="shared" si="375"/>
        <v>83.018236082348508</v>
      </c>
      <c r="DX2058" s="146">
        <f t="shared" si="375"/>
        <v>91.486096162748069</v>
      </c>
      <c r="DY2058" s="146">
        <f t="shared" si="375"/>
        <v>100.81767797134837</v>
      </c>
      <c r="DZ2058" s="146">
        <f t="shared" si="375"/>
        <v>111.10108112442592</v>
      </c>
      <c r="EA2058" s="146">
        <f t="shared" si="375"/>
        <v>122.43339139911737</v>
      </c>
      <c r="EB2058" s="146">
        <f t="shared" si="375"/>
        <v>134.92159732182736</v>
      </c>
      <c r="EC2058" s="146">
        <f t="shared" si="375"/>
        <v>148.68360024865376</v>
      </c>
      <c r="ED2058" s="146">
        <f t="shared" si="375"/>
        <v>163.84932747401646</v>
      </c>
      <c r="EE2058" s="146">
        <f t="shared" si="375"/>
        <v>180.56195887636616</v>
      </c>
      <c r="EF2058" s="146">
        <f t="shared" si="375"/>
        <v>198.97927868175552</v>
      </c>
      <c r="EG2058" s="146">
        <f t="shared" si="375"/>
        <v>219.27516510729461</v>
      </c>
      <c r="EH2058" s="146">
        <f t="shared" si="375"/>
        <v>241.64123194823867</v>
      </c>
      <c r="EI2058" s="146">
        <f t="shared" si="375"/>
        <v>266.28863760695901</v>
      </c>
      <c r="EJ2058" s="146">
        <f t="shared" si="375"/>
        <v>293.45007864286885</v>
      </c>
      <c r="EK2058" s="146">
        <f t="shared" si="375"/>
        <v>323.38198666444151</v>
      </c>
      <c r="EL2058" s="146">
        <f t="shared" si="375"/>
        <v>356.36694930421459</v>
      </c>
      <c r="EM2058" s="146">
        <f t="shared" si="375"/>
        <v>392.71637813324452</v>
      </c>
      <c r="EN2058" s="146">
        <f t="shared" si="375"/>
        <v>432.77344870283548</v>
      </c>
      <c r="EO2058" s="146">
        <f t="shared" si="375"/>
        <v>476.91634047052474</v>
      </c>
      <c r="EP2058" s="146">
        <f t="shared" si="375"/>
        <v>525.5618071985183</v>
      </c>
      <c r="EQ2058" s="146">
        <f t="shared" si="375"/>
        <v>579.16911153276726</v>
      </c>
      <c r="ER2058" s="146">
        <f t="shared" si="375"/>
        <v>638.24436090910956</v>
      </c>
      <c r="ES2058" s="146">
        <f t="shared" si="375"/>
        <v>703.34528572183876</v>
      </c>
      <c r="ET2058" s="146">
        <f t="shared" si="375"/>
        <v>775.0865048654664</v>
      </c>
      <c r="EU2058" s="146">
        <f t="shared" si="375"/>
        <v>854.14532836174408</v>
      </c>
      <c r="EV2058" s="146">
        <f t="shared" si="375"/>
        <v>941.26815185464204</v>
      </c>
      <c r="GT2058" s="87">
        <f t="shared" ref="GT2058:GT2062" si="376">EV2058*2.77</f>
        <v>2607.3127806373586</v>
      </c>
    </row>
    <row r="2059" spans="1:202" s="87" customFormat="1" hidden="1">
      <c r="A2059" s="162" t="s">
        <v>2713</v>
      </c>
      <c r="B2059" s="87">
        <v>0</v>
      </c>
      <c r="AZ2059" s="110"/>
      <c r="BE2059" s="110"/>
      <c r="CX2059" s="146">
        <f t="shared" si="374"/>
        <v>4.3000000000000003E-6</v>
      </c>
      <c r="CY2059" s="146">
        <f t="shared" si="372"/>
        <v>1.8662000000000002E-5</v>
      </c>
      <c r="CZ2059" s="146">
        <f t="shared" si="372"/>
        <v>3.3454000000000002E-5</v>
      </c>
      <c r="DA2059" s="146">
        <f t="shared" si="372"/>
        <v>4.9277999999999998E-5</v>
      </c>
      <c r="DB2059" s="146">
        <f t="shared" si="372"/>
        <v>9.2422000000000004E-5</v>
      </c>
      <c r="DC2059" s="146">
        <f t="shared" si="372"/>
        <v>2.0625799999999999E-4</v>
      </c>
      <c r="DD2059" s="146">
        <f t="shared" si="372"/>
        <v>2.55794E-4</v>
      </c>
      <c r="DE2059" s="146">
        <f t="shared" si="372"/>
        <v>4.5471200000000002E-4</v>
      </c>
      <c r="DF2059" s="146">
        <f t="shared" si="372"/>
        <v>1.5883640000000001E-3</v>
      </c>
      <c r="DG2059" s="146">
        <f t="shared" si="372"/>
        <v>8.7867940000000005E-3</v>
      </c>
      <c r="DH2059" s="146">
        <f t="shared" si="372"/>
        <v>5.7525748000000008E-2</v>
      </c>
      <c r="DI2059" s="146">
        <f t="shared" si="372"/>
        <v>0.23978285399999999</v>
      </c>
      <c r="DJ2059" s="146">
        <f t="shared" si="372"/>
        <v>0.33407316800000003</v>
      </c>
      <c r="DK2059" s="146">
        <f t="shared" si="372"/>
        <v>0.45808611000000005</v>
      </c>
      <c r="DL2059" s="146">
        <f t="shared" si="372"/>
        <v>0.59809367999999996</v>
      </c>
      <c r="DM2059" s="146">
        <f t="shared" si="372"/>
        <v>0.66973262599999994</v>
      </c>
      <c r="DN2059" s="146">
        <f t="shared" si="372"/>
        <v>0.67104117399999996</v>
      </c>
      <c r="DO2059" s="146">
        <f t="shared" si="372"/>
        <v>0.73311763600000002</v>
      </c>
      <c r="DP2059" s="146">
        <f t="shared" si="372"/>
        <v>0.83979433000000003</v>
      </c>
      <c r="DQ2059" s="146">
        <f t="shared" si="372"/>
        <v>1.1907346776800001</v>
      </c>
      <c r="DR2059" s="146">
        <f t="shared" si="372"/>
        <v>1.7796339811599999</v>
      </c>
      <c r="DS2059" s="146">
        <f t="shared" si="372"/>
        <v>2.1222566281200002</v>
      </c>
      <c r="DT2059" s="146">
        <f t="shared" si="372"/>
        <v>2.8065026081200002</v>
      </c>
      <c r="DU2059" s="146">
        <f>DT2059*1.08</f>
        <v>3.0310228167696005</v>
      </c>
      <c r="DV2059" s="146">
        <f t="shared" ref="DV2059:EV2059" si="377">DU2059*1.08</f>
        <v>3.2735046421111686</v>
      </c>
      <c r="DW2059" s="146">
        <f t="shared" si="377"/>
        <v>3.5353850134800622</v>
      </c>
      <c r="DX2059" s="146">
        <f t="shared" si="377"/>
        <v>3.8182158145584673</v>
      </c>
      <c r="DY2059" s="146">
        <f t="shared" si="377"/>
        <v>4.1236730797231447</v>
      </c>
      <c r="DZ2059" s="146">
        <f t="shared" si="377"/>
        <v>4.4535669261009962</v>
      </c>
      <c r="EA2059" s="146">
        <f t="shared" si="377"/>
        <v>4.8098522801890766</v>
      </c>
      <c r="EB2059" s="146">
        <f t="shared" si="377"/>
        <v>5.1946404626042035</v>
      </c>
      <c r="EC2059" s="146">
        <f t="shared" si="377"/>
        <v>5.61021169961254</v>
      </c>
      <c r="ED2059" s="146">
        <f t="shared" si="377"/>
        <v>6.0590286355815435</v>
      </c>
      <c r="EE2059" s="146">
        <f t="shared" si="377"/>
        <v>6.5437509264280678</v>
      </c>
      <c r="EF2059" s="146">
        <f t="shared" si="377"/>
        <v>7.0672510005423135</v>
      </c>
      <c r="EG2059" s="146">
        <f t="shared" si="377"/>
        <v>7.6326310805856989</v>
      </c>
      <c r="EH2059" s="146">
        <f t="shared" si="377"/>
        <v>8.2432415670325554</v>
      </c>
      <c r="EI2059" s="146">
        <f t="shared" si="377"/>
        <v>8.9027008923951598</v>
      </c>
      <c r="EJ2059" s="146">
        <f t="shared" si="377"/>
        <v>9.614916963786774</v>
      </c>
      <c r="EK2059" s="146">
        <f t="shared" si="377"/>
        <v>10.384110320889716</v>
      </c>
      <c r="EL2059" s="146">
        <f t="shared" si="377"/>
        <v>11.214839146560895</v>
      </c>
      <c r="EM2059" s="146">
        <f t="shared" si="377"/>
        <v>12.112026278285766</v>
      </c>
      <c r="EN2059" s="146">
        <f t="shared" si="377"/>
        <v>13.080988380548629</v>
      </c>
      <c r="EO2059" s="146">
        <f t="shared" si="377"/>
        <v>14.127467450992519</v>
      </c>
      <c r="EP2059" s="146">
        <f t="shared" si="377"/>
        <v>15.257664847071922</v>
      </c>
      <c r="EQ2059" s="146">
        <f t="shared" si="377"/>
        <v>16.478278034837675</v>
      </c>
      <c r="ER2059" s="146">
        <f t="shared" si="377"/>
        <v>17.79654027762469</v>
      </c>
      <c r="ES2059" s="146">
        <f t="shared" si="377"/>
        <v>19.220263499834665</v>
      </c>
      <c r="ET2059" s="146">
        <f t="shared" si="377"/>
        <v>20.75788457982144</v>
      </c>
      <c r="EU2059" s="146">
        <f t="shared" si="377"/>
        <v>22.418515346207155</v>
      </c>
      <c r="EV2059" s="146">
        <f t="shared" si="377"/>
        <v>24.211996573903729</v>
      </c>
      <c r="GT2059" s="87">
        <f t="shared" si="376"/>
        <v>67.067230509713326</v>
      </c>
    </row>
    <row r="2060" spans="1:202" s="87" customFormat="1" hidden="1">
      <c r="A2060" s="161" t="s">
        <v>2714</v>
      </c>
      <c r="B2060" s="87">
        <v>0</v>
      </c>
      <c r="AZ2060" s="110"/>
      <c r="BE2060" s="110"/>
      <c r="CX2060" s="146">
        <f t="shared" si="374"/>
        <v>1.583948E-3</v>
      </c>
      <c r="CY2060" s="146">
        <f t="shared" si="372"/>
        <v>1.89544E-3</v>
      </c>
      <c r="CZ2060" s="146">
        <f t="shared" si="372"/>
        <v>2.056432E-3</v>
      </c>
      <c r="DA2060" s="146">
        <f t="shared" si="372"/>
        <v>2.2615420000000001E-3</v>
      </c>
      <c r="DB2060" s="146">
        <f t="shared" si="372"/>
        <v>2.6671180000000004E-3</v>
      </c>
      <c r="DC2060" s="146">
        <f t="shared" si="372"/>
        <v>2.8493519999999999E-3</v>
      </c>
      <c r="DD2060" s="146">
        <f t="shared" si="372"/>
        <v>3.4370760000000003E-3</v>
      </c>
      <c r="DE2060" s="146">
        <f t="shared" si="372"/>
        <v>3.7391080000000001E-3</v>
      </c>
      <c r="DF2060" s="146">
        <f t="shared" si="372"/>
        <v>5.1882080000000006E-3</v>
      </c>
      <c r="DG2060" s="146">
        <f t="shared" si="372"/>
        <v>7.0041840000000001E-3</v>
      </c>
      <c r="DH2060" s="146">
        <f t="shared" si="372"/>
        <v>1.0125210000000001E-2</v>
      </c>
      <c r="DI2060" s="146">
        <f t="shared" si="372"/>
        <v>1.6631626E-2</v>
      </c>
      <c r="DJ2060" s="146">
        <f t="shared" si="372"/>
        <v>3.6408615999999998E-2</v>
      </c>
      <c r="DK2060" s="146">
        <f t="shared" si="372"/>
        <v>6.1384048000000004E-2</v>
      </c>
      <c r="DL2060" s="146">
        <f t="shared" si="372"/>
        <v>0.125039012</v>
      </c>
      <c r="DM2060" s="146">
        <f t="shared" si="372"/>
        <v>0.27197491400000001</v>
      </c>
      <c r="DN2060" s="146">
        <f t="shared" si="372"/>
        <v>0.48585605399999998</v>
      </c>
      <c r="DO2060" s="146">
        <f t="shared" si="372"/>
        <v>0.769214014</v>
      </c>
      <c r="DP2060" s="146">
        <f t="shared" si="372"/>
        <v>1.2494981280000002</v>
      </c>
      <c r="DQ2060" s="146">
        <f t="shared" si="372"/>
        <v>2.28184875</v>
      </c>
      <c r="DR2060" s="146">
        <f t="shared" si="372"/>
        <v>3.0761874059999998</v>
      </c>
      <c r="DS2060" s="146">
        <f t="shared" si="372"/>
        <v>4.3790548119999997</v>
      </c>
      <c r="DT2060" s="146">
        <f t="shared" si="372"/>
        <v>6.7293636040000004</v>
      </c>
      <c r="DU2060" s="146">
        <f>DT2060*1.11</f>
        <v>7.4695936004400014</v>
      </c>
      <c r="DV2060" s="146">
        <f t="shared" ref="DV2060:EV2060" si="378">DU2060*1.11</f>
        <v>8.291248896488403</v>
      </c>
      <c r="DW2060" s="146">
        <f t="shared" si="378"/>
        <v>9.203286275102128</v>
      </c>
      <c r="DX2060" s="146">
        <f t="shared" si="378"/>
        <v>10.215647765363363</v>
      </c>
      <c r="DY2060" s="146">
        <f t="shared" si="378"/>
        <v>11.339369019553333</v>
      </c>
      <c r="DZ2060" s="146">
        <f t="shared" si="378"/>
        <v>12.5866996117042</v>
      </c>
      <c r="EA2060" s="146">
        <f t="shared" si="378"/>
        <v>13.971236568991662</v>
      </c>
      <c r="EB2060" s="146">
        <f t="shared" si="378"/>
        <v>15.508072591580746</v>
      </c>
      <c r="EC2060" s="146">
        <f t="shared" si="378"/>
        <v>17.213960576654628</v>
      </c>
      <c r="ED2060" s="146">
        <f t="shared" si="378"/>
        <v>19.10749624008664</v>
      </c>
      <c r="EE2060" s="146">
        <f t="shared" si="378"/>
        <v>21.209320826496171</v>
      </c>
      <c r="EF2060" s="146">
        <f t="shared" si="378"/>
        <v>23.542346117410752</v>
      </c>
      <c r="EG2060" s="146">
        <f t="shared" si="378"/>
        <v>26.132004190325937</v>
      </c>
      <c r="EH2060" s="146">
        <f t="shared" si="378"/>
        <v>29.006524651261792</v>
      </c>
      <c r="EI2060" s="146">
        <f t="shared" si="378"/>
        <v>32.197242362900589</v>
      </c>
      <c r="EJ2060" s="146">
        <f t="shared" si="378"/>
        <v>35.738939022819658</v>
      </c>
      <c r="EK2060" s="146">
        <f t="shared" si="378"/>
        <v>39.670222315329823</v>
      </c>
      <c r="EL2060" s="146">
        <f t="shared" si="378"/>
        <v>44.033946770016108</v>
      </c>
      <c r="EM2060" s="146">
        <f t="shared" si="378"/>
        <v>48.877680914717885</v>
      </c>
      <c r="EN2060" s="146">
        <f t="shared" si="378"/>
        <v>54.254225815336859</v>
      </c>
      <c r="EO2060" s="146">
        <f t="shared" si="378"/>
        <v>60.222190655023923</v>
      </c>
      <c r="EP2060" s="146">
        <f t="shared" si="378"/>
        <v>66.846631627076562</v>
      </c>
      <c r="EQ2060" s="146">
        <f t="shared" si="378"/>
        <v>74.199761106054993</v>
      </c>
      <c r="ER2060" s="146">
        <f t="shared" si="378"/>
        <v>82.361734827721051</v>
      </c>
      <c r="ES2060" s="146">
        <f t="shared" si="378"/>
        <v>91.421525658770378</v>
      </c>
      <c r="ET2060" s="146">
        <f t="shared" si="378"/>
        <v>101.47789348123513</v>
      </c>
      <c r="EU2060" s="146">
        <f t="shared" si="378"/>
        <v>112.64046176417101</v>
      </c>
      <c r="EV2060" s="146">
        <f t="shared" si="378"/>
        <v>125.03091255822983</v>
      </c>
      <c r="GT2060" s="87">
        <f t="shared" si="376"/>
        <v>346.33562778629664</v>
      </c>
    </row>
    <row r="2061" spans="1:202" s="87" customFormat="1" hidden="1">
      <c r="A2061" s="161" t="s">
        <v>2715</v>
      </c>
      <c r="B2061" s="87">
        <v>0</v>
      </c>
      <c r="AZ2061" s="110"/>
      <c r="BE2061" s="110"/>
      <c r="CX2061" s="146">
        <f>CX2049*0.000086+CX2055*0.00002388</f>
        <v>7.6035539999999999E-2</v>
      </c>
      <c r="CY2061" s="146">
        <f t="shared" si="372"/>
        <v>8.9212806000000006E-2</v>
      </c>
      <c r="CZ2061" s="146">
        <f t="shared" si="372"/>
        <v>0.10146563400000001</v>
      </c>
      <c r="DA2061" s="146">
        <f t="shared" si="372"/>
        <v>0.11727316000000002</v>
      </c>
      <c r="DB2061" s="146">
        <f t="shared" si="372"/>
        <v>0.151986228</v>
      </c>
      <c r="DC2061" s="146">
        <f t="shared" si="372"/>
        <v>0.23300794800000002</v>
      </c>
      <c r="DD2061" s="146">
        <f t="shared" si="372"/>
        <v>0.33756622799999997</v>
      </c>
      <c r="DE2061" s="146">
        <f t="shared" si="372"/>
        <v>0.48407512000000003</v>
      </c>
      <c r="DF2061" s="146">
        <f t="shared" si="372"/>
        <v>0.83720210399999995</v>
      </c>
      <c r="DG2061" s="146">
        <f t="shared" si="372"/>
        <v>1.4550478560000002</v>
      </c>
      <c r="DH2061" s="146">
        <f t="shared" si="372"/>
        <v>2.36210316812</v>
      </c>
      <c r="DI2061" s="146">
        <f t="shared" si="372"/>
        <v>4.6036650971200004</v>
      </c>
      <c r="DJ2061" s="146">
        <f t="shared" si="372"/>
        <v>7.0624763875600012</v>
      </c>
      <c r="DK2061" s="146">
        <f t="shared" si="372"/>
        <v>8.8797407696799997</v>
      </c>
      <c r="DL2061" s="146">
        <f t="shared" si="372"/>
        <v>10.832188644</v>
      </c>
      <c r="DM2061" s="146">
        <f t="shared" si="372"/>
        <v>12.703863473879998</v>
      </c>
      <c r="DN2061" s="146">
        <f t="shared" si="372"/>
        <v>14.418897721920001</v>
      </c>
      <c r="DO2061" s="146">
        <f t="shared" si="372"/>
        <v>17.081511516559999</v>
      </c>
      <c r="DP2061" s="146">
        <f t="shared" si="372"/>
        <v>19.019615101839999</v>
      </c>
      <c r="DQ2061" s="146">
        <f t="shared" si="372"/>
        <v>21.443005629960002</v>
      </c>
      <c r="DR2061" s="146">
        <f t="shared" si="372"/>
        <v>25.612589005680004</v>
      </c>
      <c r="DS2061" s="146">
        <f t="shared" si="372"/>
        <v>30.464851446440004</v>
      </c>
      <c r="DT2061" s="146">
        <f t="shared" si="372"/>
        <v>37.829819586039996</v>
      </c>
      <c r="DU2061" s="146">
        <f>DT2061*1.078</f>
        <v>40.780545513751115</v>
      </c>
      <c r="DV2061" s="146">
        <f t="shared" ref="DV2061:EV2061" si="379">DU2061*1.078</f>
        <v>43.961428063823703</v>
      </c>
      <c r="DW2061" s="146">
        <f t="shared" si="379"/>
        <v>47.390419452801957</v>
      </c>
      <c r="DX2061" s="146">
        <f t="shared" si="379"/>
        <v>51.086872170120515</v>
      </c>
      <c r="DY2061" s="146">
        <f t="shared" si="379"/>
        <v>55.071648199389919</v>
      </c>
      <c r="DZ2061" s="146">
        <f t="shared" si="379"/>
        <v>59.36723675894234</v>
      </c>
      <c r="EA2061" s="146">
        <f t="shared" si="379"/>
        <v>63.997881226139846</v>
      </c>
      <c r="EB2061" s="146">
        <f t="shared" si="379"/>
        <v>68.989715961778757</v>
      </c>
      <c r="EC2061" s="146">
        <f t="shared" si="379"/>
        <v>74.370913806797503</v>
      </c>
      <c r="ED2061" s="146">
        <f t="shared" si="379"/>
        <v>80.171845083727717</v>
      </c>
      <c r="EE2061" s="146">
        <f t="shared" si="379"/>
        <v>86.425249000258489</v>
      </c>
      <c r="EF2061" s="146">
        <f t="shared" si="379"/>
        <v>93.166418422278653</v>
      </c>
      <c r="EG2061" s="146">
        <f t="shared" si="379"/>
        <v>100.4333990592164</v>
      </c>
      <c r="EH2061" s="146">
        <f t="shared" si="379"/>
        <v>108.26720418583528</v>
      </c>
      <c r="EI2061" s="146">
        <f t="shared" si="379"/>
        <v>116.71204611233044</v>
      </c>
      <c r="EJ2061" s="146">
        <f t="shared" si="379"/>
        <v>125.81558570909222</v>
      </c>
      <c r="EK2061" s="146">
        <f t="shared" si="379"/>
        <v>135.62920139440141</v>
      </c>
      <c r="EL2061" s="146">
        <f t="shared" si="379"/>
        <v>146.20827910316473</v>
      </c>
      <c r="EM2061" s="146">
        <f t="shared" si="379"/>
        <v>157.61252487321158</v>
      </c>
      <c r="EN2061" s="146">
        <f t="shared" si="379"/>
        <v>169.9063018133221</v>
      </c>
      <c r="EO2061" s="146">
        <f t="shared" si="379"/>
        <v>183.15899335476124</v>
      </c>
      <c r="EP2061" s="146">
        <f t="shared" si="379"/>
        <v>197.44539483643263</v>
      </c>
      <c r="EQ2061" s="146">
        <f t="shared" si="379"/>
        <v>212.84613563367438</v>
      </c>
      <c r="ER2061" s="146">
        <f t="shared" si="379"/>
        <v>229.44813421310099</v>
      </c>
      <c r="ES2061" s="146">
        <f t="shared" si="379"/>
        <v>247.34508868172287</v>
      </c>
      <c r="ET2061" s="146">
        <f t="shared" si="379"/>
        <v>266.63800559889728</v>
      </c>
      <c r="EU2061" s="146">
        <f t="shared" si="379"/>
        <v>287.43577003561131</v>
      </c>
      <c r="EV2061" s="146">
        <f t="shared" si="379"/>
        <v>309.855760098389</v>
      </c>
      <c r="GT2061" s="87">
        <f t="shared" si="376"/>
        <v>858.30045547253758</v>
      </c>
    </row>
    <row r="2062" spans="1:202" s="87" customFormat="1" hidden="1">
      <c r="A2062" s="161" t="s">
        <v>2716</v>
      </c>
      <c r="B2062" s="87">
        <v>0</v>
      </c>
      <c r="AZ2062" s="110"/>
      <c r="BE2062" s="110"/>
      <c r="CX2062" s="146">
        <f t="shared" si="374"/>
        <v>0.11331877600000001</v>
      </c>
      <c r="CY2062" s="146">
        <f t="shared" si="372"/>
        <v>0.14479460599999999</v>
      </c>
      <c r="CZ2062" s="146">
        <f t="shared" si="372"/>
        <v>0.16842721200000002</v>
      </c>
      <c r="DA2062" s="146">
        <f t="shared" si="372"/>
        <v>0.20457735000000002</v>
      </c>
      <c r="DB2062" s="146">
        <f t="shared" si="372"/>
        <v>0.26416743800000003</v>
      </c>
      <c r="DC2062" s="146">
        <f t="shared" si="372"/>
        <v>0.377349088</v>
      </c>
      <c r="DD2062" s="146">
        <f t="shared" si="372"/>
        <v>0.51580564400000006</v>
      </c>
      <c r="DE2062" s="146">
        <f t="shared" si="372"/>
        <v>0.69511923600000003</v>
      </c>
      <c r="DF2062" s="146">
        <f t="shared" si="372"/>
        <v>1.0967865980000002</v>
      </c>
      <c r="DG2062" s="146">
        <f t="shared" si="372"/>
        <v>1.8019658380000003</v>
      </c>
      <c r="DH2062" s="146">
        <f t="shared" si="372"/>
        <v>2.8990727241200003</v>
      </c>
      <c r="DI2062" s="146">
        <f t="shared" si="372"/>
        <v>5.6306176471200011</v>
      </c>
      <c r="DJ2062" s="146">
        <f t="shared" si="372"/>
        <v>8.7282635975599998</v>
      </c>
      <c r="DK2062" s="146">
        <f t="shared" si="372"/>
        <v>11.79883280768</v>
      </c>
      <c r="DL2062" s="146">
        <f t="shared" si="372"/>
        <v>16.549952968000003</v>
      </c>
      <c r="DM2062" s="146">
        <f t="shared" si="372"/>
        <v>21.68163753788</v>
      </c>
      <c r="DN2062" s="146">
        <f t="shared" si="372"/>
        <v>27.921336781920008</v>
      </c>
      <c r="DO2062" s="146">
        <f t="shared" si="372"/>
        <v>37.620155242560003</v>
      </c>
      <c r="DP2062" s="146">
        <f t="shared" si="372"/>
        <v>48.162425671839991</v>
      </c>
      <c r="DQ2062" s="146">
        <f t="shared" si="372"/>
        <v>59.322685777640004</v>
      </c>
      <c r="DR2062" s="146">
        <f t="shared" si="372"/>
        <v>71.860461684840004</v>
      </c>
      <c r="DS2062" s="146">
        <f t="shared" si="372"/>
        <v>88.601397946559999</v>
      </c>
      <c r="DT2062" s="146">
        <f t="shared" si="372"/>
        <v>111.29995139616</v>
      </c>
      <c r="DU2062" s="146">
        <f>SUM(DU2057:DU2061)</f>
        <v>121.78043223648672</v>
      </c>
      <c r="DV2062" s="146">
        <f t="shared" ref="DV2062:EV2062" si="380">SUM(DV2057:DV2061)</f>
        <v>133.26555079770918</v>
      </c>
      <c r="DW2062" s="146">
        <f t="shared" si="380"/>
        <v>145.85319557801</v>
      </c>
      <c r="DX2062" s="146">
        <f t="shared" si="380"/>
        <v>159.6509342613524</v>
      </c>
      <c r="DY2062" s="146">
        <f t="shared" si="380"/>
        <v>174.77698341214705</v>
      </c>
      <c r="DZ2062" s="146">
        <f t="shared" si="380"/>
        <v>191.36127645607223</v>
      </c>
      <c r="EA2062" s="146">
        <f t="shared" si="380"/>
        <v>209.54664001369909</v>
      </c>
      <c r="EB2062" s="146">
        <f t="shared" si="380"/>
        <v>229.49008969445987</v>
      </c>
      <c r="EC2062" s="146">
        <f t="shared" si="380"/>
        <v>251.36425760797079</v>
      </c>
      <c r="ED2062" s="146">
        <f t="shared" si="380"/>
        <v>275.35896511919628</v>
      </c>
      <c r="EE2062" s="146">
        <f t="shared" si="380"/>
        <v>301.68295577605579</v>
      </c>
      <c r="EF2062" s="146">
        <f t="shared" si="380"/>
        <v>330.56580488680754</v>
      </c>
      <c r="EG2062" s="146">
        <f t="shared" si="380"/>
        <v>362.26002393534549</v>
      </c>
      <c r="EH2062" s="146">
        <f t="shared" si="380"/>
        <v>397.04337991253146</v>
      </c>
      <c r="EI2062" s="146">
        <f t="shared" si="380"/>
        <v>435.22145172976877</v>
      </c>
      <c r="EJ2062" s="146">
        <f t="shared" si="380"/>
        <v>477.13044818814899</v>
      </c>
      <c r="EK2062" s="146">
        <f t="shared" si="380"/>
        <v>523.14031452584175</v>
      </c>
      <c r="EL2062" s="146">
        <f t="shared" si="380"/>
        <v>573.65815738358287</v>
      </c>
      <c r="EM2062" s="146">
        <f t="shared" si="380"/>
        <v>629.13202114153967</v>
      </c>
      <c r="EN2062" s="146">
        <f t="shared" si="380"/>
        <v>690.05505202188294</v>
      </c>
      <c r="EO2062" s="146">
        <f t="shared" si="380"/>
        <v>756.97009015487242</v>
      </c>
      <c r="EP2062" s="146">
        <f t="shared" si="380"/>
        <v>830.47473401061575</v>
      </c>
      <c r="EQ2062" s="146">
        <f t="shared" si="380"/>
        <v>911.22692624654007</v>
      </c>
      <c r="ER2062" s="146">
        <f t="shared" si="380"/>
        <v>999.95111515916267</v>
      </c>
      <c r="ES2062" s="146">
        <f t="shared" si="380"/>
        <v>1097.445051610224</v>
      </c>
      <c r="ET2062" s="146">
        <f t="shared" si="380"/>
        <v>1204.5872875794846</v>
      </c>
      <c r="EU2062" s="146">
        <f t="shared" si="380"/>
        <v>1322.3454494435559</v>
      </c>
      <c r="EV2062" s="146">
        <f t="shared" si="380"/>
        <v>1451.7853667629649</v>
      </c>
      <c r="GT2062" s="87">
        <f t="shared" si="376"/>
        <v>4021.4454659334128</v>
      </c>
    </row>
    <row r="2063" spans="1:202" s="87" customFormat="1" hidden="1">
      <c r="A2063" s="161" t="s">
        <v>2717</v>
      </c>
      <c r="AZ2063" s="110"/>
      <c r="BE2063" s="110"/>
      <c r="CX2063" s="146">
        <f>CX2057</f>
        <v>1.0017279999999999E-3</v>
      </c>
      <c r="CY2063" s="146">
        <f t="shared" ref="CY2063:DT2068" si="381">CY2057</f>
        <v>1.270822E-3</v>
      </c>
      <c r="CZ2063" s="146">
        <f t="shared" si="381"/>
        <v>1.5053440000000003E-3</v>
      </c>
      <c r="DA2063" s="146">
        <f t="shared" si="381"/>
        <v>1.7996359999999999E-3</v>
      </c>
      <c r="DB2063" s="146">
        <f t="shared" si="381"/>
        <v>2.1741659999999999E-3</v>
      </c>
      <c r="DC2063" s="146">
        <f t="shared" si="381"/>
        <v>2.6061439999999999E-3</v>
      </c>
      <c r="DD2063" s="146">
        <f t="shared" si="381"/>
        <v>3.2354060000000001E-3</v>
      </c>
      <c r="DE2063" s="146">
        <f t="shared" si="381"/>
        <v>3.9117100000000005E-3</v>
      </c>
      <c r="DF2063" s="146">
        <f t="shared" si="381"/>
        <v>4.6772820000000005E-3</v>
      </c>
      <c r="DG2063" s="146">
        <f t="shared" si="381"/>
        <v>5.3403420000000005E-3</v>
      </c>
      <c r="DH2063" s="146">
        <f t="shared" si="381"/>
        <v>8.0509759999999996E-3</v>
      </c>
      <c r="DI2063" s="146">
        <f t="shared" si="381"/>
        <v>3.8096108000000004E-2</v>
      </c>
      <c r="DJ2063" s="146">
        <f t="shared" si="381"/>
        <v>7.3079704000000009E-2</v>
      </c>
      <c r="DK2063" s="146">
        <f t="shared" si="381"/>
        <v>4.3028466000000001E-2</v>
      </c>
      <c r="DL2063" s="146">
        <f t="shared" si="381"/>
        <v>0.15089491200000002</v>
      </c>
      <c r="DM2063" s="146">
        <f t="shared" si="381"/>
        <v>0.26101283800000002</v>
      </c>
      <c r="DN2063" s="146">
        <f t="shared" si="381"/>
        <v>0.41609027400000004</v>
      </c>
      <c r="DO2063" s="146">
        <f t="shared" si="381"/>
        <v>0.65432369000000001</v>
      </c>
      <c r="DP2063" s="146">
        <f t="shared" si="381"/>
        <v>0.85238641999999998</v>
      </c>
      <c r="DQ2063" s="146">
        <f t="shared" si="381"/>
        <v>1.1061622720000002</v>
      </c>
      <c r="DR2063" s="146">
        <f t="shared" si="381"/>
        <v>1.4693996120000001</v>
      </c>
      <c r="DS2063" s="146">
        <f t="shared" si="381"/>
        <v>1.7784715719999999</v>
      </c>
      <c r="DT2063" s="146">
        <f t="shared" si="381"/>
        <v>1.9004181099999999</v>
      </c>
      <c r="DU2063" s="146"/>
      <c r="DV2063" s="146"/>
      <c r="DW2063" s="146"/>
      <c r="DX2063" s="146"/>
      <c r="DY2063" s="146"/>
      <c r="DZ2063" s="146"/>
      <c r="EA2063" s="146"/>
      <c r="EB2063" s="146"/>
      <c r="EC2063" s="146"/>
      <c r="ED2063" s="146"/>
      <c r="EE2063" s="146"/>
      <c r="EF2063" s="146"/>
      <c r="EG2063" s="146"/>
      <c r="EH2063" s="146"/>
      <c r="EI2063" s="146"/>
      <c r="EJ2063" s="146"/>
      <c r="EK2063" s="146"/>
      <c r="EL2063" s="146"/>
      <c r="EM2063" s="146"/>
      <c r="EN2063" s="146"/>
      <c r="EO2063" s="146"/>
      <c r="EP2063" s="146"/>
      <c r="EQ2063" s="146"/>
      <c r="ER2063" s="146"/>
      <c r="ES2063" s="146"/>
      <c r="ET2063" s="146"/>
      <c r="EU2063" s="146"/>
      <c r="EV2063" s="146"/>
    </row>
    <row r="2064" spans="1:202" s="87" customFormat="1" hidden="1">
      <c r="A2064" s="161" t="s">
        <v>2718</v>
      </c>
      <c r="AZ2064" s="110"/>
      <c r="BE2064" s="110"/>
      <c r="CX2064" s="146">
        <f t="shared" ref="CX2064:DM2068" si="382">CX2058</f>
        <v>3.4693260000000004E-2</v>
      </c>
      <c r="CY2064" s="146">
        <f t="shared" si="382"/>
        <v>5.2396876000000002E-2</v>
      </c>
      <c r="CZ2064" s="146">
        <f t="shared" si="382"/>
        <v>6.3366348000000003E-2</v>
      </c>
      <c r="DA2064" s="146">
        <f t="shared" si="382"/>
        <v>8.3193734000000005E-2</v>
      </c>
      <c r="DB2064" s="146">
        <f t="shared" si="382"/>
        <v>0.10724750400000001</v>
      </c>
      <c r="DC2064" s="146">
        <f t="shared" si="382"/>
        <v>0.13867938599999999</v>
      </c>
      <c r="DD2064" s="146">
        <f t="shared" si="382"/>
        <v>0.17131114</v>
      </c>
      <c r="DE2064" s="146">
        <f t="shared" si="382"/>
        <v>0.20293858600000003</v>
      </c>
      <c r="DF2064" s="146">
        <f t="shared" si="382"/>
        <v>0.24813063999999999</v>
      </c>
      <c r="DG2064" s="146">
        <f t="shared" si="382"/>
        <v>0.325786662</v>
      </c>
      <c r="DH2064" s="146">
        <f t="shared" si="382"/>
        <v>0.46126762200000004</v>
      </c>
      <c r="DI2064" s="146">
        <f t="shared" si="382"/>
        <v>0.732441962</v>
      </c>
      <c r="DJ2064" s="146">
        <f t="shared" si="382"/>
        <v>1.2222257220000001</v>
      </c>
      <c r="DK2064" s="146">
        <f t="shared" si="382"/>
        <v>2.3565934140000002</v>
      </c>
      <c r="DL2064" s="146">
        <f t="shared" si="382"/>
        <v>4.8437367199999999</v>
      </c>
      <c r="DM2064" s="146">
        <f t="shared" si="382"/>
        <v>7.7750536859999997</v>
      </c>
      <c r="DN2064" s="146">
        <f t="shared" si="381"/>
        <v>11.929451558000002</v>
      </c>
      <c r="DO2064" s="146">
        <f t="shared" si="381"/>
        <v>18.381988386</v>
      </c>
      <c r="DP2064" s="146">
        <f t="shared" si="381"/>
        <v>26.201131692000001</v>
      </c>
      <c r="DQ2064" s="146">
        <f t="shared" si="381"/>
        <v>33.300934448</v>
      </c>
      <c r="DR2064" s="146">
        <f t="shared" si="381"/>
        <v>39.922651680000001</v>
      </c>
      <c r="DS2064" s="146">
        <f t="shared" si="381"/>
        <v>49.856763487999999</v>
      </c>
      <c r="DT2064" s="146">
        <f t="shared" si="381"/>
        <v>62.033847487999999</v>
      </c>
      <c r="DU2064" s="146"/>
      <c r="DV2064" s="146"/>
      <c r="DW2064" s="146"/>
      <c r="DX2064" s="146"/>
      <c r="DY2064" s="146"/>
      <c r="DZ2064" s="146"/>
      <c r="EA2064" s="146"/>
      <c r="EB2064" s="146"/>
      <c r="EC2064" s="146"/>
      <c r="ED2064" s="146"/>
      <c r="EE2064" s="146"/>
      <c r="EF2064" s="146"/>
      <c r="EG2064" s="146"/>
      <c r="EH2064" s="146"/>
      <c r="EI2064" s="146"/>
      <c r="EJ2064" s="146"/>
      <c r="EK2064" s="146"/>
      <c r="EL2064" s="146"/>
      <c r="EM2064" s="146"/>
      <c r="EN2064" s="146"/>
      <c r="EO2064" s="146"/>
      <c r="EP2064" s="146"/>
      <c r="EQ2064" s="146"/>
      <c r="ER2064" s="146"/>
      <c r="ES2064" s="146"/>
      <c r="ET2064" s="146"/>
      <c r="EU2064" s="146"/>
      <c r="EV2064" s="146"/>
    </row>
    <row r="2065" spans="1:152" s="87" customFormat="1" hidden="1">
      <c r="A2065" s="161" t="s">
        <v>2719</v>
      </c>
      <c r="AZ2065" s="110"/>
      <c r="BE2065" s="110"/>
      <c r="CX2065" s="146">
        <f t="shared" si="382"/>
        <v>4.3000000000000003E-6</v>
      </c>
      <c r="CY2065" s="146">
        <f t="shared" si="381"/>
        <v>1.8662000000000002E-5</v>
      </c>
      <c r="CZ2065" s="146">
        <f t="shared" si="381"/>
        <v>3.3454000000000002E-5</v>
      </c>
      <c r="DA2065" s="146">
        <f t="shared" si="381"/>
        <v>4.9277999999999998E-5</v>
      </c>
      <c r="DB2065" s="146">
        <f t="shared" si="381"/>
        <v>9.2422000000000004E-5</v>
      </c>
      <c r="DC2065" s="146">
        <f t="shared" si="381"/>
        <v>2.0625799999999999E-4</v>
      </c>
      <c r="DD2065" s="146">
        <f t="shared" si="381"/>
        <v>2.55794E-4</v>
      </c>
      <c r="DE2065" s="146">
        <f t="shared" si="381"/>
        <v>4.5471200000000002E-4</v>
      </c>
      <c r="DF2065" s="146">
        <f t="shared" si="381"/>
        <v>1.5883640000000001E-3</v>
      </c>
      <c r="DG2065" s="146">
        <f t="shared" si="381"/>
        <v>8.7867940000000005E-3</v>
      </c>
      <c r="DH2065" s="146">
        <f t="shared" si="381"/>
        <v>5.7525748000000008E-2</v>
      </c>
      <c r="DI2065" s="146">
        <f t="shared" si="381"/>
        <v>0.23978285399999999</v>
      </c>
      <c r="DJ2065" s="146">
        <f t="shared" si="381"/>
        <v>0.33407316800000003</v>
      </c>
      <c r="DK2065" s="146">
        <f t="shared" si="381"/>
        <v>0.45808611000000005</v>
      </c>
      <c r="DL2065" s="146">
        <f t="shared" si="381"/>
        <v>0.59809367999999996</v>
      </c>
      <c r="DM2065" s="146">
        <f t="shared" si="381"/>
        <v>0.66973262599999994</v>
      </c>
      <c r="DN2065" s="146">
        <f t="shared" si="381"/>
        <v>0.67104117399999996</v>
      </c>
      <c r="DO2065" s="146">
        <f t="shared" si="381"/>
        <v>0.73311763600000002</v>
      </c>
      <c r="DP2065" s="146">
        <f t="shared" si="381"/>
        <v>0.83979433000000003</v>
      </c>
      <c r="DQ2065" s="146">
        <f t="shared" si="381"/>
        <v>1.1907346776800001</v>
      </c>
      <c r="DR2065" s="146">
        <f t="shared" si="381"/>
        <v>1.7796339811599999</v>
      </c>
      <c r="DS2065" s="146">
        <f t="shared" si="381"/>
        <v>2.1222566281200002</v>
      </c>
      <c r="DT2065" s="146">
        <f t="shared" si="381"/>
        <v>2.8065026081200002</v>
      </c>
      <c r="DU2065" s="146"/>
      <c r="DV2065" s="146"/>
      <c r="DW2065" s="146"/>
      <c r="DX2065" s="146"/>
      <c r="DY2065" s="146"/>
      <c r="DZ2065" s="146"/>
      <c r="EA2065" s="146"/>
      <c r="EB2065" s="146"/>
      <c r="EC2065" s="146"/>
      <c r="ED2065" s="146"/>
      <c r="EE2065" s="146"/>
      <c r="EF2065" s="146"/>
      <c r="EG2065" s="146"/>
      <c r="EH2065" s="146"/>
      <c r="EI2065" s="146"/>
      <c r="EJ2065" s="146"/>
      <c r="EK2065" s="146"/>
      <c r="EL2065" s="146"/>
      <c r="EM2065" s="146"/>
      <c r="EN2065" s="146"/>
      <c r="EO2065" s="146"/>
      <c r="EP2065" s="146"/>
      <c r="EQ2065" s="146"/>
      <c r="ER2065" s="146"/>
      <c r="ES2065" s="146"/>
      <c r="ET2065" s="146"/>
      <c r="EU2065" s="146"/>
      <c r="EV2065" s="146"/>
    </row>
    <row r="2066" spans="1:152" s="87" customFormat="1" hidden="1">
      <c r="A2066" s="162" t="s">
        <v>2720</v>
      </c>
      <c r="AZ2066" s="110"/>
      <c r="BE2066" s="110"/>
      <c r="CX2066" s="146">
        <f t="shared" si="382"/>
        <v>1.583948E-3</v>
      </c>
      <c r="CY2066" s="146">
        <f t="shared" si="381"/>
        <v>1.89544E-3</v>
      </c>
      <c r="CZ2066" s="146">
        <f t="shared" si="381"/>
        <v>2.056432E-3</v>
      </c>
      <c r="DA2066" s="146">
        <f t="shared" si="381"/>
        <v>2.2615420000000001E-3</v>
      </c>
      <c r="DB2066" s="146">
        <f t="shared" si="381"/>
        <v>2.6671180000000004E-3</v>
      </c>
      <c r="DC2066" s="146">
        <f t="shared" si="381"/>
        <v>2.8493519999999999E-3</v>
      </c>
      <c r="DD2066" s="146">
        <f t="shared" si="381"/>
        <v>3.4370760000000003E-3</v>
      </c>
      <c r="DE2066" s="146">
        <f t="shared" si="381"/>
        <v>3.7391080000000001E-3</v>
      </c>
      <c r="DF2066" s="146">
        <f t="shared" si="381"/>
        <v>5.1882080000000006E-3</v>
      </c>
      <c r="DG2066" s="146">
        <f t="shared" si="381"/>
        <v>7.0041840000000001E-3</v>
      </c>
      <c r="DH2066" s="146">
        <f t="shared" si="381"/>
        <v>1.0125210000000001E-2</v>
      </c>
      <c r="DI2066" s="146">
        <f t="shared" si="381"/>
        <v>1.6631626E-2</v>
      </c>
      <c r="DJ2066" s="146">
        <f t="shared" si="381"/>
        <v>3.6408615999999998E-2</v>
      </c>
      <c r="DK2066" s="146">
        <f t="shared" si="381"/>
        <v>6.1384048000000004E-2</v>
      </c>
      <c r="DL2066" s="146">
        <f t="shared" si="381"/>
        <v>0.125039012</v>
      </c>
      <c r="DM2066" s="146">
        <f t="shared" si="381"/>
        <v>0.27197491400000001</v>
      </c>
      <c r="DN2066" s="146">
        <f t="shared" si="381"/>
        <v>0.48585605399999998</v>
      </c>
      <c r="DO2066" s="146">
        <f t="shared" si="381"/>
        <v>0.769214014</v>
      </c>
      <c r="DP2066" s="146">
        <f t="shared" si="381"/>
        <v>1.2494981280000002</v>
      </c>
      <c r="DQ2066" s="146">
        <f t="shared" si="381"/>
        <v>2.28184875</v>
      </c>
      <c r="DR2066" s="146">
        <f t="shared" si="381"/>
        <v>3.0761874059999998</v>
      </c>
      <c r="DS2066" s="146">
        <f t="shared" si="381"/>
        <v>4.3790548119999997</v>
      </c>
      <c r="DT2066" s="146">
        <f t="shared" si="381"/>
        <v>6.7293636040000004</v>
      </c>
      <c r="DU2066" s="146"/>
      <c r="DV2066" s="146"/>
      <c r="DW2066" s="146"/>
      <c r="DX2066" s="146"/>
      <c r="DY2066" s="146"/>
      <c r="DZ2066" s="146"/>
      <c r="EA2066" s="146"/>
      <c r="EB2066" s="146"/>
      <c r="EC2066" s="146"/>
      <c r="ED2066" s="146"/>
      <c r="EE2066" s="146"/>
      <c r="EF2066" s="146"/>
      <c r="EG2066" s="146"/>
      <c r="EH2066" s="146"/>
      <c r="EI2066" s="146"/>
      <c r="EJ2066" s="146"/>
      <c r="EK2066" s="146"/>
      <c r="EL2066" s="146"/>
      <c r="EM2066" s="146"/>
      <c r="EN2066" s="146"/>
      <c r="EO2066" s="146"/>
      <c r="EP2066" s="146"/>
      <c r="EQ2066" s="146"/>
      <c r="ER2066" s="146"/>
      <c r="ES2066" s="146"/>
      <c r="ET2066" s="146"/>
      <c r="EU2066" s="146"/>
      <c r="EV2066" s="146"/>
    </row>
    <row r="2067" spans="1:152" s="87" customFormat="1" hidden="1">
      <c r="A2067" s="162" t="s">
        <v>2721</v>
      </c>
      <c r="AZ2067" s="110"/>
      <c r="BE2067" s="110"/>
      <c r="CX2067" s="146">
        <f t="shared" si="382"/>
        <v>7.6035539999999999E-2</v>
      </c>
      <c r="CY2067" s="146">
        <f t="shared" si="381"/>
        <v>8.9212806000000006E-2</v>
      </c>
      <c r="CZ2067" s="146">
        <f t="shared" si="381"/>
        <v>0.10146563400000001</v>
      </c>
      <c r="DA2067" s="146">
        <f t="shared" si="381"/>
        <v>0.11727316000000002</v>
      </c>
      <c r="DB2067" s="146">
        <f t="shared" si="381"/>
        <v>0.151986228</v>
      </c>
      <c r="DC2067" s="146">
        <f t="shared" si="381"/>
        <v>0.23300794800000002</v>
      </c>
      <c r="DD2067" s="146">
        <f t="shared" si="381"/>
        <v>0.33756622799999997</v>
      </c>
      <c r="DE2067" s="146">
        <f t="shared" si="381"/>
        <v>0.48407512000000003</v>
      </c>
      <c r="DF2067" s="146">
        <f t="shared" si="381"/>
        <v>0.83720210399999995</v>
      </c>
      <c r="DG2067" s="146">
        <f t="shared" si="381"/>
        <v>1.4550478560000002</v>
      </c>
      <c r="DH2067" s="146">
        <f t="shared" si="381"/>
        <v>2.36210316812</v>
      </c>
      <c r="DI2067" s="146">
        <f t="shared" si="381"/>
        <v>4.6036650971200004</v>
      </c>
      <c r="DJ2067" s="146">
        <f t="shared" si="381"/>
        <v>7.0624763875600012</v>
      </c>
      <c r="DK2067" s="146">
        <f t="shared" si="381"/>
        <v>8.8797407696799997</v>
      </c>
      <c r="DL2067" s="146">
        <f t="shared" si="381"/>
        <v>10.832188644</v>
      </c>
      <c r="DM2067" s="146">
        <f t="shared" si="381"/>
        <v>12.703863473879998</v>
      </c>
      <c r="DN2067" s="146">
        <f t="shared" si="381"/>
        <v>14.418897721920001</v>
      </c>
      <c r="DO2067" s="146">
        <f t="shared" si="381"/>
        <v>17.081511516559999</v>
      </c>
      <c r="DP2067" s="146">
        <f t="shared" si="381"/>
        <v>19.019615101839999</v>
      </c>
      <c r="DQ2067" s="146">
        <f t="shared" si="381"/>
        <v>21.443005629960002</v>
      </c>
      <c r="DR2067" s="146">
        <f t="shared" si="381"/>
        <v>25.612589005680004</v>
      </c>
      <c r="DS2067" s="146">
        <f t="shared" si="381"/>
        <v>30.464851446440004</v>
      </c>
      <c r="DT2067" s="146">
        <f t="shared" si="381"/>
        <v>37.829819586039996</v>
      </c>
      <c r="DU2067" s="146"/>
      <c r="DV2067" s="146"/>
      <c r="DW2067" s="146"/>
      <c r="DX2067" s="146"/>
      <c r="DY2067" s="146"/>
      <c r="DZ2067" s="146"/>
      <c r="EA2067" s="146"/>
      <c r="EB2067" s="146"/>
      <c r="EC2067" s="146"/>
      <c r="ED2067" s="146"/>
      <c r="EE2067" s="146"/>
      <c r="EF2067" s="146"/>
      <c r="EG2067" s="146"/>
      <c r="EH2067" s="146"/>
      <c r="EI2067" s="146"/>
      <c r="EJ2067" s="146"/>
      <c r="EK2067" s="146"/>
      <c r="EL2067" s="146"/>
      <c r="EM2067" s="146"/>
      <c r="EN2067" s="146"/>
      <c r="EO2067" s="146"/>
      <c r="EP2067" s="146"/>
      <c r="EQ2067" s="146"/>
      <c r="ER2067" s="146"/>
      <c r="ES2067" s="146"/>
      <c r="ET2067" s="146"/>
      <c r="EU2067" s="146"/>
      <c r="EV2067" s="146"/>
    </row>
    <row r="2068" spans="1:152" s="87" customFormat="1" hidden="1">
      <c r="A2068" s="162" t="s">
        <v>2722</v>
      </c>
      <c r="AZ2068" s="110"/>
      <c r="BE2068" s="110"/>
      <c r="CX2068" s="146">
        <f t="shared" si="382"/>
        <v>0.11331877600000001</v>
      </c>
      <c r="CY2068" s="146">
        <f t="shared" si="381"/>
        <v>0.14479460599999999</v>
      </c>
      <c r="CZ2068" s="146">
        <f t="shared" si="381"/>
        <v>0.16842721200000002</v>
      </c>
      <c r="DA2068" s="146">
        <f t="shared" si="381"/>
        <v>0.20457735000000002</v>
      </c>
      <c r="DB2068" s="146">
        <f t="shared" si="381"/>
        <v>0.26416743800000003</v>
      </c>
      <c r="DC2068" s="146">
        <f t="shared" si="381"/>
        <v>0.377349088</v>
      </c>
      <c r="DD2068" s="146">
        <f t="shared" si="381"/>
        <v>0.51580564400000006</v>
      </c>
      <c r="DE2068" s="146">
        <f t="shared" si="381"/>
        <v>0.69511923600000003</v>
      </c>
      <c r="DF2068" s="146">
        <f t="shared" si="381"/>
        <v>1.0967865980000002</v>
      </c>
      <c r="DG2068" s="146">
        <f t="shared" si="381"/>
        <v>1.8019658380000003</v>
      </c>
      <c r="DH2068" s="146">
        <f t="shared" si="381"/>
        <v>2.8990727241200003</v>
      </c>
      <c r="DI2068" s="146">
        <f t="shared" si="381"/>
        <v>5.6306176471200011</v>
      </c>
      <c r="DJ2068" s="146">
        <f t="shared" si="381"/>
        <v>8.7282635975599998</v>
      </c>
      <c r="DK2068" s="146">
        <f t="shared" si="381"/>
        <v>11.79883280768</v>
      </c>
      <c r="DL2068" s="146">
        <f t="shared" si="381"/>
        <v>16.549952968000003</v>
      </c>
      <c r="DM2068" s="146">
        <f t="shared" si="381"/>
        <v>21.68163753788</v>
      </c>
      <c r="DN2068" s="146">
        <f t="shared" si="381"/>
        <v>27.921336781920008</v>
      </c>
      <c r="DO2068" s="146">
        <f t="shared" si="381"/>
        <v>37.620155242560003</v>
      </c>
      <c r="DP2068" s="146">
        <f t="shared" si="381"/>
        <v>48.162425671839991</v>
      </c>
      <c r="DQ2068" s="146">
        <f t="shared" si="381"/>
        <v>59.322685777640004</v>
      </c>
      <c r="DR2068" s="146">
        <f t="shared" si="381"/>
        <v>71.860461684840004</v>
      </c>
      <c r="DS2068" s="146">
        <f t="shared" si="381"/>
        <v>88.601397946559999</v>
      </c>
      <c r="DT2068" s="146">
        <f t="shared" si="381"/>
        <v>111.29995139616</v>
      </c>
      <c r="DU2068" s="146"/>
      <c r="DV2068" s="146"/>
      <c r="DW2068" s="146"/>
      <c r="DX2068" s="146"/>
      <c r="DY2068" s="146"/>
      <c r="DZ2068" s="146"/>
      <c r="EA2068" s="146"/>
      <c r="EB2068" s="146"/>
      <c r="EC2068" s="146"/>
      <c r="ED2068" s="146"/>
      <c r="EE2068" s="146"/>
      <c r="EF2068" s="146"/>
      <c r="EG2068" s="146"/>
      <c r="EH2068" s="146"/>
      <c r="EI2068" s="146"/>
      <c r="EJ2068" s="146"/>
      <c r="EK2068" s="146"/>
      <c r="EL2068" s="146"/>
      <c r="EM2068" s="146"/>
      <c r="EN2068" s="146"/>
      <c r="EO2068" s="146"/>
      <c r="EP2068" s="146"/>
      <c r="EQ2068" s="146"/>
      <c r="ER2068" s="146"/>
      <c r="ES2068" s="146"/>
      <c r="ET2068" s="146"/>
      <c r="EU2068" s="146"/>
      <c r="EV2068" s="146"/>
    </row>
    <row r="2069" spans="1:152" hidden="1">
      <c r="A2069" s="163" t="s">
        <v>2747</v>
      </c>
      <c r="DH2069" s="60">
        <v>0.46</v>
      </c>
      <c r="DI2069" s="60">
        <v>0.34300000000000003</v>
      </c>
      <c r="DJ2069" s="60">
        <v>0.25600000000000001</v>
      </c>
      <c r="DK2069" s="60">
        <v>0.19700000000000001</v>
      </c>
      <c r="DL2069" s="60">
        <v>0.17699999999999999</v>
      </c>
      <c r="DM2069" s="60">
        <v>0.13200000000000001</v>
      </c>
      <c r="DN2069" s="60">
        <v>0.11600000000000001</v>
      </c>
      <c r="DO2069" s="60">
        <v>9.0999999999999998E-2</v>
      </c>
      <c r="DP2069" s="60">
        <v>7.6999999999999999E-2</v>
      </c>
      <c r="DQ2069" s="60">
        <v>6.7000000000000004E-2</v>
      </c>
      <c r="DR2069" s="60">
        <v>0.06</v>
      </c>
      <c r="DS2069" s="60">
        <v>5.1999999999999998E-2</v>
      </c>
      <c r="DT2069" s="60">
        <v>0.05</v>
      </c>
      <c r="DU2069" s="60">
        <v>4.3999999999999997E-2</v>
      </c>
    </row>
    <row r="2070" spans="1:152" hidden="1">
      <c r="A2070" s="163" t="s">
        <v>2748</v>
      </c>
      <c r="DH2070" s="60">
        <v>0.42031841956163302</v>
      </c>
      <c r="DI2070" s="60">
        <v>0.43276657479545994</v>
      </c>
      <c r="DJ2070" s="60">
        <v>0.28085009385107107</v>
      </c>
      <c r="DK2070" s="60">
        <v>0.23793218818440709</v>
      </c>
      <c r="DL2070" s="60">
        <v>0.18618264777902696</v>
      </c>
      <c r="DM2070" s="60">
        <v>0.13379246214981966</v>
      </c>
      <c r="DN2070" s="60">
        <v>0.12091316136074069</v>
      </c>
      <c r="DO2070" s="60">
        <v>9.4141367060615863E-2</v>
      </c>
      <c r="DP2070" s="60">
        <v>7.4339280350960754E-2</v>
      </c>
      <c r="DQ2070" s="60">
        <v>6.5987101890510963E-2</v>
      </c>
      <c r="DR2070" s="60">
        <v>5.7579813054804814E-2</v>
      </c>
      <c r="DS2070" s="60">
        <v>4.8358964674091107E-2</v>
      </c>
      <c r="DT2070" s="60">
        <v>4.9081321903808296E-2</v>
      </c>
      <c r="DU2070" s="60"/>
    </row>
    <row r="2071" spans="1:152" hidden="1">
      <c r="A2071" s="163" t="s">
        <v>2749</v>
      </c>
      <c r="DH2071" s="60">
        <v>0.46</v>
      </c>
      <c r="DI2071" s="60">
        <v>0.34300000000000003</v>
      </c>
      <c r="DJ2071" s="60">
        <v>0.25600000000000001</v>
      </c>
      <c r="DK2071" s="60">
        <v>0.19700000000000001</v>
      </c>
      <c r="DL2071" s="60">
        <v>0.17699999999999999</v>
      </c>
      <c r="DM2071" s="60">
        <v>0.13200000000000001</v>
      </c>
      <c r="DN2071" s="60">
        <v>0.11600000000000001</v>
      </c>
      <c r="DO2071" s="60">
        <v>9.0999999999999998E-2</v>
      </c>
      <c r="DP2071" s="60">
        <v>7.6999999999999999E-2</v>
      </c>
      <c r="DQ2071" s="60">
        <v>6.7000000000000004E-2</v>
      </c>
      <c r="DR2071" s="60">
        <v>0.06</v>
      </c>
      <c r="DS2071" s="60">
        <v>5.1999999999999998E-2</v>
      </c>
      <c r="DT2071" s="60">
        <v>0.05</v>
      </c>
      <c r="DU2071" s="60">
        <v>4.3999999999999997E-2</v>
      </c>
    </row>
    <row r="2072" spans="1:152" hidden="1">
      <c r="A2072" s="164" t="s">
        <v>2750</v>
      </c>
      <c r="DH2072" s="60"/>
      <c r="DI2072" s="60"/>
      <c r="DJ2072" s="60">
        <v>0.31338328530259363</v>
      </c>
      <c r="DK2072" s="60">
        <v>0.19953304520868581</v>
      </c>
      <c r="DL2072" s="60">
        <v>0.14879345481931147</v>
      </c>
      <c r="DM2072" s="60">
        <v>0.10245333726698601</v>
      </c>
      <c r="DN2072" s="60">
        <v>0.10675088536797679</v>
      </c>
      <c r="DO2072" s="60">
        <v>0.1049793960070796</v>
      </c>
      <c r="DP2072" s="60">
        <v>0.1159782578488769</v>
      </c>
      <c r="DQ2072" s="60">
        <v>8.8603516728564632E-2</v>
      </c>
      <c r="DR2072" s="60">
        <v>6.228346726157033E-2</v>
      </c>
      <c r="DS2072" s="60">
        <v>5.0315674899274465E-2</v>
      </c>
      <c r="DT2072" s="60">
        <v>5.721233041976119E-2</v>
      </c>
      <c r="DU2072" s="60"/>
    </row>
    <row r="2073" spans="1:152" hidden="1">
      <c r="A2073" s="164" t="s">
        <v>2751</v>
      </c>
      <c r="DH2073" s="60">
        <v>0.38406567260801083</v>
      </c>
      <c r="DI2073" s="60">
        <v>0.35650368753529632</v>
      </c>
      <c r="DJ2073" s="60">
        <v>0.26365948758284496</v>
      </c>
      <c r="DK2073" s="60">
        <v>0.21448112154438539</v>
      </c>
      <c r="DL2073" s="60">
        <v>0.16470408569042438</v>
      </c>
      <c r="DM2073" s="60">
        <v>0.13643494029995543</v>
      </c>
      <c r="DN2073" s="60">
        <v>0.12701040215267714</v>
      </c>
      <c r="DO2073" s="60">
        <v>0.10023506432399903</v>
      </c>
      <c r="DP2073" s="60">
        <v>8.6653190501000815E-2</v>
      </c>
      <c r="DQ2073" s="60">
        <v>7.2086709796580786E-2</v>
      </c>
      <c r="DR2073" s="60">
        <v>6.6036155638552058E-2</v>
      </c>
      <c r="DS2073" s="60">
        <v>5.9267796902792727E-2</v>
      </c>
      <c r="DT2073" s="60">
        <v>6.2360964292011788E-2</v>
      </c>
      <c r="DU2073" s="60"/>
    </row>
    <row r="2074" spans="1:152" hidden="1">
      <c r="A2074" s="164" t="s">
        <v>2752</v>
      </c>
      <c r="DH2074" s="60">
        <v>0.46</v>
      </c>
      <c r="DI2074" s="60">
        <v>0.34300000000000003</v>
      </c>
      <c r="DJ2074" s="60">
        <v>0.25600000000000001</v>
      </c>
      <c r="DK2074" s="60">
        <v>0.19700000000000001</v>
      </c>
      <c r="DL2074" s="60">
        <v>0.17699999999999999</v>
      </c>
      <c r="DM2074" s="60">
        <v>0.13200000000000001</v>
      </c>
      <c r="DN2074" s="60">
        <v>0.11600000000000001</v>
      </c>
      <c r="DO2074" s="60">
        <v>9.0999999999999998E-2</v>
      </c>
      <c r="DP2074" s="60">
        <v>7.6999999999999999E-2</v>
      </c>
      <c r="DQ2074" s="60">
        <v>6.7000000000000004E-2</v>
      </c>
      <c r="DR2074" s="60">
        <v>0.06</v>
      </c>
      <c r="DS2074" s="60">
        <v>5.1999999999999998E-2</v>
      </c>
      <c r="DT2074" s="60">
        <v>0.05</v>
      </c>
      <c r="DU2074" s="60">
        <v>4.3999999999999997E-2</v>
      </c>
    </row>
    <row r="2075" spans="1:152" hidden="1">
      <c r="A2075" s="163" t="s">
        <v>2723</v>
      </c>
      <c r="DH2075" s="60">
        <f>DH2069/$DU$597</f>
        <v>0.30682080857752381</v>
      </c>
      <c r="DI2075" s="60">
        <f t="shared" ref="DI2075:DU2075" si="383">DI2069/$DU$597</f>
        <v>0.22878160291758842</v>
      </c>
      <c r="DJ2075" s="60">
        <f t="shared" si="383"/>
        <v>0.17075244999096978</v>
      </c>
      <c r="DK2075" s="60">
        <f t="shared" si="383"/>
        <v>0.13139934628211347</v>
      </c>
      <c r="DL2075" s="60">
        <f t="shared" si="383"/>
        <v>0.11805931112656894</v>
      </c>
      <c r="DM2075" s="60">
        <f t="shared" si="383"/>
        <v>8.8044232026593797E-2</v>
      </c>
      <c r="DN2075" s="60">
        <f t="shared" si="383"/>
        <v>7.7372203902158182E-2</v>
      </c>
      <c r="DO2075" s="60">
        <f t="shared" si="383"/>
        <v>6.0697159957727537E-2</v>
      </c>
      <c r="DP2075" s="60">
        <f t="shared" si="383"/>
        <v>5.1359135348846376E-2</v>
      </c>
      <c r="DQ2075" s="60">
        <f t="shared" si="383"/>
        <v>4.4689117771074122E-2</v>
      </c>
      <c r="DR2075" s="60">
        <f t="shared" si="383"/>
        <v>4.0020105466633538E-2</v>
      </c>
      <c r="DS2075" s="60">
        <f t="shared" si="383"/>
        <v>3.468409140441573E-2</v>
      </c>
      <c r="DT2075" s="60">
        <f t="shared" si="383"/>
        <v>3.3350087888861284E-2</v>
      </c>
      <c r="DU2075" s="60">
        <f t="shared" si="383"/>
        <v>2.9348077342197926E-2</v>
      </c>
    </row>
    <row r="2076" spans="1:152" s="165" customFormat="1" hidden="1">
      <c r="A2076" s="167" t="s">
        <v>2724</v>
      </c>
      <c r="AZ2076" s="166"/>
      <c r="BE2076" s="166"/>
      <c r="DH2076" s="60">
        <f t="shared" ref="DH2076:DT2076" si="384">DH2070/$DU$597</f>
        <v>0.28035312467375467</v>
      </c>
      <c r="DI2076" s="60">
        <f t="shared" si="384"/>
        <v>0.28865606609580097</v>
      </c>
      <c r="DJ2076" s="60">
        <f t="shared" si="384"/>
        <v>0.18732750627056319</v>
      </c>
      <c r="DK2076" s="60">
        <f t="shared" si="384"/>
        <v>0.15870118775078118</v>
      </c>
      <c r="DL2076" s="60">
        <f t="shared" si="384"/>
        <v>0.12418415333622906</v>
      </c>
      <c r="DM2076" s="60">
        <f t="shared" si="384"/>
        <v>8.9239807431272647E-2</v>
      </c>
      <c r="DN2076" s="60">
        <f t="shared" si="384"/>
        <v>8.0649291166015366E-2</v>
      </c>
      <c r="DO2076" s="60">
        <f t="shared" si="384"/>
        <v>6.2792457308981794E-2</v>
      </c>
      <c r="DP2076" s="60">
        <f t="shared" si="384"/>
        <v>4.9584430665984794E-2</v>
      </c>
      <c r="DQ2076" s="60">
        <f t="shared" si="384"/>
        <v>4.4013512951595703E-2</v>
      </c>
      <c r="DR2076" s="60">
        <f t="shared" si="384"/>
        <v>3.8405836520038858E-2</v>
      </c>
      <c r="DS2076" s="60">
        <f t="shared" si="384"/>
        <v>3.2255514441905532E-2</v>
      </c>
      <c r="DT2076" s="60">
        <f t="shared" si="384"/>
        <v>3.2737327983869982E-2</v>
      </c>
      <c r="DU2076" s="60"/>
    </row>
    <row r="2077" spans="1:152" hidden="1">
      <c r="A2077" s="163" t="s">
        <v>2725</v>
      </c>
      <c r="DH2077" s="60">
        <f t="shared" ref="DH2077:DU2077" si="385">DH2071/$DU$597</f>
        <v>0.30682080857752381</v>
      </c>
      <c r="DI2077" s="60">
        <f t="shared" si="385"/>
        <v>0.22878160291758842</v>
      </c>
      <c r="DJ2077" s="60">
        <f t="shared" si="385"/>
        <v>0.17075244999096978</v>
      </c>
      <c r="DK2077" s="60">
        <f t="shared" si="385"/>
        <v>0.13139934628211347</v>
      </c>
      <c r="DL2077" s="60">
        <f t="shared" si="385"/>
        <v>0.11805931112656894</v>
      </c>
      <c r="DM2077" s="60">
        <f t="shared" si="385"/>
        <v>8.8044232026593797E-2</v>
      </c>
      <c r="DN2077" s="60">
        <f t="shared" si="385"/>
        <v>7.7372203902158182E-2</v>
      </c>
      <c r="DO2077" s="60">
        <f t="shared" si="385"/>
        <v>6.0697159957727537E-2</v>
      </c>
      <c r="DP2077" s="60">
        <f t="shared" si="385"/>
        <v>5.1359135348846376E-2</v>
      </c>
      <c r="DQ2077" s="60">
        <f t="shared" si="385"/>
        <v>4.4689117771074122E-2</v>
      </c>
      <c r="DR2077" s="60">
        <f t="shared" si="385"/>
        <v>4.0020105466633538E-2</v>
      </c>
      <c r="DS2077" s="60">
        <f t="shared" si="385"/>
        <v>3.468409140441573E-2</v>
      </c>
      <c r="DT2077" s="60">
        <f t="shared" si="385"/>
        <v>3.3350087888861284E-2</v>
      </c>
      <c r="DU2077" s="60">
        <f t="shared" si="385"/>
        <v>2.9348077342197926E-2</v>
      </c>
    </row>
    <row r="2078" spans="1:152" hidden="1">
      <c r="A2078" s="164" t="s">
        <v>2726</v>
      </c>
      <c r="DH2078" s="60"/>
      <c r="DI2078" s="60"/>
      <c r="DJ2078" s="60">
        <f t="shared" ref="DJ2078:DT2078" si="386">DJ2072/$DU$597</f>
        <v>0.20902720215483175</v>
      </c>
      <c r="DK2078" s="60">
        <f t="shared" si="386"/>
        <v>0.13308889188883608</v>
      </c>
      <c r="DL2078" s="60">
        <f t="shared" si="386"/>
        <v>9.9245495910226966E-2</v>
      </c>
      <c r="DM2078" s="60">
        <f t="shared" si="386"/>
        <v>6.8336556047222607E-2</v>
      </c>
      <c r="DN2078" s="60">
        <f t="shared" si="386"/>
        <v>7.1203028184715633E-2</v>
      </c>
      <c r="DO2078" s="60">
        <f t="shared" si="386"/>
        <v>7.0021441667113563E-2</v>
      </c>
      <c r="DP2078" s="60">
        <f t="shared" si="386"/>
        <v>7.7357701849141217E-2</v>
      </c>
      <c r="DQ2078" s="60">
        <f t="shared" si="386"/>
        <v>5.9098701403196431E-2</v>
      </c>
      <c r="DR2078" s="60">
        <f t="shared" si="386"/>
        <v>4.1543182143927701E-2</v>
      </c>
      <c r="DS2078" s="60">
        <f t="shared" si="386"/>
        <v>3.3560643601563502E-2</v>
      </c>
      <c r="DT2078" s="60">
        <f t="shared" si="386"/>
        <v>3.8160724956512154E-2</v>
      </c>
      <c r="DU2078" s="60"/>
    </row>
    <row r="2079" spans="1:152" hidden="1">
      <c r="A2079" s="164" t="s">
        <v>2727</v>
      </c>
      <c r="DH2079" s="60">
        <f t="shared" ref="DH2079:DT2079" si="387">DH2073/$DU$597</f>
        <v>0.25617247873143567</v>
      </c>
      <c r="DI2079" s="60">
        <f t="shared" si="387"/>
        <v>0.23778858624010546</v>
      </c>
      <c r="DJ2079" s="60">
        <f t="shared" si="387"/>
        <v>0.1758613416724002</v>
      </c>
      <c r="DK2079" s="60">
        <f t="shared" si="387"/>
        <v>0.14305928508013585</v>
      </c>
      <c r="DL2079" s="60">
        <f t="shared" si="387"/>
        <v>0.10985791466860387</v>
      </c>
      <c r="DM2079" s="60">
        <f t="shared" si="387"/>
        <v>9.1002345002301116E-2</v>
      </c>
      <c r="DN2079" s="60">
        <f t="shared" si="387"/>
        <v>8.4716161491827979E-2</v>
      </c>
      <c r="DO2079" s="60">
        <f t="shared" si="387"/>
        <v>6.6856964095020635E-2</v>
      </c>
      <c r="DP2079" s="60">
        <f t="shared" si="387"/>
        <v>5.7797830381172338E-2</v>
      </c>
      <c r="DQ2079" s="60">
        <f t="shared" si="387"/>
        <v>4.808196214669614E-2</v>
      </c>
      <c r="DR2079" s="60">
        <f t="shared" si="387"/>
        <v>4.4046231887764672E-2</v>
      </c>
      <c r="DS2079" s="60">
        <f t="shared" si="387"/>
        <v>3.9531724713746358E-2</v>
      </c>
      <c r="DT2079" s="60">
        <f t="shared" si="387"/>
        <v>4.1594872799454667E-2</v>
      </c>
      <c r="DU2079" s="60"/>
    </row>
    <row r="2080" spans="1:152" hidden="1">
      <c r="A2080" s="164" t="s">
        <v>2728</v>
      </c>
      <c r="DH2080" s="60">
        <f t="shared" ref="DH2080:DU2080" si="388">DH2074/$DU$597</f>
        <v>0.30682080857752381</v>
      </c>
      <c r="DI2080" s="60">
        <f t="shared" si="388"/>
        <v>0.22878160291758842</v>
      </c>
      <c r="DJ2080" s="60">
        <f t="shared" si="388"/>
        <v>0.17075244999096978</v>
      </c>
      <c r="DK2080" s="60">
        <f t="shared" si="388"/>
        <v>0.13139934628211347</v>
      </c>
      <c r="DL2080" s="60">
        <f t="shared" si="388"/>
        <v>0.11805931112656894</v>
      </c>
      <c r="DM2080" s="60">
        <f t="shared" si="388"/>
        <v>8.8044232026593797E-2</v>
      </c>
      <c r="DN2080" s="60">
        <f t="shared" si="388"/>
        <v>7.7372203902158182E-2</v>
      </c>
      <c r="DO2080" s="60">
        <f t="shared" si="388"/>
        <v>6.0697159957727537E-2</v>
      </c>
      <c r="DP2080" s="60">
        <f t="shared" si="388"/>
        <v>5.1359135348846376E-2</v>
      </c>
      <c r="DQ2080" s="60">
        <f t="shared" si="388"/>
        <v>4.4689117771074122E-2</v>
      </c>
      <c r="DR2080" s="60">
        <f t="shared" si="388"/>
        <v>4.0020105466633538E-2</v>
      </c>
      <c r="DS2080" s="60">
        <f t="shared" si="388"/>
        <v>3.468409140441573E-2</v>
      </c>
      <c r="DT2080" s="60">
        <f t="shared" si="388"/>
        <v>3.3350087888861284E-2</v>
      </c>
      <c r="DU2080" s="60">
        <f t="shared" si="388"/>
        <v>2.9348077342197926E-2</v>
      </c>
    </row>
    <row r="2081" spans="1:202" hidden="1">
      <c r="A2081" s="160" t="s">
        <v>2729</v>
      </c>
      <c r="CX2081" s="51">
        <v>185.09399999999999</v>
      </c>
      <c r="CY2081" s="51">
        <v>425.24900000000002</v>
      </c>
      <c r="CZ2081" s="51">
        <v>455.16199999999998</v>
      </c>
      <c r="DA2081" s="51">
        <v>468.36099999999999</v>
      </c>
      <c r="DB2081" s="51">
        <v>639.03399999999999</v>
      </c>
      <c r="DC2081" s="51">
        <v>803.87400000000002</v>
      </c>
      <c r="DD2081" s="51">
        <v>805.30600000000004</v>
      </c>
      <c r="DE2081" s="51">
        <v>978.87400000000002</v>
      </c>
      <c r="DF2081" s="51">
        <v>1205.5340000000001</v>
      </c>
      <c r="DG2081" s="51">
        <v>1466.1469999999999</v>
      </c>
      <c r="DH2081" s="51">
        <v>1993.39</v>
      </c>
      <c r="DI2081" s="51">
        <v>2394.1840000000002</v>
      </c>
      <c r="DJ2081" s="51">
        <v>2810.5079999999998</v>
      </c>
      <c r="DK2081" s="51">
        <v>3482.808</v>
      </c>
      <c r="DL2081" s="51">
        <v>4459.7340000000004</v>
      </c>
      <c r="DM2081" s="51">
        <v>5439.2160000000003</v>
      </c>
      <c r="DN2081" s="51">
        <v>6985.8779999999997</v>
      </c>
      <c r="DO2081" s="72">
        <v>7136.6549999999997</v>
      </c>
      <c r="DP2081" s="51">
        <v>7831.0519999999997</v>
      </c>
      <c r="DQ2081" s="51">
        <v>9713.5409999999993</v>
      </c>
      <c r="DR2081" s="51">
        <v>10726.597</v>
      </c>
      <c r="DS2081" s="51">
        <v>12731.485000000001</v>
      </c>
      <c r="DT2081" s="51">
        <v>12991.548000000001</v>
      </c>
    </row>
    <row r="2082" spans="1:202" hidden="1">
      <c r="A2082" s="160" t="s">
        <v>2730</v>
      </c>
      <c r="CX2082" s="51">
        <v>2136.9140000000002</v>
      </c>
      <c r="CY2082" s="51">
        <v>2665.0770000000002</v>
      </c>
      <c r="CZ2082" s="51">
        <v>3609.71</v>
      </c>
      <c r="DA2082" s="51">
        <v>4566.4970000000003</v>
      </c>
      <c r="DB2082" s="51">
        <v>6748.8490000000002</v>
      </c>
      <c r="DC2082" s="51">
        <v>9288.4050000000007</v>
      </c>
      <c r="DD2082" s="51">
        <v>12668.630999999999</v>
      </c>
      <c r="DE2082" s="51">
        <v>19083.056</v>
      </c>
      <c r="DF2082" s="51">
        <v>28385.498</v>
      </c>
      <c r="DG2082" s="51">
        <v>46428.673000000003</v>
      </c>
      <c r="DH2082" s="51">
        <v>74418.513999999996</v>
      </c>
      <c r="DI2082" s="51">
        <v>103556.80899999999</v>
      </c>
      <c r="DJ2082" s="51">
        <v>139974.11199999999</v>
      </c>
      <c r="DK2082" s="51">
        <v>179862.59299999999</v>
      </c>
      <c r="DL2082" s="51">
        <v>205682.804</v>
      </c>
      <c r="DM2082" s="51">
        <v>241200.902</v>
      </c>
      <c r="DN2082" s="51">
        <v>307925.39199999999</v>
      </c>
      <c r="DO2082" s="72">
        <v>387145.78100000002</v>
      </c>
      <c r="DP2082" s="51">
        <v>461836.78399999999</v>
      </c>
      <c r="DQ2082" s="51">
        <v>514963.995</v>
      </c>
      <c r="DR2082" s="51">
        <v>581979.45700000005</v>
      </c>
      <c r="DS2082" s="51">
        <v>781968.63699999999</v>
      </c>
      <c r="DT2082" s="51">
        <v>910487.17700000003</v>
      </c>
    </row>
    <row r="2083" spans="1:202" hidden="1">
      <c r="A2083" s="160" t="s">
        <v>2731</v>
      </c>
      <c r="CX2083" s="51">
        <v>19.302</v>
      </c>
      <c r="CY2083" s="51">
        <v>38.433</v>
      </c>
      <c r="CZ2083" s="51">
        <v>105.55</v>
      </c>
      <c r="DA2083" s="51">
        <v>230.71199999999999</v>
      </c>
      <c r="DB2083" s="51">
        <v>266.22699999999998</v>
      </c>
      <c r="DC2083" s="51">
        <v>336.31299999999999</v>
      </c>
      <c r="DD2083" s="51">
        <v>574.34100000000001</v>
      </c>
      <c r="DE2083" s="51">
        <v>1154.95</v>
      </c>
      <c r="DF2083" s="51">
        <v>1837.0029999999999</v>
      </c>
      <c r="DG2083" s="51">
        <v>2460.6410000000001</v>
      </c>
      <c r="DH2083" s="51">
        <v>4280.9560000000001</v>
      </c>
      <c r="DI2083" s="51">
        <v>7698.5389999999998</v>
      </c>
      <c r="DJ2083" s="51">
        <v>11520.242</v>
      </c>
      <c r="DK2083" s="51">
        <v>15533.593999999999</v>
      </c>
      <c r="DL2083" s="51">
        <v>19930.183000000001</v>
      </c>
      <c r="DM2083" s="51">
        <v>24591.335999999999</v>
      </c>
      <c r="DN2083" s="51">
        <v>26089.455999999998</v>
      </c>
      <c r="DO2083" s="72">
        <v>31053.124</v>
      </c>
      <c r="DP2083" s="51">
        <v>27349.696</v>
      </c>
      <c r="DQ2083" s="51">
        <v>33068.815999999999</v>
      </c>
      <c r="DR2083" s="51">
        <v>36824.877</v>
      </c>
      <c r="DS2083" s="51">
        <v>39080.531000000003</v>
      </c>
      <c r="DT2083" s="51">
        <v>45578.368999999999</v>
      </c>
    </row>
    <row r="2084" spans="1:202" hidden="1">
      <c r="A2084" s="160" t="s">
        <v>2732</v>
      </c>
      <c r="CX2084" s="51">
        <v>255.28200000000001</v>
      </c>
      <c r="CY2084" s="51">
        <v>384.33100000000002</v>
      </c>
      <c r="CZ2084" s="51">
        <v>523.82299999999998</v>
      </c>
      <c r="DA2084" s="51">
        <v>501.26100000000002</v>
      </c>
      <c r="DB2084" s="51">
        <v>607.55399999999997</v>
      </c>
      <c r="DC2084" s="51">
        <v>596.38400000000001</v>
      </c>
      <c r="DD2084" s="51">
        <v>873.58399999999995</v>
      </c>
      <c r="DE2084" s="51">
        <v>1457.963</v>
      </c>
      <c r="DF2084" s="51">
        <v>1967.9849999999999</v>
      </c>
      <c r="DG2084" s="51">
        <v>2688.6909999999998</v>
      </c>
      <c r="DH2084" s="51">
        <v>4695.6909999999998</v>
      </c>
      <c r="DI2084" s="51">
        <v>6015.848</v>
      </c>
      <c r="DJ2084" s="51">
        <v>11874.004999999999</v>
      </c>
      <c r="DK2084" s="51">
        <v>14870.584000000001</v>
      </c>
      <c r="DL2084" s="51">
        <v>24932.804</v>
      </c>
      <c r="DM2084" s="51">
        <v>39869.245000000003</v>
      </c>
      <c r="DN2084" s="51">
        <v>55457.584999999999</v>
      </c>
      <c r="DO2084" s="72">
        <v>66451.495999999999</v>
      </c>
      <c r="DP2084" s="51">
        <v>78616.827000000005</v>
      </c>
      <c r="DQ2084" s="51">
        <v>95521.881999999998</v>
      </c>
      <c r="DR2084" s="51">
        <v>104859.446</v>
      </c>
      <c r="DS2084" s="51">
        <v>127040.299</v>
      </c>
      <c r="DT2084" s="51">
        <v>138429.848</v>
      </c>
    </row>
    <row r="2085" spans="1:202" hidden="1">
      <c r="A2085" s="160" t="s">
        <v>2733</v>
      </c>
      <c r="CX2085" s="51">
        <v>28338.687000000002</v>
      </c>
      <c r="CY2085" s="51">
        <v>34218.046999999999</v>
      </c>
      <c r="CZ2085" s="51">
        <v>47719.258000000002</v>
      </c>
      <c r="DA2085" s="51">
        <v>57613.974999999999</v>
      </c>
      <c r="DB2085" s="51">
        <v>75814.777000000002</v>
      </c>
      <c r="DC2085" s="51">
        <v>92169.911999999997</v>
      </c>
      <c r="DD2085" s="51">
        <v>114547.008</v>
      </c>
      <c r="DE2085" s="51">
        <v>146151.45300000001</v>
      </c>
      <c r="DF2085" s="51">
        <v>183419.79300000001</v>
      </c>
      <c r="DG2085" s="51">
        <v>218905.57199999999</v>
      </c>
      <c r="DH2085" s="51">
        <v>257361.02100000001</v>
      </c>
      <c r="DI2085" s="51">
        <v>314034.25699999998</v>
      </c>
      <c r="DJ2085" s="51">
        <v>359837.73700000002</v>
      </c>
      <c r="DK2085" s="51">
        <v>422542.625</v>
      </c>
      <c r="DL2085" s="51">
        <v>456895.32400000002</v>
      </c>
      <c r="DM2085" s="51">
        <v>516568.28100000002</v>
      </c>
      <c r="DN2085" s="51">
        <v>556261.71200000006</v>
      </c>
      <c r="DO2085" s="72">
        <v>639744.56900000002</v>
      </c>
      <c r="DP2085" s="51">
        <v>683117.76899999997</v>
      </c>
      <c r="DQ2085" s="51">
        <v>759175.80299999996</v>
      </c>
      <c r="DR2085" s="51">
        <v>853790.14599999995</v>
      </c>
      <c r="DS2085" s="51">
        <v>879415.33600000001</v>
      </c>
      <c r="DT2085" s="51">
        <v>990683.55500000005</v>
      </c>
    </row>
    <row r="2086" spans="1:202" hidden="1">
      <c r="A2086" s="160" t="s">
        <v>2734</v>
      </c>
      <c r="CX2086" s="51">
        <v>30935.279000000002</v>
      </c>
      <c r="CY2086" s="51">
        <v>37731.137000000002</v>
      </c>
      <c r="CZ2086" s="51">
        <v>52413.503000000004</v>
      </c>
      <c r="DA2086" s="51">
        <v>63380.805999999997</v>
      </c>
      <c r="DB2086" s="51">
        <v>84076.441000000006</v>
      </c>
      <c r="DC2086" s="51">
        <v>103194.88799999999</v>
      </c>
      <c r="DD2086" s="51">
        <v>129468.87</v>
      </c>
      <c r="DE2086" s="51">
        <v>168826.296</v>
      </c>
      <c r="DF2086" s="51">
        <v>216815.81299999999</v>
      </c>
      <c r="DG2086" s="51">
        <v>271949.72399999999</v>
      </c>
      <c r="DH2086" s="51">
        <v>342749.57200000004</v>
      </c>
      <c r="DI2086" s="51">
        <v>433699.63699999999</v>
      </c>
      <c r="DJ2086" s="51">
        <v>526016.60400000005</v>
      </c>
      <c r="DK2086" s="51">
        <v>636292.20400000003</v>
      </c>
      <c r="DL2086" s="51">
        <v>711900.84900000005</v>
      </c>
      <c r="DM2086" s="51">
        <v>827668.98</v>
      </c>
      <c r="DN2086" s="51">
        <v>952720.02300000004</v>
      </c>
      <c r="DO2086" s="51">
        <v>1131531.625</v>
      </c>
      <c r="DP2086" s="51">
        <v>1258752.128</v>
      </c>
      <c r="DQ2086" s="51">
        <v>1412444.037</v>
      </c>
      <c r="DR2086" s="51">
        <v>1588180.523</v>
      </c>
      <c r="DS2086" s="51">
        <v>1840236.2879999999</v>
      </c>
      <c r="DT2086" s="51">
        <v>2098170.497</v>
      </c>
    </row>
    <row r="2087" spans="1:202" s="87" customFormat="1" hidden="1">
      <c r="A2087" s="162" t="s">
        <v>2741</v>
      </c>
      <c r="AZ2087" s="110"/>
      <c r="BE2087" s="110"/>
      <c r="CX2087" s="146">
        <f>CX2081*0.000086</f>
        <v>1.5918083999999999E-2</v>
      </c>
      <c r="CY2087" s="146">
        <f t="shared" ref="CY2087:DD2087" si="389">CY2081*0.000086</f>
        <v>3.6571414000000003E-2</v>
      </c>
      <c r="CZ2087" s="146">
        <f t="shared" si="389"/>
        <v>3.9143931999999999E-2</v>
      </c>
      <c r="DA2087" s="146">
        <f t="shared" si="389"/>
        <v>4.0279045999999999E-2</v>
      </c>
      <c r="DB2087" s="146">
        <f t="shared" si="389"/>
        <v>5.4956924000000004E-2</v>
      </c>
      <c r="DC2087" s="146">
        <f t="shared" si="389"/>
        <v>6.9133164000000011E-2</v>
      </c>
      <c r="DD2087" s="146">
        <f t="shared" si="389"/>
        <v>6.9256316000000012E-2</v>
      </c>
      <c r="DE2087" s="146">
        <f t="shared" ref="DE2087:DT2087" si="390">DE2081*0.000086</f>
        <v>8.4183164000000005E-2</v>
      </c>
      <c r="DF2087" s="146">
        <f t="shared" si="390"/>
        <v>0.10367592400000002</v>
      </c>
      <c r="DG2087" s="146">
        <f t="shared" si="390"/>
        <v>0.126088642</v>
      </c>
      <c r="DH2087" s="146">
        <f t="shared" si="390"/>
        <v>0.17143154000000002</v>
      </c>
      <c r="DI2087" s="146">
        <f t="shared" si="390"/>
        <v>0.20589982400000004</v>
      </c>
      <c r="DJ2087" s="146">
        <f t="shared" si="390"/>
        <v>0.241703688</v>
      </c>
      <c r="DK2087" s="146">
        <f t="shared" si="390"/>
        <v>0.299521488</v>
      </c>
      <c r="DL2087" s="146">
        <f t="shared" si="390"/>
        <v>0.38353712400000006</v>
      </c>
      <c r="DM2087" s="146">
        <f t="shared" si="390"/>
        <v>0.46777257600000005</v>
      </c>
      <c r="DN2087" s="146">
        <f t="shared" si="390"/>
        <v>0.60078550799999997</v>
      </c>
      <c r="DO2087" s="146">
        <f t="shared" si="390"/>
        <v>0.61375232999999996</v>
      </c>
      <c r="DP2087" s="146">
        <f t="shared" si="390"/>
        <v>0.67347047199999999</v>
      </c>
      <c r="DQ2087" s="146">
        <f t="shared" si="390"/>
        <v>0.835364526</v>
      </c>
      <c r="DR2087" s="146">
        <f t="shared" si="390"/>
        <v>0.92248734200000004</v>
      </c>
      <c r="DS2087" s="146">
        <f t="shared" si="390"/>
        <v>1.0949077100000002</v>
      </c>
      <c r="DT2087" s="146">
        <f t="shared" si="390"/>
        <v>1.1172731280000001</v>
      </c>
      <c r="DU2087" s="146">
        <f>DT2087*1.13</f>
        <v>1.2625186346399999</v>
      </c>
      <c r="DV2087" s="146">
        <f t="shared" ref="DV2087:EV2087" si="391">DU2087*1.13</f>
        <v>1.4266460571431998</v>
      </c>
      <c r="DW2087" s="146">
        <f t="shared" si="391"/>
        <v>1.6121100445718157</v>
      </c>
      <c r="DX2087" s="146">
        <f t="shared" si="391"/>
        <v>1.8216843503661515</v>
      </c>
      <c r="DY2087" s="146">
        <f t="shared" si="391"/>
        <v>2.0585033159137511</v>
      </c>
      <c r="DZ2087" s="146">
        <f t="shared" si="391"/>
        <v>2.3261087469825386</v>
      </c>
      <c r="EA2087" s="146">
        <f t="shared" si="391"/>
        <v>2.6285028840902682</v>
      </c>
      <c r="EB2087" s="146">
        <f t="shared" si="391"/>
        <v>2.9702082590220029</v>
      </c>
      <c r="EC2087" s="146">
        <f t="shared" si="391"/>
        <v>3.3563353326948628</v>
      </c>
      <c r="ED2087" s="146">
        <f t="shared" si="391"/>
        <v>3.7926589259451946</v>
      </c>
      <c r="EE2087" s="146">
        <f t="shared" si="391"/>
        <v>4.2857045863180696</v>
      </c>
      <c r="EF2087" s="146">
        <f t="shared" si="391"/>
        <v>4.842846182539418</v>
      </c>
      <c r="EG2087" s="146">
        <f t="shared" si="391"/>
        <v>5.472416186269542</v>
      </c>
      <c r="EH2087" s="146">
        <f t="shared" si="391"/>
        <v>6.1838302904845817</v>
      </c>
      <c r="EI2087" s="146">
        <f t="shared" si="391"/>
        <v>6.987728228247577</v>
      </c>
      <c r="EJ2087" s="146">
        <f t="shared" si="391"/>
        <v>7.8961328979197614</v>
      </c>
      <c r="EK2087" s="146">
        <f t="shared" si="391"/>
        <v>8.9226301746493295</v>
      </c>
      <c r="EL2087" s="146">
        <f t="shared" si="391"/>
        <v>10.082572097353742</v>
      </c>
      <c r="EM2087" s="146">
        <f t="shared" si="391"/>
        <v>11.393306470009728</v>
      </c>
      <c r="EN2087" s="146">
        <f t="shared" si="391"/>
        <v>12.874436311110991</v>
      </c>
      <c r="EO2087" s="146">
        <f t="shared" si="391"/>
        <v>14.548113031555419</v>
      </c>
      <c r="EP2087" s="146">
        <f t="shared" si="391"/>
        <v>16.439367725657622</v>
      </c>
      <c r="EQ2087" s="146">
        <f t="shared" si="391"/>
        <v>18.576485529993111</v>
      </c>
      <c r="ER2087" s="146">
        <f t="shared" si="391"/>
        <v>20.991428648892214</v>
      </c>
      <c r="ES2087" s="146">
        <f t="shared" si="391"/>
        <v>23.7203143732482</v>
      </c>
      <c r="ET2087" s="146">
        <f t="shared" si="391"/>
        <v>26.803955241770463</v>
      </c>
      <c r="EU2087" s="146">
        <f t="shared" si="391"/>
        <v>30.28846942320062</v>
      </c>
      <c r="EV2087" s="146">
        <f t="shared" si="391"/>
        <v>34.2259704482167</v>
      </c>
      <c r="GT2087" s="120">
        <f>EV2087*4.77</f>
        <v>163.25787903799363</v>
      </c>
    </row>
    <row r="2088" spans="1:202" s="87" customFormat="1" hidden="1">
      <c r="A2088" s="162" t="s">
        <v>2742</v>
      </c>
      <c r="AZ2088" s="110"/>
      <c r="BE2088" s="110"/>
      <c r="CX2088" s="146">
        <f t="shared" ref="CX2088:DC2092" si="392">CX2082*0.000086</f>
        <v>0.18377460400000004</v>
      </c>
      <c r="CY2088" s="146">
        <f t="shared" si="392"/>
        <v>0.22919662200000002</v>
      </c>
      <c r="CZ2088" s="146">
        <f t="shared" si="392"/>
        <v>0.31043506000000004</v>
      </c>
      <c r="DA2088" s="146">
        <f t="shared" si="392"/>
        <v>0.39271874200000007</v>
      </c>
      <c r="DB2088" s="146">
        <f t="shared" si="392"/>
        <v>0.58040101399999999</v>
      </c>
      <c r="DC2088" s="146">
        <f t="shared" si="392"/>
        <v>0.79880283000000007</v>
      </c>
      <c r="DD2088" s="146">
        <f t="shared" ref="DD2088:DT2088" si="393">DD2082*0.000086</f>
        <v>1.089502266</v>
      </c>
      <c r="DE2088" s="146">
        <f t="shared" si="393"/>
        <v>1.6411428160000001</v>
      </c>
      <c r="DF2088" s="146">
        <f t="shared" si="393"/>
        <v>2.4411528279999999</v>
      </c>
      <c r="DG2088" s="146">
        <f t="shared" si="393"/>
        <v>3.9928658780000004</v>
      </c>
      <c r="DH2088" s="146">
        <f t="shared" si="393"/>
        <v>6.3999922040000001</v>
      </c>
      <c r="DI2088" s="146">
        <f t="shared" si="393"/>
        <v>8.9058855739999991</v>
      </c>
      <c r="DJ2088" s="146">
        <f t="shared" si="393"/>
        <v>12.037773632</v>
      </c>
      <c r="DK2088" s="146">
        <f t="shared" si="393"/>
        <v>15.468182998</v>
      </c>
      <c r="DL2088" s="146">
        <f t="shared" si="393"/>
        <v>17.688721144000002</v>
      </c>
      <c r="DM2088" s="146">
        <f t="shared" si="393"/>
        <v>20.743277572</v>
      </c>
      <c r="DN2088" s="146">
        <f t="shared" si="393"/>
        <v>26.481583711999999</v>
      </c>
      <c r="DO2088" s="146">
        <f t="shared" si="393"/>
        <v>33.294537166000005</v>
      </c>
      <c r="DP2088" s="146">
        <f t="shared" si="393"/>
        <v>39.717963423999997</v>
      </c>
      <c r="DQ2088" s="146">
        <f t="shared" si="393"/>
        <v>44.28690357</v>
      </c>
      <c r="DR2088" s="146">
        <f t="shared" si="393"/>
        <v>50.050233302000009</v>
      </c>
      <c r="DS2088" s="146">
        <f t="shared" si="393"/>
        <v>67.249302782000001</v>
      </c>
      <c r="DT2088" s="146">
        <f t="shared" si="393"/>
        <v>78.301897222000008</v>
      </c>
      <c r="DU2088" s="146">
        <f>DT2088*1.09</f>
        <v>85.34906797198002</v>
      </c>
      <c r="DV2088" s="146">
        <f t="shared" ref="DV2088:EV2088" si="394">DU2088*1.09</f>
        <v>93.030484089458227</v>
      </c>
      <c r="DW2088" s="146">
        <f t="shared" si="394"/>
        <v>101.40322765750948</v>
      </c>
      <c r="DX2088" s="146">
        <f t="shared" si="394"/>
        <v>110.52951814668533</v>
      </c>
      <c r="DY2088" s="146">
        <f t="shared" si="394"/>
        <v>120.47717477988702</v>
      </c>
      <c r="DZ2088" s="146">
        <f t="shared" si="394"/>
        <v>131.32012051007686</v>
      </c>
      <c r="EA2088" s="146">
        <f t="shared" si="394"/>
        <v>143.1389313559838</v>
      </c>
      <c r="EB2088" s="146">
        <f t="shared" si="394"/>
        <v>156.02143517802236</v>
      </c>
      <c r="EC2088" s="146">
        <f t="shared" si="394"/>
        <v>170.06336434404437</v>
      </c>
      <c r="ED2088" s="146">
        <f t="shared" si="394"/>
        <v>185.36906713500838</v>
      </c>
      <c r="EE2088" s="146">
        <f t="shared" si="394"/>
        <v>202.05228317715915</v>
      </c>
      <c r="EF2088" s="146">
        <f t="shared" si="394"/>
        <v>220.23698866310349</v>
      </c>
      <c r="EG2088" s="146">
        <f t="shared" si="394"/>
        <v>240.05831764278281</v>
      </c>
      <c r="EH2088" s="146">
        <f t="shared" si="394"/>
        <v>261.66356623063331</v>
      </c>
      <c r="EI2088" s="146">
        <f t="shared" si="394"/>
        <v>285.21328719139035</v>
      </c>
      <c r="EJ2088" s="146">
        <f t="shared" si="394"/>
        <v>310.88248303861553</v>
      </c>
      <c r="EK2088" s="146">
        <f t="shared" si="394"/>
        <v>338.86190651209097</v>
      </c>
      <c r="EL2088" s="146">
        <f t="shared" si="394"/>
        <v>369.35947809817918</v>
      </c>
      <c r="EM2088" s="146">
        <f t="shared" si="394"/>
        <v>402.60183112701532</v>
      </c>
      <c r="EN2088" s="146">
        <f t="shared" si="394"/>
        <v>438.83599592844672</v>
      </c>
      <c r="EO2088" s="146">
        <f t="shared" si="394"/>
        <v>478.33123556200695</v>
      </c>
      <c r="EP2088" s="146">
        <f t="shared" si="394"/>
        <v>521.38104676258763</v>
      </c>
      <c r="EQ2088" s="146">
        <f t="shared" si="394"/>
        <v>568.30534097122052</v>
      </c>
      <c r="ER2088" s="146">
        <f t="shared" si="394"/>
        <v>619.45282165863046</v>
      </c>
      <c r="ES2088" s="146">
        <f t="shared" si="394"/>
        <v>675.20357560790728</v>
      </c>
      <c r="ET2088" s="146">
        <f t="shared" si="394"/>
        <v>735.971897412619</v>
      </c>
      <c r="EU2088" s="146">
        <f t="shared" si="394"/>
        <v>802.20936817975473</v>
      </c>
      <c r="EV2088" s="146">
        <f t="shared" si="394"/>
        <v>874.4082113159327</v>
      </c>
      <c r="GT2088" s="120">
        <f t="shared" ref="GT2088:GT2091" si="395">EV2088*4.77</f>
        <v>4170.927167976999</v>
      </c>
    </row>
    <row r="2089" spans="1:202" s="87" customFormat="1" hidden="1">
      <c r="A2089" s="162" t="s">
        <v>2743</v>
      </c>
      <c r="AZ2089" s="110"/>
      <c r="BE2089" s="110"/>
      <c r="CX2089" s="146">
        <f t="shared" si="392"/>
        <v>1.659972E-3</v>
      </c>
      <c r="CY2089" s="146">
        <f t="shared" si="392"/>
        <v>3.3052380000000003E-3</v>
      </c>
      <c r="CZ2089" s="146">
        <f t="shared" si="392"/>
        <v>9.0773E-3</v>
      </c>
      <c r="DA2089" s="146">
        <f t="shared" si="392"/>
        <v>1.9841232E-2</v>
      </c>
      <c r="DB2089" s="146">
        <f t="shared" si="392"/>
        <v>2.2895521999999998E-2</v>
      </c>
      <c r="DC2089" s="146">
        <f t="shared" si="392"/>
        <v>2.8922917999999999E-2</v>
      </c>
      <c r="DD2089" s="146">
        <f t="shared" ref="DD2089:DT2089" si="396">DD2083*0.000086</f>
        <v>4.9393326000000001E-2</v>
      </c>
      <c r="DE2089" s="146">
        <f t="shared" si="396"/>
        <v>9.9325700000000003E-2</v>
      </c>
      <c r="DF2089" s="146">
        <f t="shared" si="396"/>
        <v>0.15798225799999999</v>
      </c>
      <c r="DG2089" s="146">
        <f t="shared" si="396"/>
        <v>0.21161512600000001</v>
      </c>
      <c r="DH2089" s="146">
        <f t="shared" si="396"/>
        <v>0.36816221600000004</v>
      </c>
      <c r="DI2089" s="146">
        <f t="shared" si="396"/>
        <v>0.66207435400000003</v>
      </c>
      <c r="DJ2089" s="146">
        <f t="shared" si="396"/>
        <v>0.99074081200000008</v>
      </c>
      <c r="DK2089" s="146">
        <f t="shared" si="396"/>
        <v>1.3358890839999999</v>
      </c>
      <c r="DL2089" s="146">
        <f t="shared" si="396"/>
        <v>1.7139957380000002</v>
      </c>
      <c r="DM2089" s="146">
        <f t="shared" si="396"/>
        <v>2.1148548960000002</v>
      </c>
      <c r="DN2089" s="146">
        <f t="shared" si="396"/>
        <v>2.243693216</v>
      </c>
      <c r="DO2089" s="146">
        <f t="shared" si="396"/>
        <v>2.6705686640000001</v>
      </c>
      <c r="DP2089" s="146">
        <f t="shared" si="396"/>
        <v>2.3520738560000001</v>
      </c>
      <c r="DQ2089" s="146">
        <f t="shared" si="396"/>
        <v>2.8439181759999999</v>
      </c>
      <c r="DR2089" s="146">
        <f t="shared" si="396"/>
        <v>3.166939422</v>
      </c>
      <c r="DS2089" s="146">
        <f t="shared" si="396"/>
        <v>3.3609256660000004</v>
      </c>
      <c r="DT2089" s="146">
        <f t="shared" si="396"/>
        <v>3.9197397340000002</v>
      </c>
      <c r="DU2089" s="146">
        <f>DT2089*1.06</f>
        <v>4.1549241180400003</v>
      </c>
      <c r="DV2089" s="146">
        <f t="shared" ref="DV2089:EV2089" si="397">DU2089*1.06</f>
        <v>4.4042195651224008</v>
      </c>
      <c r="DW2089" s="146">
        <f t="shared" si="397"/>
        <v>4.6684727390297454</v>
      </c>
      <c r="DX2089" s="146">
        <f t="shared" si="397"/>
        <v>4.9485811033715299</v>
      </c>
      <c r="DY2089" s="146">
        <f t="shared" si="397"/>
        <v>5.2454959695738221</v>
      </c>
      <c r="DZ2089" s="146">
        <f t="shared" si="397"/>
        <v>5.5602257277482519</v>
      </c>
      <c r="EA2089" s="146">
        <f t="shared" si="397"/>
        <v>5.8938392714131469</v>
      </c>
      <c r="EB2089" s="146">
        <f t="shared" si="397"/>
        <v>6.247469627697936</v>
      </c>
      <c r="EC2089" s="146">
        <f t="shared" si="397"/>
        <v>6.6223178053598124</v>
      </c>
      <c r="ED2089" s="146">
        <f t="shared" si="397"/>
        <v>7.0196568736814013</v>
      </c>
      <c r="EE2089" s="146">
        <f t="shared" si="397"/>
        <v>7.4408362861022859</v>
      </c>
      <c r="EF2089" s="146">
        <f t="shared" si="397"/>
        <v>7.8872864632684232</v>
      </c>
      <c r="EG2089" s="146">
        <f t="shared" si="397"/>
        <v>8.3605236510645291</v>
      </c>
      <c r="EH2089" s="146">
        <f t="shared" si="397"/>
        <v>8.8621550701284004</v>
      </c>
      <c r="EI2089" s="146">
        <f t="shared" si="397"/>
        <v>9.3938843743361051</v>
      </c>
      <c r="EJ2089" s="146">
        <f t="shared" si="397"/>
        <v>9.9575174367962713</v>
      </c>
      <c r="EK2089" s="146">
        <f t="shared" si="397"/>
        <v>10.554968483004048</v>
      </c>
      <c r="EL2089" s="146">
        <f t="shared" si="397"/>
        <v>11.188266591984291</v>
      </c>
      <c r="EM2089" s="146">
        <f t="shared" si="397"/>
        <v>11.859562587503349</v>
      </c>
      <c r="EN2089" s="146">
        <f t="shared" si="397"/>
        <v>12.571136342753551</v>
      </c>
      <c r="EO2089" s="146">
        <f t="shared" si="397"/>
        <v>13.325404523318765</v>
      </c>
      <c r="EP2089" s="146">
        <f t="shared" si="397"/>
        <v>14.124928794717892</v>
      </c>
      <c r="EQ2089" s="146">
        <f t="shared" si="397"/>
        <v>14.972424522400967</v>
      </c>
      <c r="ER2089" s="146">
        <f t="shared" si="397"/>
        <v>15.870769993745025</v>
      </c>
      <c r="ES2089" s="146">
        <f t="shared" si="397"/>
        <v>16.823016193369728</v>
      </c>
      <c r="ET2089" s="146">
        <f t="shared" si="397"/>
        <v>17.832397164971912</v>
      </c>
      <c r="EU2089" s="146">
        <f t="shared" si="397"/>
        <v>18.902340994870226</v>
      </c>
      <c r="EV2089" s="146">
        <f t="shared" si="397"/>
        <v>20.036481454562441</v>
      </c>
      <c r="GT2089" s="120">
        <f t="shared" si="395"/>
        <v>95.574016538262839</v>
      </c>
    </row>
    <row r="2090" spans="1:202" s="87" customFormat="1" hidden="1">
      <c r="A2090" s="161" t="s">
        <v>2744</v>
      </c>
      <c r="AZ2090" s="110"/>
      <c r="BE2090" s="110"/>
      <c r="CX2090" s="146">
        <f t="shared" si="392"/>
        <v>2.1954252E-2</v>
      </c>
      <c r="CY2090" s="146">
        <f t="shared" si="392"/>
        <v>3.3052466000000003E-2</v>
      </c>
      <c r="CZ2090" s="146">
        <f t="shared" si="392"/>
        <v>4.5048777999999998E-2</v>
      </c>
      <c r="DA2090" s="146">
        <f t="shared" si="392"/>
        <v>4.3108446000000002E-2</v>
      </c>
      <c r="DB2090" s="146">
        <f t="shared" si="392"/>
        <v>5.2249643999999998E-2</v>
      </c>
      <c r="DC2090" s="146">
        <f t="shared" si="392"/>
        <v>5.1289024000000003E-2</v>
      </c>
      <c r="DD2090" s="146">
        <f t="shared" ref="DD2090:DT2090" si="398">DD2084*0.000086</f>
        <v>7.5128223999999993E-2</v>
      </c>
      <c r="DE2090" s="146">
        <f t="shared" si="398"/>
        <v>0.12538481800000001</v>
      </c>
      <c r="DF2090" s="146">
        <f t="shared" si="398"/>
        <v>0.16924670999999999</v>
      </c>
      <c r="DG2090" s="146">
        <f t="shared" si="398"/>
        <v>0.23122742599999999</v>
      </c>
      <c r="DH2090" s="146">
        <f t="shared" si="398"/>
        <v>0.40382942599999999</v>
      </c>
      <c r="DI2090" s="146">
        <f t="shared" si="398"/>
        <v>0.51736292800000006</v>
      </c>
      <c r="DJ2090" s="146">
        <f t="shared" si="398"/>
        <v>1.02116443</v>
      </c>
      <c r="DK2090" s="146">
        <f t="shared" si="398"/>
        <v>1.2788702240000001</v>
      </c>
      <c r="DL2090" s="146">
        <f t="shared" si="398"/>
        <v>2.1442211440000003</v>
      </c>
      <c r="DM2090" s="146">
        <f t="shared" si="398"/>
        <v>3.4287550700000002</v>
      </c>
      <c r="DN2090" s="146">
        <f t="shared" si="398"/>
        <v>4.7693523100000004</v>
      </c>
      <c r="DO2090" s="146">
        <f t="shared" si="398"/>
        <v>5.7148286559999999</v>
      </c>
      <c r="DP2090" s="146">
        <f t="shared" si="398"/>
        <v>6.7610471220000008</v>
      </c>
      <c r="DQ2090" s="146">
        <f t="shared" si="398"/>
        <v>8.2148818519999995</v>
      </c>
      <c r="DR2090" s="146">
        <f t="shared" si="398"/>
        <v>9.0179123560000001</v>
      </c>
      <c r="DS2090" s="146">
        <f t="shared" si="398"/>
        <v>10.925465714</v>
      </c>
      <c r="DT2090" s="146">
        <f t="shared" si="398"/>
        <v>11.904966928</v>
      </c>
      <c r="DU2090" s="146">
        <f>DT2090*1.11</f>
        <v>13.214513290080001</v>
      </c>
      <c r="DV2090" s="146">
        <f t="shared" ref="DV2090:EV2090" si="399">DU2090*1.11</f>
        <v>14.668109751988803</v>
      </c>
      <c r="DW2090" s="146">
        <f t="shared" si="399"/>
        <v>16.281601824707572</v>
      </c>
      <c r="DX2090" s="146">
        <f t="shared" si="399"/>
        <v>18.072578025425408</v>
      </c>
      <c r="DY2090" s="146">
        <f t="shared" si="399"/>
        <v>20.060561608222205</v>
      </c>
      <c r="DZ2090" s="146">
        <f t="shared" si="399"/>
        <v>22.267223385126648</v>
      </c>
      <c r="EA2090" s="146">
        <f t="shared" si="399"/>
        <v>24.71661795749058</v>
      </c>
      <c r="EB2090" s="146">
        <f t="shared" si="399"/>
        <v>27.435445932814545</v>
      </c>
      <c r="EC2090" s="146">
        <f t="shared" si="399"/>
        <v>30.453344985424149</v>
      </c>
      <c r="ED2090" s="146">
        <f t="shared" si="399"/>
        <v>33.803212933820809</v>
      </c>
      <c r="EE2090" s="146">
        <f t="shared" si="399"/>
        <v>37.521566356541101</v>
      </c>
      <c r="EF2090" s="146">
        <f t="shared" si="399"/>
        <v>41.648938655760624</v>
      </c>
      <c r="EG2090" s="146">
        <f t="shared" si="399"/>
        <v>46.230321907894293</v>
      </c>
      <c r="EH2090" s="146">
        <f t="shared" si="399"/>
        <v>51.315657317762671</v>
      </c>
      <c r="EI2090" s="146">
        <f t="shared" si="399"/>
        <v>56.960379622716573</v>
      </c>
      <c r="EJ2090" s="146">
        <f t="shared" si="399"/>
        <v>63.226021381215403</v>
      </c>
      <c r="EK2090" s="146">
        <f t="shared" si="399"/>
        <v>70.180883733149102</v>
      </c>
      <c r="EL2090" s="146">
        <f t="shared" si="399"/>
        <v>77.90078094379551</v>
      </c>
      <c r="EM2090" s="146">
        <f t="shared" si="399"/>
        <v>86.469866847613019</v>
      </c>
      <c r="EN2090" s="146">
        <f t="shared" si="399"/>
        <v>95.981552200850459</v>
      </c>
      <c r="EO2090" s="146">
        <f t="shared" si="399"/>
        <v>106.53952294294402</v>
      </c>
      <c r="EP2090" s="146">
        <f t="shared" si="399"/>
        <v>118.25887046666787</v>
      </c>
      <c r="EQ2090" s="146">
        <f t="shared" si="399"/>
        <v>131.26734621800134</v>
      </c>
      <c r="ER2090" s="146">
        <f t="shared" si="399"/>
        <v>145.7067543019815</v>
      </c>
      <c r="ES2090" s="146">
        <f t="shared" si="399"/>
        <v>161.73449727519949</v>
      </c>
      <c r="ET2090" s="146">
        <f t="shared" si="399"/>
        <v>179.52529197547145</v>
      </c>
      <c r="EU2090" s="146">
        <f t="shared" si="399"/>
        <v>199.27307409277333</v>
      </c>
      <c r="EV2090" s="146">
        <f t="shared" si="399"/>
        <v>221.1931122429784</v>
      </c>
      <c r="GT2090" s="120">
        <f t="shared" si="395"/>
        <v>1055.0911453990068</v>
      </c>
    </row>
    <row r="2091" spans="1:202" s="87" customFormat="1" hidden="1">
      <c r="A2091" s="161" t="s">
        <v>2745</v>
      </c>
      <c r="AZ2091" s="110"/>
      <c r="BE2091" s="110"/>
      <c r="CX2091" s="146">
        <f t="shared" si="392"/>
        <v>2.4371270820000004</v>
      </c>
      <c r="CY2091" s="146">
        <f t="shared" si="392"/>
        <v>2.942752042</v>
      </c>
      <c r="CZ2091" s="146">
        <f t="shared" si="392"/>
        <v>4.103856188</v>
      </c>
      <c r="DA2091" s="146">
        <f t="shared" si="392"/>
        <v>4.95480185</v>
      </c>
      <c r="DB2091" s="146">
        <f t="shared" si="392"/>
        <v>6.5200708220000001</v>
      </c>
      <c r="DC2091" s="146">
        <f t="shared" si="392"/>
        <v>7.9266124319999998</v>
      </c>
      <c r="DD2091" s="146">
        <f t="shared" ref="DD2091:DT2091" si="400">DD2085*0.000086</f>
        <v>9.8510426879999997</v>
      </c>
      <c r="DE2091" s="146">
        <f t="shared" si="400"/>
        <v>12.569024958000002</v>
      </c>
      <c r="DF2091" s="146">
        <f t="shared" si="400"/>
        <v>15.774102198000001</v>
      </c>
      <c r="DG2091" s="146">
        <f t="shared" si="400"/>
        <v>18.825879191999999</v>
      </c>
      <c r="DH2091" s="146">
        <f t="shared" si="400"/>
        <v>22.133047806</v>
      </c>
      <c r="DI2091" s="146">
        <f t="shared" si="400"/>
        <v>27.006946102000001</v>
      </c>
      <c r="DJ2091" s="146">
        <f t="shared" si="400"/>
        <v>30.946045382000005</v>
      </c>
      <c r="DK2091" s="146">
        <f t="shared" si="400"/>
        <v>36.338665750000004</v>
      </c>
      <c r="DL2091" s="146">
        <f t="shared" si="400"/>
        <v>39.292997864</v>
      </c>
      <c r="DM2091" s="146">
        <f t="shared" si="400"/>
        <v>44.424872166</v>
      </c>
      <c r="DN2091" s="146">
        <f t="shared" si="400"/>
        <v>47.838507232000005</v>
      </c>
      <c r="DO2091" s="146">
        <f t="shared" si="400"/>
        <v>55.018032934000004</v>
      </c>
      <c r="DP2091" s="146">
        <f t="shared" si="400"/>
        <v>58.748128133999998</v>
      </c>
      <c r="DQ2091" s="146">
        <f t="shared" si="400"/>
        <v>65.289119057999997</v>
      </c>
      <c r="DR2091" s="146">
        <f t="shared" si="400"/>
        <v>73.425952555999999</v>
      </c>
      <c r="DS2091" s="146">
        <f t="shared" si="400"/>
        <v>75.629718896</v>
      </c>
      <c r="DT2091" s="146">
        <f t="shared" si="400"/>
        <v>85.198785730000012</v>
      </c>
      <c r="DU2091" s="146">
        <f>DT2091*1.07</f>
        <v>91.162700731100017</v>
      </c>
      <c r="DV2091" s="146">
        <f t="shared" ref="DV2091:EV2091" si="401">DU2091*1.07</f>
        <v>97.544089782277027</v>
      </c>
      <c r="DW2091" s="146">
        <f t="shared" si="401"/>
        <v>104.37217606703642</v>
      </c>
      <c r="DX2091" s="146">
        <f t="shared" si="401"/>
        <v>111.67822839172898</v>
      </c>
      <c r="DY2091" s="146">
        <f t="shared" si="401"/>
        <v>119.49570437915001</v>
      </c>
      <c r="DZ2091" s="146">
        <f t="shared" si="401"/>
        <v>127.86040368569051</v>
      </c>
      <c r="EA2091" s="146">
        <f t="shared" si="401"/>
        <v>136.81063194368886</v>
      </c>
      <c r="EB2091" s="146">
        <f t="shared" si="401"/>
        <v>146.38737617974709</v>
      </c>
      <c r="EC2091" s="146">
        <f t="shared" si="401"/>
        <v>156.63449251232939</v>
      </c>
      <c r="ED2091" s="146">
        <f t="shared" si="401"/>
        <v>167.59890698819245</v>
      </c>
      <c r="EE2091" s="146">
        <f t="shared" si="401"/>
        <v>179.33083047736594</v>
      </c>
      <c r="EF2091" s="146">
        <f t="shared" si="401"/>
        <v>191.88398861078156</v>
      </c>
      <c r="EG2091" s="146">
        <f t="shared" si="401"/>
        <v>205.31586781353627</v>
      </c>
      <c r="EH2091" s="146">
        <f t="shared" si="401"/>
        <v>219.68797856048383</v>
      </c>
      <c r="EI2091" s="146">
        <f t="shared" si="401"/>
        <v>235.0661370597177</v>
      </c>
      <c r="EJ2091" s="146">
        <f t="shared" si="401"/>
        <v>251.52076665389797</v>
      </c>
      <c r="EK2091" s="146">
        <f t="shared" si="401"/>
        <v>269.12722031967081</v>
      </c>
      <c r="EL2091" s="146">
        <f t="shared" si="401"/>
        <v>287.96612574204778</v>
      </c>
      <c r="EM2091" s="146">
        <f t="shared" si="401"/>
        <v>308.12375454399114</v>
      </c>
      <c r="EN2091" s="146">
        <f t="shared" si="401"/>
        <v>329.69241736207056</v>
      </c>
      <c r="EO2091" s="146">
        <f t="shared" si="401"/>
        <v>352.77088657741552</v>
      </c>
      <c r="EP2091" s="146">
        <f t="shared" si="401"/>
        <v>377.46484863783462</v>
      </c>
      <c r="EQ2091" s="146">
        <f t="shared" si="401"/>
        <v>403.88738804248305</v>
      </c>
      <c r="ER2091" s="146">
        <f t="shared" si="401"/>
        <v>432.15950520545687</v>
      </c>
      <c r="ES2091" s="146">
        <f t="shared" si="401"/>
        <v>462.41067056983889</v>
      </c>
      <c r="ET2091" s="146">
        <f t="shared" si="401"/>
        <v>494.77941750972764</v>
      </c>
      <c r="EU2091" s="146">
        <f t="shared" si="401"/>
        <v>529.4139767354086</v>
      </c>
      <c r="EV2091" s="146">
        <f t="shared" si="401"/>
        <v>566.47295510688718</v>
      </c>
      <c r="GT2091" s="120">
        <f t="shared" si="395"/>
        <v>2702.0759958598514</v>
      </c>
    </row>
    <row r="2092" spans="1:202" s="87" customFormat="1" hidden="1">
      <c r="A2092" s="161" t="s">
        <v>2746</v>
      </c>
      <c r="AZ2092" s="110"/>
      <c r="BE2092" s="110"/>
      <c r="CX2092" s="146">
        <f t="shared" si="392"/>
        <v>2.6604339940000004</v>
      </c>
      <c r="CY2092" s="146">
        <f t="shared" si="392"/>
        <v>3.2448777820000005</v>
      </c>
      <c r="CZ2092" s="146">
        <f t="shared" si="392"/>
        <v>4.5075612580000008</v>
      </c>
      <c r="DA2092" s="146">
        <f t="shared" si="392"/>
        <v>5.4507493159999996</v>
      </c>
      <c r="DB2092" s="146">
        <f t="shared" si="392"/>
        <v>7.2305739260000008</v>
      </c>
      <c r="DC2092" s="146">
        <f t="shared" si="392"/>
        <v>8.8747603680000005</v>
      </c>
      <c r="DD2092" s="146">
        <f t="shared" ref="DD2092:DT2092" si="402">DD2086*0.000086</f>
        <v>11.13432282</v>
      </c>
      <c r="DE2092" s="146">
        <f t="shared" si="402"/>
        <v>14.519061456000001</v>
      </c>
      <c r="DF2092" s="146">
        <f t="shared" si="402"/>
        <v>18.646159917999999</v>
      </c>
      <c r="DG2092" s="146">
        <f t="shared" si="402"/>
        <v>23.387676264</v>
      </c>
      <c r="DH2092" s="146">
        <f t="shared" si="402"/>
        <v>29.476463192000004</v>
      </c>
      <c r="DI2092" s="146">
        <f t="shared" si="402"/>
        <v>37.298168781999998</v>
      </c>
      <c r="DJ2092" s="146">
        <f t="shared" si="402"/>
        <v>45.237427944000004</v>
      </c>
      <c r="DK2092" s="146">
        <f t="shared" si="402"/>
        <v>54.721129544000007</v>
      </c>
      <c r="DL2092" s="146">
        <f t="shared" si="402"/>
        <v>61.223473014000007</v>
      </c>
      <c r="DM2092" s="146">
        <f t="shared" si="402"/>
        <v>71.179532280000004</v>
      </c>
      <c r="DN2092" s="146">
        <f t="shared" si="402"/>
        <v>81.933921978000001</v>
      </c>
      <c r="DO2092" s="146">
        <f t="shared" si="402"/>
        <v>97.311719750000009</v>
      </c>
      <c r="DP2092" s="146">
        <f t="shared" si="402"/>
        <v>108.25268300800001</v>
      </c>
      <c r="DQ2092" s="146">
        <f t="shared" si="402"/>
        <v>121.470187182</v>
      </c>
      <c r="DR2092" s="146">
        <f t="shared" si="402"/>
        <v>136.58352497800001</v>
      </c>
      <c r="DS2092" s="146">
        <f t="shared" si="402"/>
        <v>158.26032076800001</v>
      </c>
      <c r="DT2092" s="146">
        <f t="shared" si="402"/>
        <v>180.44266274200001</v>
      </c>
    </row>
    <row r="2093" spans="1:202" s="87" customFormat="1" hidden="1">
      <c r="A2093" s="161" t="s">
        <v>2735</v>
      </c>
      <c r="AZ2093" s="110"/>
      <c r="BE2093" s="110"/>
      <c r="CX2093" s="146">
        <f>CX2087</f>
        <v>1.5918083999999999E-2</v>
      </c>
      <c r="CY2093" s="146">
        <f t="shared" ref="CY2093:DT2098" si="403">CY2087</f>
        <v>3.6571414000000003E-2</v>
      </c>
      <c r="CZ2093" s="146">
        <f t="shared" si="403"/>
        <v>3.9143931999999999E-2</v>
      </c>
      <c r="DA2093" s="146">
        <f t="shared" si="403"/>
        <v>4.0279045999999999E-2</v>
      </c>
      <c r="DB2093" s="146">
        <f t="shared" si="403"/>
        <v>5.4956924000000004E-2</v>
      </c>
      <c r="DC2093" s="146">
        <f t="shared" si="403"/>
        <v>6.9133164000000011E-2</v>
      </c>
      <c r="DD2093" s="146">
        <f t="shared" si="403"/>
        <v>6.9256316000000012E-2</v>
      </c>
      <c r="DE2093" s="146">
        <f t="shared" si="403"/>
        <v>8.4183164000000005E-2</v>
      </c>
      <c r="DF2093" s="146">
        <f t="shared" si="403"/>
        <v>0.10367592400000002</v>
      </c>
      <c r="DG2093" s="146">
        <f t="shared" si="403"/>
        <v>0.126088642</v>
      </c>
      <c r="DH2093" s="146">
        <f t="shared" si="403"/>
        <v>0.17143154000000002</v>
      </c>
      <c r="DI2093" s="146">
        <f t="shared" si="403"/>
        <v>0.20589982400000004</v>
      </c>
      <c r="DJ2093" s="146">
        <f t="shared" si="403"/>
        <v>0.241703688</v>
      </c>
      <c r="DK2093" s="146">
        <f t="shared" si="403"/>
        <v>0.299521488</v>
      </c>
      <c r="DL2093" s="146">
        <f t="shared" si="403"/>
        <v>0.38353712400000006</v>
      </c>
      <c r="DM2093" s="146">
        <f t="shared" si="403"/>
        <v>0.46777257600000005</v>
      </c>
      <c r="DN2093" s="146">
        <f t="shared" si="403"/>
        <v>0.60078550799999997</v>
      </c>
      <c r="DO2093" s="146">
        <f t="shared" si="403"/>
        <v>0.61375232999999996</v>
      </c>
      <c r="DP2093" s="146">
        <f t="shared" si="403"/>
        <v>0.67347047199999999</v>
      </c>
      <c r="DQ2093" s="146">
        <f t="shared" si="403"/>
        <v>0.835364526</v>
      </c>
      <c r="DR2093" s="146">
        <f t="shared" si="403"/>
        <v>0.92248734200000004</v>
      </c>
      <c r="DS2093" s="146">
        <f t="shared" si="403"/>
        <v>1.0949077100000002</v>
      </c>
      <c r="DT2093" s="146">
        <f t="shared" si="403"/>
        <v>1.1172731280000001</v>
      </c>
    </row>
    <row r="2094" spans="1:202" s="87" customFormat="1" hidden="1">
      <c r="A2094" s="161" t="s">
        <v>2736</v>
      </c>
      <c r="AZ2094" s="110"/>
      <c r="BE2094" s="110"/>
      <c r="CX2094" s="146">
        <f t="shared" ref="CX2094:DM2098" si="404">CX2088</f>
        <v>0.18377460400000004</v>
      </c>
      <c r="CY2094" s="146">
        <f t="shared" si="404"/>
        <v>0.22919662200000002</v>
      </c>
      <c r="CZ2094" s="146">
        <f t="shared" si="404"/>
        <v>0.31043506000000004</v>
      </c>
      <c r="DA2094" s="146">
        <f t="shared" si="404"/>
        <v>0.39271874200000007</v>
      </c>
      <c r="DB2094" s="146">
        <f t="shared" si="404"/>
        <v>0.58040101399999999</v>
      </c>
      <c r="DC2094" s="146">
        <f t="shared" si="404"/>
        <v>0.79880283000000007</v>
      </c>
      <c r="DD2094" s="146">
        <f t="shared" si="404"/>
        <v>1.089502266</v>
      </c>
      <c r="DE2094" s="146">
        <f t="shared" si="404"/>
        <v>1.6411428160000001</v>
      </c>
      <c r="DF2094" s="146">
        <f t="shared" si="404"/>
        <v>2.4411528279999999</v>
      </c>
      <c r="DG2094" s="146">
        <f t="shared" si="404"/>
        <v>3.9928658780000004</v>
      </c>
      <c r="DH2094" s="146">
        <f t="shared" si="404"/>
        <v>6.3999922040000001</v>
      </c>
      <c r="DI2094" s="146">
        <f t="shared" si="404"/>
        <v>8.9058855739999991</v>
      </c>
      <c r="DJ2094" s="146">
        <f t="shared" si="404"/>
        <v>12.037773632</v>
      </c>
      <c r="DK2094" s="146">
        <f t="shared" si="404"/>
        <v>15.468182998</v>
      </c>
      <c r="DL2094" s="146">
        <f t="shared" si="404"/>
        <v>17.688721144000002</v>
      </c>
      <c r="DM2094" s="146">
        <f t="shared" si="404"/>
        <v>20.743277572</v>
      </c>
      <c r="DN2094" s="146">
        <f t="shared" si="403"/>
        <v>26.481583711999999</v>
      </c>
      <c r="DO2094" s="146">
        <f t="shared" si="403"/>
        <v>33.294537166000005</v>
      </c>
      <c r="DP2094" s="146">
        <f t="shared" si="403"/>
        <v>39.717963423999997</v>
      </c>
      <c r="DQ2094" s="146">
        <f t="shared" si="403"/>
        <v>44.28690357</v>
      </c>
      <c r="DR2094" s="146">
        <f t="shared" si="403"/>
        <v>50.050233302000009</v>
      </c>
      <c r="DS2094" s="146">
        <f t="shared" si="403"/>
        <v>67.249302782000001</v>
      </c>
      <c r="DT2094" s="146">
        <f t="shared" si="403"/>
        <v>78.301897222000008</v>
      </c>
    </row>
    <row r="2095" spans="1:202" s="87" customFormat="1" hidden="1">
      <c r="A2095" s="161" t="s">
        <v>2737</v>
      </c>
      <c r="AZ2095" s="110"/>
      <c r="BE2095" s="110"/>
      <c r="CX2095" s="146">
        <f t="shared" si="404"/>
        <v>1.659972E-3</v>
      </c>
      <c r="CY2095" s="146">
        <f t="shared" si="403"/>
        <v>3.3052380000000003E-3</v>
      </c>
      <c r="CZ2095" s="146">
        <f t="shared" si="403"/>
        <v>9.0773E-3</v>
      </c>
      <c r="DA2095" s="146">
        <f t="shared" si="403"/>
        <v>1.9841232E-2</v>
      </c>
      <c r="DB2095" s="146">
        <f t="shared" si="403"/>
        <v>2.2895521999999998E-2</v>
      </c>
      <c r="DC2095" s="146">
        <f t="shared" si="403"/>
        <v>2.8922917999999999E-2</v>
      </c>
      <c r="DD2095" s="146">
        <f t="shared" si="403"/>
        <v>4.9393326000000001E-2</v>
      </c>
      <c r="DE2095" s="146">
        <f t="shared" si="403"/>
        <v>9.9325700000000003E-2</v>
      </c>
      <c r="DF2095" s="146">
        <f t="shared" si="403"/>
        <v>0.15798225799999999</v>
      </c>
      <c r="DG2095" s="146">
        <f t="shared" si="403"/>
        <v>0.21161512600000001</v>
      </c>
      <c r="DH2095" s="146">
        <f t="shared" si="403"/>
        <v>0.36816221600000004</v>
      </c>
      <c r="DI2095" s="146">
        <f t="shared" si="403"/>
        <v>0.66207435400000003</v>
      </c>
      <c r="DJ2095" s="146">
        <f t="shared" si="403"/>
        <v>0.99074081200000008</v>
      </c>
      <c r="DK2095" s="146">
        <f t="shared" si="403"/>
        <v>1.3358890839999999</v>
      </c>
      <c r="DL2095" s="146">
        <f t="shared" si="403"/>
        <v>1.7139957380000002</v>
      </c>
      <c r="DM2095" s="146">
        <f t="shared" si="403"/>
        <v>2.1148548960000002</v>
      </c>
      <c r="DN2095" s="146">
        <f t="shared" si="403"/>
        <v>2.243693216</v>
      </c>
      <c r="DO2095" s="146">
        <f t="shared" si="403"/>
        <v>2.6705686640000001</v>
      </c>
      <c r="DP2095" s="146">
        <f t="shared" si="403"/>
        <v>2.3520738560000001</v>
      </c>
      <c r="DQ2095" s="146">
        <f t="shared" si="403"/>
        <v>2.8439181759999999</v>
      </c>
      <c r="DR2095" s="146">
        <f t="shared" si="403"/>
        <v>3.166939422</v>
      </c>
      <c r="DS2095" s="146">
        <f t="shared" si="403"/>
        <v>3.3609256660000004</v>
      </c>
      <c r="DT2095" s="146">
        <f t="shared" si="403"/>
        <v>3.9197397340000002</v>
      </c>
    </row>
    <row r="2096" spans="1:202" s="87" customFormat="1" hidden="1">
      <c r="A2096" s="162" t="s">
        <v>2738</v>
      </c>
      <c r="AZ2096" s="110"/>
      <c r="BE2096" s="110"/>
      <c r="CX2096" s="146">
        <f t="shared" si="404"/>
        <v>2.1954252E-2</v>
      </c>
      <c r="CY2096" s="146">
        <f t="shared" si="403"/>
        <v>3.3052466000000003E-2</v>
      </c>
      <c r="CZ2096" s="146">
        <f t="shared" si="403"/>
        <v>4.5048777999999998E-2</v>
      </c>
      <c r="DA2096" s="146">
        <f t="shared" si="403"/>
        <v>4.3108446000000002E-2</v>
      </c>
      <c r="DB2096" s="146">
        <f t="shared" si="403"/>
        <v>5.2249643999999998E-2</v>
      </c>
      <c r="DC2096" s="146">
        <f t="shared" si="403"/>
        <v>5.1289024000000003E-2</v>
      </c>
      <c r="DD2096" s="146">
        <f t="shared" si="403"/>
        <v>7.5128223999999993E-2</v>
      </c>
      <c r="DE2096" s="146">
        <f t="shared" si="403"/>
        <v>0.12538481800000001</v>
      </c>
      <c r="DF2096" s="146">
        <f t="shared" si="403"/>
        <v>0.16924670999999999</v>
      </c>
      <c r="DG2096" s="146">
        <f t="shared" si="403"/>
        <v>0.23122742599999999</v>
      </c>
      <c r="DH2096" s="146">
        <f t="shared" si="403"/>
        <v>0.40382942599999999</v>
      </c>
      <c r="DI2096" s="146">
        <f t="shared" si="403"/>
        <v>0.51736292800000006</v>
      </c>
      <c r="DJ2096" s="146">
        <f t="shared" si="403"/>
        <v>1.02116443</v>
      </c>
      <c r="DK2096" s="146">
        <f t="shared" si="403"/>
        <v>1.2788702240000001</v>
      </c>
      <c r="DL2096" s="146">
        <f t="shared" si="403"/>
        <v>2.1442211440000003</v>
      </c>
      <c r="DM2096" s="146">
        <f t="shared" si="403"/>
        <v>3.4287550700000002</v>
      </c>
      <c r="DN2096" s="146">
        <f t="shared" si="403"/>
        <v>4.7693523100000004</v>
      </c>
      <c r="DO2096" s="146">
        <f t="shared" si="403"/>
        <v>5.7148286559999999</v>
      </c>
      <c r="DP2096" s="146">
        <f t="shared" si="403"/>
        <v>6.7610471220000008</v>
      </c>
      <c r="DQ2096" s="146">
        <f t="shared" si="403"/>
        <v>8.2148818519999995</v>
      </c>
      <c r="DR2096" s="146">
        <f t="shared" si="403"/>
        <v>9.0179123560000001</v>
      </c>
      <c r="DS2096" s="146">
        <f t="shared" si="403"/>
        <v>10.925465714</v>
      </c>
      <c r="DT2096" s="146">
        <f t="shared" si="403"/>
        <v>11.904966928</v>
      </c>
    </row>
    <row r="2097" spans="1:125" s="87" customFormat="1" hidden="1">
      <c r="A2097" s="162" t="s">
        <v>2739</v>
      </c>
      <c r="AZ2097" s="110"/>
      <c r="BE2097" s="110"/>
      <c r="CX2097" s="146">
        <f t="shared" si="404"/>
        <v>2.4371270820000004</v>
      </c>
      <c r="CY2097" s="146">
        <f t="shared" si="403"/>
        <v>2.942752042</v>
      </c>
      <c r="CZ2097" s="146">
        <f t="shared" si="403"/>
        <v>4.103856188</v>
      </c>
      <c r="DA2097" s="146">
        <f t="shared" si="403"/>
        <v>4.95480185</v>
      </c>
      <c r="DB2097" s="146">
        <f t="shared" si="403"/>
        <v>6.5200708220000001</v>
      </c>
      <c r="DC2097" s="146">
        <f t="shared" si="403"/>
        <v>7.9266124319999998</v>
      </c>
      <c r="DD2097" s="146">
        <f t="shared" si="403"/>
        <v>9.8510426879999997</v>
      </c>
      <c r="DE2097" s="146">
        <f t="shared" si="403"/>
        <v>12.569024958000002</v>
      </c>
      <c r="DF2097" s="146">
        <f t="shared" si="403"/>
        <v>15.774102198000001</v>
      </c>
      <c r="DG2097" s="146">
        <f t="shared" si="403"/>
        <v>18.825879191999999</v>
      </c>
      <c r="DH2097" s="146">
        <f t="shared" si="403"/>
        <v>22.133047806</v>
      </c>
      <c r="DI2097" s="146">
        <f t="shared" si="403"/>
        <v>27.006946102000001</v>
      </c>
      <c r="DJ2097" s="146">
        <f t="shared" si="403"/>
        <v>30.946045382000005</v>
      </c>
      <c r="DK2097" s="146">
        <f t="shared" si="403"/>
        <v>36.338665750000004</v>
      </c>
      <c r="DL2097" s="146">
        <f t="shared" si="403"/>
        <v>39.292997864</v>
      </c>
      <c r="DM2097" s="146">
        <f t="shared" si="403"/>
        <v>44.424872166</v>
      </c>
      <c r="DN2097" s="146">
        <f t="shared" si="403"/>
        <v>47.838507232000005</v>
      </c>
      <c r="DO2097" s="146">
        <f t="shared" si="403"/>
        <v>55.018032934000004</v>
      </c>
      <c r="DP2097" s="146">
        <f t="shared" si="403"/>
        <v>58.748128133999998</v>
      </c>
      <c r="DQ2097" s="146">
        <f t="shared" si="403"/>
        <v>65.289119057999997</v>
      </c>
      <c r="DR2097" s="146">
        <f t="shared" si="403"/>
        <v>73.425952555999999</v>
      </c>
      <c r="DS2097" s="146">
        <f t="shared" si="403"/>
        <v>75.629718896</v>
      </c>
      <c r="DT2097" s="146">
        <f t="shared" si="403"/>
        <v>85.198785730000012</v>
      </c>
    </row>
    <row r="2098" spans="1:125" s="87" customFormat="1" hidden="1">
      <c r="A2098" s="162" t="s">
        <v>2740</v>
      </c>
      <c r="AZ2098" s="110"/>
      <c r="BE2098" s="110"/>
      <c r="CX2098" s="146">
        <f t="shared" si="404"/>
        <v>2.6604339940000004</v>
      </c>
      <c r="CY2098" s="146">
        <f t="shared" si="403"/>
        <v>3.2448777820000005</v>
      </c>
      <c r="CZ2098" s="146">
        <f t="shared" si="403"/>
        <v>4.5075612580000008</v>
      </c>
      <c r="DA2098" s="146">
        <f t="shared" si="403"/>
        <v>5.4507493159999996</v>
      </c>
      <c r="DB2098" s="146">
        <f t="shared" si="403"/>
        <v>7.2305739260000008</v>
      </c>
      <c r="DC2098" s="146">
        <f t="shared" si="403"/>
        <v>8.8747603680000005</v>
      </c>
      <c r="DD2098" s="146">
        <f t="shared" si="403"/>
        <v>11.13432282</v>
      </c>
      <c r="DE2098" s="146">
        <f t="shared" si="403"/>
        <v>14.519061456000001</v>
      </c>
      <c r="DF2098" s="146">
        <f t="shared" si="403"/>
        <v>18.646159917999999</v>
      </c>
      <c r="DG2098" s="146">
        <f t="shared" si="403"/>
        <v>23.387676264</v>
      </c>
      <c r="DH2098" s="146">
        <f t="shared" si="403"/>
        <v>29.476463192000004</v>
      </c>
      <c r="DI2098" s="146">
        <f t="shared" si="403"/>
        <v>37.298168781999998</v>
      </c>
      <c r="DJ2098" s="146">
        <f t="shared" si="403"/>
        <v>45.237427944000004</v>
      </c>
      <c r="DK2098" s="146">
        <f t="shared" si="403"/>
        <v>54.721129544000007</v>
      </c>
      <c r="DL2098" s="146">
        <f t="shared" si="403"/>
        <v>61.223473014000007</v>
      </c>
      <c r="DM2098" s="146">
        <f t="shared" si="403"/>
        <v>71.179532280000004</v>
      </c>
      <c r="DN2098" s="146">
        <f t="shared" si="403"/>
        <v>81.933921978000001</v>
      </c>
      <c r="DO2098" s="146">
        <f t="shared" si="403"/>
        <v>97.311719750000009</v>
      </c>
      <c r="DP2098" s="146">
        <f t="shared" si="403"/>
        <v>108.25268300800001</v>
      </c>
      <c r="DQ2098" s="146">
        <f t="shared" si="403"/>
        <v>121.470187182</v>
      </c>
      <c r="DR2098" s="146">
        <f t="shared" si="403"/>
        <v>136.58352497800001</v>
      </c>
      <c r="DS2098" s="146">
        <f t="shared" si="403"/>
        <v>158.26032076800001</v>
      </c>
      <c r="DT2098" s="146">
        <f t="shared" si="403"/>
        <v>180.44266274200001</v>
      </c>
    </row>
    <row r="2099" spans="1:125" hidden="1">
      <c r="A2099" s="163" t="s">
        <v>2753</v>
      </c>
      <c r="CH2099" s="60">
        <v>0.35</v>
      </c>
      <c r="CI2099" s="60">
        <v>0.32500000000000001</v>
      </c>
      <c r="CJ2099" s="60">
        <v>0.28899999999999998</v>
      </c>
      <c r="CK2099" s="60">
        <v>0.28000000000000003</v>
      </c>
      <c r="CL2099" s="60">
        <v>0.23100000000000001</v>
      </c>
      <c r="CM2099" s="60">
        <v>0.214</v>
      </c>
      <c r="CN2099" s="60">
        <v>0.22700000000000001</v>
      </c>
      <c r="CO2099" s="60">
        <v>0.218</v>
      </c>
      <c r="CP2099" s="60">
        <v>0.218</v>
      </c>
      <c r="CQ2099" s="60">
        <v>0.23</v>
      </c>
      <c r="CR2099" s="60">
        <v>0.216</v>
      </c>
      <c r="CS2099" s="60">
        <v>0.22600000000000001</v>
      </c>
      <c r="CT2099" s="60">
        <v>0.20200000000000001</v>
      </c>
      <c r="CU2099" s="60">
        <v>0.17699999999999999</v>
      </c>
      <c r="CV2099" s="60">
        <v>0.16600000000000001</v>
      </c>
      <c r="CW2099" s="60">
        <v>0.16300000000000001</v>
      </c>
      <c r="CX2099" s="60">
        <v>0.17499999999999999</v>
      </c>
      <c r="CY2099" s="60">
        <v>0.153</v>
      </c>
      <c r="CZ2099" s="60">
        <v>0.14199999999999999</v>
      </c>
      <c r="DA2099" s="60">
        <v>0.124</v>
      </c>
      <c r="DB2099" s="60">
        <v>0.126</v>
      </c>
      <c r="DC2099" s="60">
        <v>0.11799999999999999</v>
      </c>
      <c r="DD2099" s="60">
        <v>0.122</v>
      </c>
      <c r="DE2099" s="60">
        <v>0.111</v>
      </c>
      <c r="DF2099" s="60">
        <v>0.11700000000000001</v>
      </c>
      <c r="DG2099" s="60">
        <v>0.114</v>
      </c>
      <c r="DH2099" s="60">
        <v>0.111</v>
      </c>
      <c r="DI2099" s="60">
        <v>0.106</v>
      </c>
      <c r="DJ2099" s="60">
        <v>9.6000000000000002E-2</v>
      </c>
      <c r="DK2099" s="60">
        <v>9.7000000000000003E-2</v>
      </c>
      <c r="DL2099" s="60">
        <v>8.5999999999999993E-2</v>
      </c>
      <c r="DM2099" s="60">
        <v>7.3999999999999996E-2</v>
      </c>
      <c r="DN2099" s="60">
        <v>6.9000000000000006E-2</v>
      </c>
      <c r="DO2099" s="60">
        <v>6.5000000000000002E-2</v>
      </c>
      <c r="DP2099" s="60">
        <v>5.5E-2</v>
      </c>
      <c r="DQ2099" s="60">
        <v>4.8000000000000001E-2</v>
      </c>
      <c r="DR2099" s="60">
        <v>0.04</v>
      </c>
      <c r="DS2099" s="60">
        <v>3.5999999999999997E-2</v>
      </c>
      <c r="DT2099" s="60">
        <v>3.4000000000000002E-2</v>
      </c>
      <c r="DU2099" s="60">
        <v>3.3000000000000002E-2</v>
      </c>
    </row>
    <row r="2100" spans="1:125" hidden="1">
      <c r="A2100" s="163" t="s">
        <v>2754</v>
      </c>
      <c r="CH2100" s="60"/>
      <c r="CI2100" s="60"/>
      <c r="CJ2100" s="60"/>
      <c r="CK2100" s="60"/>
      <c r="CL2100" s="60"/>
      <c r="CM2100" s="60"/>
      <c r="CN2100" s="60"/>
      <c r="CO2100" s="60"/>
      <c r="CP2100" s="60"/>
      <c r="CQ2100" s="60"/>
      <c r="CR2100" s="60"/>
      <c r="CS2100" s="60"/>
      <c r="CT2100" s="60"/>
      <c r="CU2100" s="60"/>
      <c r="CV2100" s="60"/>
      <c r="CW2100" s="60"/>
      <c r="CX2100" s="60">
        <v>0.18684810680252381</v>
      </c>
      <c r="CY2100" s="60">
        <v>0.15348064574552878</v>
      </c>
      <c r="CZ2100" s="60">
        <v>0.15156710996086745</v>
      </c>
      <c r="DA2100" s="60">
        <v>0.14750132968869181</v>
      </c>
      <c r="DB2100" s="60">
        <v>0.11822571615492672</v>
      </c>
      <c r="DC2100" s="60">
        <v>0.13370884516748507</v>
      </c>
      <c r="DD2100" s="60">
        <v>0.13057998662764952</v>
      </c>
      <c r="DE2100" s="60">
        <v>0.10569008231481687</v>
      </c>
      <c r="DF2100" s="60">
        <v>0.10922580033686433</v>
      </c>
      <c r="DG2100" s="60">
        <v>9.5914976653205988E-2</v>
      </c>
      <c r="DH2100" s="60">
        <v>9.919753251655522E-2</v>
      </c>
      <c r="DI2100" s="60">
        <v>9.0243884175231492E-2</v>
      </c>
      <c r="DJ2100" s="60">
        <v>9.189797528409005E-2</v>
      </c>
      <c r="DK2100" s="60">
        <v>8.4782483969843739E-2</v>
      </c>
      <c r="DL2100" s="60">
        <v>8.0225009287665364E-2</v>
      </c>
      <c r="DM2100" s="60">
        <v>7.2739787056210217E-2</v>
      </c>
      <c r="DN2100" s="60">
        <v>6.7624763101852448E-2</v>
      </c>
      <c r="DO2100" s="60">
        <v>5.3448550437073986E-2</v>
      </c>
      <c r="DP2100" s="60">
        <v>5.4106622542639732E-2</v>
      </c>
      <c r="DQ2100" s="60">
        <v>4.3722694097352112E-2</v>
      </c>
      <c r="DR2100" s="60">
        <v>3.9489525275791373E-2</v>
      </c>
      <c r="DS2100" s="60">
        <v>3.2556346727073721E-2</v>
      </c>
      <c r="DT2100" s="60">
        <v>3.1469401117360692E-2</v>
      </c>
      <c r="DU2100" s="60"/>
    </row>
    <row r="2101" spans="1:125" hidden="1">
      <c r="A2101" s="163" t="s">
        <v>2755</v>
      </c>
      <c r="CH2101" s="60">
        <v>0.35</v>
      </c>
      <c r="CI2101" s="60">
        <v>0.32500000000000001</v>
      </c>
      <c r="CJ2101" s="60">
        <v>0.28899999999999998</v>
      </c>
      <c r="CK2101" s="60">
        <v>0.28000000000000003</v>
      </c>
      <c r="CL2101" s="60">
        <v>0.23100000000000001</v>
      </c>
      <c r="CM2101" s="60">
        <v>0.214</v>
      </c>
      <c r="CN2101" s="60">
        <v>0.22700000000000001</v>
      </c>
      <c r="CO2101" s="60">
        <v>0.218</v>
      </c>
      <c r="CP2101" s="60">
        <v>0.218</v>
      </c>
      <c r="CQ2101" s="60">
        <v>0.23</v>
      </c>
      <c r="CR2101" s="60">
        <v>0.216</v>
      </c>
      <c r="CS2101" s="60">
        <v>0.22600000000000001</v>
      </c>
      <c r="CT2101" s="60">
        <v>0.20200000000000001</v>
      </c>
      <c r="CU2101" s="60">
        <v>0.17699999999999999</v>
      </c>
      <c r="CV2101" s="60">
        <v>0.16600000000000001</v>
      </c>
      <c r="CW2101" s="60">
        <v>0.16300000000000001</v>
      </c>
      <c r="CX2101" s="60">
        <v>0.17499999999999999</v>
      </c>
      <c r="CY2101" s="60">
        <v>0.153</v>
      </c>
      <c r="CZ2101" s="60">
        <v>0.14199999999999999</v>
      </c>
      <c r="DA2101" s="60">
        <v>0.124</v>
      </c>
      <c r="DB2101" s="60">
        <v>0.126</v>
      </c>
      <c r="DC2101" s="60">
        <v>0.11799999999999999</v>
      </c>
      <c r="DD2101" s="60">
        <v>0.122</v>
      </c>
      <c r="DE2101" s="60">
        <v>0.111</v>
      </c>
      <c r="DF2101" s="60">
        <v>0.11700000000000001</v>
      </c>
      <c r="DG2101" s="60">
        <v>0.114</v>
      </c>
      <c r="DH2101" s="60">
        <v>0.111</v>
      </c>
      <c r="DI2101" s="60">
        <v>0.106</v>
      </c>
      <c r="DJ2101" s="60">
        <v>9.6000000000000002E-2</v>
      </c>
      <c r="DK2101" s="60">
        <v>9.7000000000000003E-2</v>
      </c>
      <c r="DL2101" s="60">
        <v>8.5999999999999993E-2</v>
      </c>
      <c r="DM2101" s="60">
        <v>7.3999999999999996E-2</v>
      </c>
      <c r="DN2101" s="60">
        <v>6.9000000000000006E-2</v>
      </c>
      <c r="DO2101" s="60">
        <v>6.5000000000000002E-2</v>
      </c>
      <c r="DP2101" s="60">
        <v>5.5E-2</v>
      </c>
      <c r="DQ2101" s="60">
        <v>4.8000000000000001E-2</v>
      </c>
      <c r="DR2101" s="60">
        <v>0.04</v>
      </c>
      <c r="DS2101" s="60">
        <v>3.5999999999999997E-2</v>
      </c>
      <c r="DT2101" s="60">
        <v>3.4000000000000002E-2</v>
      </c>
      <c r="DU2101" s="60">
        <v>3.3000000000000002E-2</v>
      </c>
    </row>
    <row r="2102" spans="1:125" hidden="1">
      <c r="A2102" s="164" t="s">
        <v>2756</v>
      </c>
      <c r="CH2102" s="60"/>
      <c r="CI2102" s="60"/>
      <c r="CJ2102" s="60"/>
      <c r="CK2102" s="60"/>
      <c r="CL2102" s="60"/>
      <c r="CM2102" s="60"/>
      <c r="CN2102" s="60"/>
      <c r="CO2102" s="60"/>
      <c r="CP2102" s="60"/>
      <c r="CQ2102" s="60"/>
      <c r="CR2102" s="60"/>
      <c r="CS2102" s="60"/>
      <c r="CT2102" s="60"/>
      <c r="CU2102" s="60"/>
      <c r="CV2102" s="60"/>
      <c r="CW2102" s="60"/>
      <c r="CX2102" s="60"/>
      <c r="CY2102" s="60">
        <v>0.154</v>
      </c>
      <c r="CZ2102" s="60">
        <v>0.13100000000000001</v>
      </c>
      <c r="DA2102" s="60">
        <v>0.14799999999999996</v>
      </c>
      <c r="DB2102" s="60"/>
      <c r="DC2102" s="60">
        <v>0.13900000000000001</v>
      </c>
      <c r="DD2102" s="60">
        <v>0.1</v>
      </c>
      <c r="DE2102" s="60">
        <v>9.5234219524168939E-2</v>
      </c>
      <c r="DF2102" s="60">
        <v>8.1183195592286497E-2</v>
      </c>
      <c r="DG2102" s="60">
        <v>0.11065103598691385</v>
      </c>
      <c r="DH2102" s="60">
        <v>0.11528483606557377</v>
      </c>
      <c r="DI2102" s="60">
        <v>7.0117059161401499E-2</v>
      </c>
      <c r="DJ2102" s="60">
        <v>8.5292566553208812E-2</v>
      </c>
      <c r="DK2102" s="60">
        <v>8.2611182701392963E-2</v>
      </c>
      <c r="DL2102" s="60">
        <v>7.5448118216044732E-2</v>
      </c>
      <c r="DM2102" s="60">
        <v>6.403118768871395E-2</v>
      </c>
      <c r="DN2102" s="60">
        <v>6.2258429914948121E-2</v>
      </c>
      <c r="DO2102" s="60">
        <v>4.9000000000000002E-2</v>
      </c>
      <c r="DP2102" s="60">
        <v>4.7950566370617773E-2</v>
      </c>
      <c r="DQ2102" s="60">
        <v>4.2559823533792111E-2</v>
      </c>
      <c r="DR2102" s="60">
        <v>3.8593723457776202E-2</v>
      </c>
      <c r="DS2102" s="60">
        <v>2.9484987574045302E-2</v>
      </c>
      <c r="DT2102" s="60">
        <v>2.8639784470591005E-2</v>
      </c>
      <c r="DU2102" s="60"/>
    </row>
    <row r="2103" spans="1:125" hidden="1">
      <c r="A2103" s="164" t="s">
        <v>2757</v>
      </c>
      <c r="CH2103" s="60"/>
      <c r="CI2103" s="60"/>
      <c r="CJ2103" s="60"/>
      <c r="CK2103" s="60"/>
      <c r="CL2103" s="60"/>
      <c r="CM2103" s="60"/>
      <c r="CN2103" s="60"/>
      <c r="CO2103" s="60"/>
      <c r="CP2103" s="60"/>
      <c r="CQ2103" s="60"/>
      <c r="CR2103" s="60"/>
      <c r="CS2103" s="60"/>
      <c r="CT2103" s="60"/>
      <c r="CU2103" s="60"/>
      <c r="CV2103" s="60"/>
      <c r="CW2103" s="60"/>
      <c r="CX2103" s="60">
        <v>0.15725952439053237</v>
      </c>
      <c r="CY2103" s="60">
        <v>0.15387344964881941</v>
      </c>
      <c r="CZ2103" s="60">
        <v>0.13193898393967943</v>
      </c>
      <c r="DA2103" s="60">
        <v>0.12002916178934117</v>
      </c>
      <c r="DB2103" s="60">
        <v>0.12468258890336446</v>
      </c>
      <c r="DC2103" s="60">
        <v>0.12218628963238656</v>
      </c>
      <c r="DD2103" s="60">
        <v>0.12650974440136367</v>
      </c>
      <c r="DE2103" s="60">
        <v>0.12586438900493782</v>
      </c>
      <c r="DF2103" s="60">
        <v>0.13688770558997779</v>
      </c>
      <c r="DG2103" s="60">
        <v>0.13128658270686516</v>
      </c>
      <c r="DH2103" s="60">
        <v>0.1257742948308547</v>
      </c>
      <c r="DI2103" s="60">
        <v>0.12546854818570452</v>
      </c>
      <c r="DJ2103" s="60">
        <v>0.10944294701719176</v>
      </c>
      <c r="DK2103" s="60">
        <v>9.5297589965534807E-2</v>
      </c>
      <c r="DL2103" s="60">
        <v>8.256621660976983E-2</v>
      </c>
      <c r="DM2103" s="60">
        <v>7.4495030613966812E-2</v>
      </c>
      <c r="DN2103" s="60">
        <v>6.7163580375434961E-2</v>
      </c>
      <c r="DO2103" s="60">
        <v>6.2780962493575912E-2</v>
      </c>
      <c r="DP2103" s="60">
        <v>5.6258682609543621E-2</v>
      </c>
      <c r="DQ2103" s="60">
        <v>4.7590796276226519E-2</v>
      </c>
      <c r="DR2103" s="60">
        <v>4.0477694933481356E-2</v>
      </c>
      <c r="DS2103" s="60">
        <v>3.6625756320957027E-2</v>
      </c>
      <c r="DT2103" s="60">
        <v>3.5215583216615123E-2</v>
      </c>
      <c r="DU2103" s="60"/>
    </row>
    <row r="2104" spans="1:125" hidden="1">
      <c r="A2104" s="164" t="s">
        <v>2758</v>
      </c>
    </row>
    <row r="2105" spans="1:125" hidden="1">
      <c r="A2105" s="163" t="s">
        <v>2759</v>
      </c>
      <c r="CH2105" s="60">
        <f t="shared" ref="CH2105:DH2109" si="405">CH2099/$DU$597</f>
        <v>0.23345061522202898</v>
      </c>
      <c r="CI2105" s="60">
        <f t="shared" si="405"/>
        <v>0.21677557127759833</v>
      </c>
      <c r="CJ2105" s="60">
        <f t="shared" si="405"/>
        <v>0.19276350799761821</v>
      </c>
      <c r="CK2105" s="60">
        <f t="shared" si="405"/>
        <v>0.18676049217762319</v>
      </c>
      <c r="CL2105" s="60">
        <f t="shared" si="405"/>
        <v>0.15407740604653913</v>
      </c>
      <c r="CM2105" s="60">
        <f t="shared" si="405"/>
        <v>0.14273837616432627</v>
      </c>
      <c r="CN2105" s="60">
        <f t="shared" si="405"/>
        <v>0.15140939901543024</v>
      </c>
      <c r="CO2105" s="60">
        <f t="shared" si="405"/>
        <v>0.1454063831954352</v>
      </c>
      <c r="CP2105" s="60">
        <f t="shared" si="405"/>
        <v>0.1454063831954352</v>
      </c>
      <c r="CQ2105" s="60">
        <f t="shared" si="405"/>
        <v>0.1534104042887619</v>
      </c>
      <c r="CR2105" s="60">
        <f t="shared" si="405"/>
        <v>0.14407237967988074</v>
      </c>
      <c r="CS2105" s="60">
        <f t="shared" si="405"/>
        <v>0.15074239725765301</v>
      </c>
      <c r="CT2105" s="60">
        <f t="shared" si="405"/>
        <v>0.1347343550709996</v>
      </c>
      <c r="CU2105" s="60">
        <f t="shared" si="405"/>
        <v>0.11805931112656894</v>
      </c>
      <c r="CV2105" s="60">
        <f t="shared" si="405"/>
        <v>0.11072229179101946</v>
      </c>
      <c r="CW2105" s="60">
        <f t="shared" si="405"/>
        <v>0.10872128651768778</v>
      </c>
      <c r="CX2105" s="60">
        <f t="shared" si="405"/>
        <v>0.11672530761101449</v>
      </c>
      <c r="CY2105" s="60">
        <f t="shared" si="405"/>
        <v>0.10205126893991552</v>
      </c>
      <c r="CZ2105" s="60">
        <f t="shared" si="405"/>
        <v>9.471424960436603E-2</v>
      </c>
      <c r="DA2105" s="60">
        <f t="shared" si="405"/>
        <v>8.2708217964375982E-2</v>
      </c>
      <c r="DB2105" s="60">
        <f t="shared" si="405"/>
        <v>8.4042221479930429E-2</v>
      </c>
      <c r="DC2105" s="60">
        <f t="shared" si="405"/>
        <v>7.8706207417712629E-2</v>
      </c>
      <c r="DD2105" s="60">
        <f t="shared" si="405"/>
        <v>8.1374214448821522E-2</v>
      </c>
      <c r="DE2105" s="60">
        <f t="shared" si="405"/>
        <v>7.4037195113272045E-2</v>
      </c>
      <c r="DF2105" s="60">
        <f t="shared" si="405"/>
        <v>7.8039205659935412E-2</v>
      </c>
      <c r="DG2105" s="60">
        <f t="shared" si="405"/>
        <v>7.6038200386603721E-2</v>
      </c>
      <c r="DH2105" s="60">
        <f t="shared" si="405"/>
        <v>7.4037195113272045E-2</v>
      </c>
      <c r="DI2105" s="60">
        <f>DI2099/$DU$597</f>
        <v>7.0702186324385921E-2</v>
      </c>
      <c r="DJ2105" s="60">
        <f t="shared" ref="DJ2105:DU2105" si="406">DJ2099/$DU$597</f>
        <v>6.403216874661366E-2</v>
      </c>
      <c r="DK2105" s="60">
        <f t="shared" si="406"/>
        <v>6.469917050439089E-2</v>
      </c>
      <c r="DL2105" s="60">
        <f t="shared" si="406"/>
        <v>5.7362151168841399E-2</v>
      </c>
      <c r="DM2105" s="60">
        <f t="shared" si="406"/>
        <v>4.9358130075514699E-2</v>
      </c>
      <c r="DN2105" s="60">
        <f t="shared" si="406"/>
        <v>4.6023121286628575E-2</v>
      </c>
      <c r="DO2105" s="60">
        <f t="shared" si="406"/>
        <v>4.3355114255519668E-2</v>
      </c>
      <c r="DP2105" s="60">
        <f t="shared" si="406"/>
        <v>3.6685096677747414E-2</v>
      </c>
      <c r="DQ2105" s="60">
        <f t="shared" si="406"/>
        <v>3.201608437330683E-2</v>
      </c>
      <c r="DR2105" s="60">
        <f t="shared" si="406"/>
        <v>2.6680070311089026E-2</v>
      </c>
      <c r="DS2105" s="60">
        <f t="shared" si="406"/>
        <v>2.4012063279980123E-2</v>
      </c>
      <c r="DT2105" s="60">
        <f t="shared" si="406"/>
        <v>2.2678059764425672E-2</v>
      </c>
      <c r="DU2105" s="60">
        <f t="shared" si="406"/>
        <v>2.2011058006648449E-2</v>
      </c>
    </row>
    <row r="2106" spans="1:125" hidden="1">
      <c r="A2106" s="167" t="s">
        <v>2760</v>
      </c>
      <c r="CH2106" s="60"/>
      <c r="CI2106" s="60"/>
      <c r="CJ2106" s="60"/>
      <c r="CK2106" s="60"/>
      <c r="CL2106" s="60"/>
      <c r="CM2106" s="60"/>
      <c r="CN2106" s="60"/>
      <c r="CO2106" s="60"/>
      <c r="CP2106" s="60"/>
      <c r="CQ2106" s="60"/>
      <c r="CR2106" s="60"/>
      <c r="CS2106" s="60"/>
      <c r="CT2106" s="60"/>
      <c r="CU2106" s="60"/>
      <c r="CV2106" s="60"/>
      <c r="CW2106" s="60"/>
      <c r="CX2106" s="60">
        <f t="shared" si="405"/>
        <v>0.12462801567463018</v>
      </c>
      <c r="CY2106" s="60">
        <f t="shared" si="405"/>
        <v>0.10237186049705137</v>
      </c>
      <c r="CZ2106" s="60">
        <f t="shared" si="405"/>
        <v>0.10109552876511263</v>
      </c>
      <c r="DA2106" s="60">
        <f t="shared" si="405"/>
        <v>9.8383646176835524E-2</v>
      </c>
      <c r="DB2106" s="60">
        <f t="shared" si="405"/>
        <v>7.885676048980747E-2</v>
      </c>
      <c r="DC2106" s="60">
        <f t="shared" si="405"/>
        <v>8.9184034757075453E-2</v>
      </c>
      <c r="DD2106" s="60">
        <f t="shared" si="405"/>
        <v>8.7097080611168859E-2</v>
      </c>
      <c r="DE2106" s="60">
        <f t="shared" si="405"/>
        <v>7.0495470683602526E-2</v>
      </c>
      <c r="DF2106" s="60">
        <f t="shared" si="405"/>
        <v>7.2853800819312795E-2</v>
      </c>
      <c r="DG2106" s="60">
        <f t="shared" si="405"/>
        <v>6.3975458024849954E-2</v>
      </c>
      <c r="DH2106" s="60">
        <f t="shared" si="405"/>
        <v>6.6164928555705826E-2</v>
      </c>
      <c r="DI2106" s="60">
        <f t="shared" ref="DI2106:DU2109" si="407">DI2100/$DU$597</f>
        <v>6.0192829373523764E-2</v>
      </c>
      <c r="DJ2106" s="60">
        <f t="shared" si="407"/>
        <v>6.1296111050656105E-2</v>
      </c>
      <c r="DK2106" s="60">
        <f t="shared" si="407"/>
        <v>5.6550065836605233E-2</v>
      </c>
      <c r="DL2106" s="60">
        <f t="shared" si="407"/>
        <v>5.351022221256705E-2</v>
      </c>
      <c r="DM2106" s="60">
        <f t="shared" si="407"/>
        <v>4.8517565826833302E-2</v>
      </c>
      <c r="DN2106" s="60">
        <f t="shared" si="407"/>
        <v>4.5105835858204053E-2</v>
      </c>
      <c r="DO2106" s="60">
        <f t="shared" si="407"/>
        <v>3.5650277092173048E-2</v>
      </c>
      <c r="DP2106" s="60">
        <f t="shared" si="407"/>
        <v>3.6089212343329562E-2</v>
      </c>
      <c r="DQ2106" s="60">
        <f t="shared" si="407"/>
        <v>2.9163113817689788E-2</v>
      </c>
      <c r="DR2106" s="60">
        <f t="shared" si="407"/>
        <v>2.6339582772741028E-2</v>
      </c>
      <c r="DS2106" s="60">
        <f t="shared" si="407"/>
        <v>2.1715140493763E-2</v>
      </c>
      <c r="DT2106" s="60">
        <f t="shared" si="407"/>
        <v>2.099014586147617E-2</v>
      </c>
    </row>
    <row r="2107" spans="1:125" hidden="1">
      <c r="A2107" s="163" t="s">
        <v>2761</v>
      </c>
      <c r="CH2107" s="60">
        <f t="shared" si="405"/>
        <v>0.23345061522202898</v>
      </c>
      <c r="CI2107" s="60">
        <f t="shared" si="405"/>
        <v>0.21677557127759833</v>
      </c>
      <c r="CJ2107" s="60">
        <f t="shared" si="405"/>
        <v>0.19276350799761821</v>
      </c>
      <c r="CK2107" s="60">
        <f t="shared" si="405"/>
        <v>0.18676049217762319</v>
      </c>
      <c r="CL2107" s="60">
        <f t="shared" si="405"/>
        <v>0.15407740604653913</v>
      </c>
      <c r="CM2107" s="60">
        <f t="shared" si="405"/>
        <v>0.14273837616432627</v>
      </c>
      <c r="CN2107" s="60">
        <f t="shared" si="405"/>
        <v>0.15140939901543024</v>
      </c>
      <c r="CO2107" s="60">
        <f t="shared" si="405"/>
        <v>0.1454063831954352</v>
      </c>
      <c r="CP2107" s="60">
        <f t="shared" si="405"/>
        <v>0.1454063831954352</v>
      </c>
      <c r="CQ2107" s="60">
        <f t="shared" si="405"/>
        <v>0.1534104042887619</v>
      </c>
      <c r="CR2107" s="60">
        <f t="shared" si="405"/>
        <v>0.14407237967988074</v>
      </c>
      <c r="CS2107" s="60">
        <f t="shared" si="405"/>
        <v>0.15074239725765301</v>
      </c>
      <c r="CT2107" s="60">
        <f t="shared" si="405"/>
        <v>0.1347343550709996</v>
      </c>
      <c r="CU2107" s="60">
        <f t="shared" si="405"/>
        <v>0.11805931112656894</v>
      </c>
      <c r="CV2107" s="60">
        <f t="shared" si="405"/>
        <v>0.11072229179101946</v>
      </c>
      <c r="CW2107" s="60">
        <f t="shared" si="405"/>
        <v>0.10872128651768778</v>
      </c>
      <c r="CX2107" s="60">
        <f t="shared" si="405"/>
        <v>0.11672530761101449</v>
      </c>
      <c r="CY2107" s="60">
        <f t="shared" si="405"/>
        <v>0.10205126893991552</v>
      </c>
      <c r="CZ2107" s="60">
        <f t="shared" si="405"/>
        <v>9.471424960436603E-2</v>
      </c>
      <c r="DA2107" s="60">
        <f t="shared" si="405"/>
        <v>8.2708217964375982E-2</v>
      </c>
      <c r="DB2107" s="60">
        <f t="shared" si="405"/>
        <v>8.4042221479930429E-2</v>
      </c>
      <c r="DC2107" s="60">
        <f t="shared" si="405"/>
        <v>7.8706207417712629E-2</v>
      </c>
      <c r="DD2107" s="60">
        <f t="shared" si="405"/>
        <v>8.1374214448821522E-2</v>
      </c>
      <c r="DE2107" s="60">
        <f t="shared" si="405"/>
        <v>7.4037195113272045E-2</v>
      </c>
      <c r="DF2107" s="60">
        <f t="shared" si="405"/>
        <v>7.8039205659935412E-2</v>
      </c>
      <c r="DG2107" s="60">
        <f t="shared" si="405"/>
        <v>7.6038200386603721E-2</v>
      </c>
      <c r="DH2107" s="60">
        <f t="shared" si="405"/>
        <v>7.4037195113272045E-2</v>
      </c>
      <c r="DI2107" s="60">
        <f t="shared" si="407"/>
        <v>7.0702186324385921E-2</v>
      </c>
      <c r="DJ2107" s="60">
        <f t="shared" si="407"/>
        <v>6.403216874661366E-2</v>
      </c>
      <c r="DK2107" s="60">
        <f t="shared" si="407"/>
        <v>6.469917050439089E-2</v>
      </c>
      <c r="DL2107" s="60">
        <f t="shared" si="407"/>
        <v>5.7362151168841399E-2</v>
      </c>
      <c r="DM2107" s="60">
        <f t="shared" si="407"/>
        <v>4.9358130075514699E-2</v>
      </c>
      <c r="DN2107" s="60">
        <f t="shared" si="407"/>
        <v>4.6023121286628575E-2</v>
      </c>
      <c r="DO2107" s="60">
        <f t="shared" si="407"/>
        <v>4.3355114255519668E-2</v>
      </c>
      <c r="DP2107" s="60">
        <f t="shared" si="407"/>
        <v>3.6685096677747414E-2</v>
      </c>
      <c r="DQ2107" s="60">
        <f t="shared" si="407"/>
        <v>3.201608437330683E-2</v>
      </c>
      <c r="DR2107" s="60">
        <f t="shared" si="407"/>
        <v>2.6680070311089026E-2</v>
      </c>
      <c r="DS2107" s="60">
        <f t="shared" si="407"/>
        <v>2.4012063279980123E-2</v>
      </c>
      <c r="DT2107" s="60">
        <f t="shared" si="407"/>
        <v>2.2678059764425672E-2</v>
      </c>
      <c r="DU2107" s="60">
        <f t="shared" si="407"/>
        <v>2.2011058006648449E-2</v>
      </c>
    </row>
    <row r="2108" spans="1:125" hidden="1">
      <c r="A2108" s="164" t="s">
        <v>2762</v>
      </c>
      <c r="CH2108" s="60"/>
      <c r="CI2108" s="60"/>
      <c r="CJ2108" s="60"/>
      <c r="CK2108" s="60"/>
      <c r="CL2108" s="60"/>
      <c r="CM2108" s="60"/>
      <c r="CN2108" s="60"/>
      <c r="CO2108" s="60"/>
      <c r="CP2108" s="60"/>
      <c r="CQ2108" s="60"/>
      <c r="CR2108" s="60"/>
      <c r="CS2108" s="60"/>
      <c r="CT2108" s="60"/>
      <c r="CU2108" s="60"/>
      <c r="CV2108" s="60"/>
      <c r="CW2108" s="60"/>
      <c r="CX2108" s="60"/>
      <c r="CY2108" s="60">
        <f t="shared" si="405"/>
        <v>0.10271827069769275</v>
      </c>
      <c r="CZ2108" s="60">
        <f t="shared" si="405"/>
        <v>8.7377230268816566E-2</v>
      </c>
      <c r="DA2108" s="60">
        <f t="shared" si="405"/>
        <v>9.871626015102937E-2</v>
      </c>
      <c r="DB2108" s="60"/>
      <c r="DC2108" s="60">
        <f t="shared" si="405"/>
        <v>9.2713244331034381E-2</v>
      </c>
      <c r="DD2108" s="60">
        <f t="shared" si="405"/>
        <v>6.6700175777722567E-2</v>
      </c>
      <c r="DE2108" s="60">
        <f t="shared" si="405"/>
        <v>6.3521391823162868E-2</v>
      </c>
      <c r="DF2108" s="60">
        <f t="shared" si="405"/>
        <v>5.4149334162027413E-2</v>
      </c>
      <c r="DG2108" s="60">
        <f t="shared" si="405"/>
        <v>7.3804435503142599E-2</v>
      </c>
      <c r="DH2108" s="60">
        <f t="shared" si="405"/>
        <v>7.6895188300797002E-2</v>
      </c>
      <c r="DI2108" s="60">
        <f t="shared" si="407"/>
        <v>4.6768201710824527E-2</v>
      </c>
      <c r="DJ2108" s="60">
        <f t="shared" si="407"/>
        <v>5.6890291816321284E-2</v>
      </c>
      <c r="DK2108" s="60">
        <f t="shared" si="407"/>
        <v>5.5101804073884646E-2</v>
      </c>
      <c r="DL2108" s="60">
        <f t="shared" si="407"/>
        <v>5.0324027471085754E-2</v>
      </c>
      <c r="DM2108" s="60">
        <f t="shared" si="407"/>
        <v>4.2708914740935654E-2</v>
      </c>
      <c r="DN2108" s="60">
        <f t="shared" si="407"/>
        <v>4.1526482189720604E-2</v>
      </c>
      <c r="DO2108" s="60">
        <f t="shared" si="407"/>
        <v>3.268308613108406E-2</v>
      </c>
      <c r="DP2108" s="60">
        <f t="shared" si="407"/>
        <v>3.1983112055615576E-2</v>
      </c>
      <c r="DQ2108" s="60">
        <f t="shared" si="407"/>
        <v>2.8387477107727873E-2</v>
      </c>
      <c r="DR2108" s="60">
        <f t="shared" si="407"/>
        <v>2.5742081385504875E-2</v>
      </c>
      <c r="DS2108" s="60">
        <f t="shared" si="407"/>
        <v>1.9666538539927874E-2</v>
      </c>
      <c r="DT2108" s="60">
        <f t="shared" si="407"/>
        <v>1.910278658424509E-2</v>
      </c>
    </row>
    <row r="2109" spans="1:125" hidden="1">
      <c r="A2109" s="164" t="s">
        <v>2763</v>
      </c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>
        <f t="shared" si="405"/>
        <v>0.10489237919569558</v>
      </c>
      <c r="CY2109" s="60">
        <f t="shared" si="405"/>
        <v>0.10263386139100797</v>
      </c>
      <c r="CZ2109" s="60">
        <f t="shared" si="405"/>
        <v>8.8003534207107326E-2</v>
      </c>
      <c r="DA2109" s="60">
        <f t="shared" si="405"/>
        <v>8.0059661898017567E-2</v>
      </c>
      <c r="DB2109" s="60">
        <f t="shared" si="405"/>
        <v>8.3163505962759302E-2</v>
      </c>
      <c r="DC2109" s="60">
        <f t="shared" si="405"/>
        <v>8.149846996107904E-2</v>
      </c>
      <c r="DD2109" s="60">
        <f t="shared" si="405"/>
        <v>8.4382221891657103E-2</v>
      </c>
      <c r="DE2109" s="60">
        <f t="shared" si="405"/>
        <v>8.3951768707850039E-2</v>
      </c>
      <c r="DF2109" s="60">
        <f t="shared" si="405"/>
        <v>9.1304340246606538E-2</v>
      </c>
      <c r="DG2109" s="60">
        <f t="shared" si="405"/>
        <v>8.7568381438044185E-2</v>
      </c>
      <c r="DH2109" s="60">
        <f t="shared" si="405"/>
        <v>8.389167573537111E-2</v>
      </c>
      <c r="DI2109" s="60">
        <f t="shared" si="407"/>
        <v>8.3687742185621458E-2</v>
      </c>
      <c r="DJ2109" s="60">
        <f t="shared" si="407"/>
        <v>7.2998638036786676E-2</v>
      </c>
      <c r="DK2109" s="60">
        <f t="shared" si="407"/>
        <v>6.356366001894502E-2</v>
      </c>
      <c r="DL2109" s="60">
        <f t="shared" si="407"/>
        <v>5.5071811611731643E-2</v>
      </c>
      <c r="DM2109" s="60">
        <f t="shared" si="407"/>
        <v>4.9688316365184101E-2</v>
      </c>
      <c r="DN2109" s="60">
        <f t="shared" si="407"/>
        <v>4.4798226169027094E-2</v>
      </c>
      <c r="DO2109" s="60">
        <f t="shared" si="407"/>
        <v>4.187501233816121E-2</v>
      </c>
      <c r="DP2109" s="60">
        <f t="shared" si="407"/>
        <v>3.7524640190796633E-2</v>
      </c>
      <c r="DQ2109" s="60">
        <f t="shared" si="407"/>
        <v>3.1743144770260932E-2</v>
      </c>
      <c r="DR2109" s="60">
        <f t="shared" si="407"/>
        <v>2.6998693671402365E-2</v>
      </c>
      <c r="DS2109" s="60">
        <f t="shared" si="407"/>
        <v>2.4429443845998669E-2</v>
      </c>
      <c r="DT2109" s="60">
        <f t="shared" si="407"/>
        <v>2.3488855906632453E-2</v>
      </c>
    </row>
    <row r="2110" spans="1:125" hidden="1">
      <c r="A2110" s="164" t="s">
        <v>2764</v>
      </c>
    </row>
    <row r="2111" spans="1:125" s="87" customFormat="1">
      <c r="A2111" s="162" t="s">
        <v>2470</v>
      </c>
      <c r="AZ2111" s="110"/>
      <c r="BE2111" s="110"/>
      <c r="CN2111" s="146">
        <f t="shared" ref="CN2111:CW2111" si="408">CN1834+CN1874+CN1912+CN2027+CN2057+CN2087</f>
        <v>374.03946182945651</v>
      </c>
      <c r="CO2111" s="146">
        <f t="shared" si="408"/>
        <v>377.23358367494041</v>
      </c>
      <c r="CP2111" s="146">
        <f t="shared" si="408"/>
        <v>386.08405597630582</v>
      </c>
      <c r="CQ2111" s="146">
        <f t="shared" si="408"/>
        <v>391.96596506267645</v>
      </c>
      <c r="CR2111" s="146">
        <f t="shared" si="408"/>
        <v>406.03249508780186</v>
      </c>
      <c r="CS2111" s="146">
        <f t="shared" si="408"/>
        <v>420.59211310889384</v>
      </c>
      <c r="CT2111" s="146">
        <f t="shared" si="408"/>
        <v>431.41068590541454</v>
      </c>
      <c r="CU2111" s="146">
        <f t="shared" si="408"/>
        <v>442.18273281908603</v>
      </c>
      <c r="CV2111" s="146">
        <f t="shared" si="408"/>
        <v>447.07750211644918</v>
      </c>
      <c r="CW2111" s="146">
        <f t="shared" si="408"/>
        <v>459.57056089835606</v>
      </c>
      <c r="CX2111" s="146">
        <f t="shared" ref="CX2111:DQ2111" si="409">CX1834+CX1874+CX1912+CX2027+CX2057+CX2087</f>
        <v>457.96216542339897</v>
      </c>
      <c r="CY2111" s="146">
        <f t="shared" si="409"/>
        <v>473.04114398579816</v>
      </c>
      <c r="CZ2111" s="146">
        <f t="shared" si="409"/>
        <v>482.41722533055491</v>
      </c>
      <c r="DA2111" s="146">
        <f t="shared" si="409"/>
        <v>502.01190484728056</v>
      </c>
      <c r="DB2111" s="146">
        <f t="shared" si="409"/>
        <v>531.6363105175767</v>
      </c>
      <c r="DC2111" s="146">
        <f t="shared" si="409"/>
        <v>538.91672265502825</v>
      </c>
      <c r="DD2111" s="146">
        <f t="shared" si="409"/>
        <v>551.06216009247089</v>
      </c>
      <c r="DE2111" s="146">
        <f t="shared" si="409"/>
        <v>567.07099387417497</v>
      </c>
      <c r="DF2111" s="146">
        <f t="shared" si="409"/>
        <v>591.98730416759167</v>
      </c>
      <c r="DG2111" s="146">
        <f t="shared" si="409"/>
        <v>604.07563872828064</v>
      </c>
      <c r="DH2111" s="146">
        <f t="shared" si="409"/>
        <v>618.685633440179</v>
      </c>
      <c r="DI2111" s="146">
        <f t="shared" si="409"/>
        <v>631.86330653593552</v>
      </c>
      <c r="DJ2111" s="146">
        <f t="shared" si="409"/>
        <v>660.63485932148546</v>
      </c>
      <c r="DK2111" s="146">
        <f t="shared" si="409"/>
        <v>677.60526194876491</v>
      </c>
      <c r="DL2111" s="146">
        <f t="shared" si="409"/>
        <v>690.67643888981297</v>
      </c>
      <c r="DM2111" s="146">
        <f t="shared" si="409"/>
        <v>704.66154433316808</v>
      </c>
      <c r="DN2111" s="146">
        <f t="shared" si="409"/>
        <v>722.2376298125148</v>
      </c>
      <c r="DO2111" s="146">
        <f t="shared" si="409"/>
        <v>740.3989508260521</v>
      </c>
      <c r="DP2111" s="146">
        <f t="shared" si="409"/>
        <v>754.79077785509401</v>
      </c>
      <c r="DQ2111" s="146">
        <f t="shared" si="409"/>
        <v>769.35517772985941</v>
      </c>
      <c r="DR2111" s="146">
        <f t="shared" ref="DR2111:DS2115" si="410">DR1834+DR1874+DR1912+DR2027+DR2057+DR2087</f>
        <v>754.90117041675785</v>
      </c>
      <c r="DS2111" s="146">
        <f t="shared" si="410"/>
        <v>800.5345911885903</v>
      </c>
    </row>
    <row r="2112" spans="1:125" s="87" customFormat="1">
      <c r="A2112" s="162" t="s">
        <v>2471</v>
      </c>
      <c r="AZ2112" s="110"/>
      <c r="BE2112" s="110"/>
      <c r="CN2112" s="146">
        <f t="shared" ref="CN2112:CW2112" si="411">CN1835+CN1875+CN1913+CN2028+CN2058+CN2088</f>
        <v>2373.9520704627125</v>
      </c>
      <c r="CO2112" s="146">
        <f t="shared" si="411"/>
        <v>2468.8924648023549</v>
      </c>
      <c r="CP2112" s="146">
        <f t="shared" si="411"/>
        <v>2576.885609054777</v>
      </c>
      <c r="CQ2112" s="146">
        <f t="shared" si="411"/>
        <v>2665.0526393825598</v>
      </c>
      <c r="CR2112" s="146">
        <f t="shared" si="411"/>
        <v>2793.450917584144</v>
      </c>
      <c r="CS2112" s="146">
        <f t="shared" si="411"/>
        <v>2883.1078340945855</v>
      </c>
      <c r="CT2112" s="146">
        <f t="shared" si="411"/>
        <v>3002.8297489460024</v>
      </c>
      <c r="CU2112" s="146">
        <f t="shared" si="411"/>
        <v>3080.7470880734927</v>
      </c>
      <c r="CV2112" s="146">
        <f t="shared" si="411"/>
        <v>3070.1384049877993</v>
      </c>
      <c r="CW2112" s="146">
        <f t="shared" si="411"/>
        <v>3165.9089361543865</v>
      </c>
      <c r="CX2112" s="146">
        <f t="shared" ref="CX2112:DQ2112" si="412">CX1835+CX1875+CX1913+CX2028+CX2058+CX2088</f>
        <v>3275.8362192479581</v>
      </c>
      <c r="CY2112" s="146">
        <f t="shared" si="412"/>
        <v>3363.3911645449298</v>
      </c>
      <c r="CZ2112" s="146">
        <f t="shared" si="412"/>
        <v>3516.1914748373588</v>
      </c>
      <c r="DA2112" s="146">
        <f t="shared" si="412"/>
        <v>3789.4880163463404</v>
      </c>
      <c r="DB2112" s="146">
        <f t="shared" si="412"/>
        <v>4097.4387408218072</v>
      </c>
      <c r="DC2112" s="146">
        <f t="shared" si="412"/>
        <v>4395.2206074934811</v>
      </c>
      <c r="DD2112" s="146">
        <f t="shared" si="412"/>
        <v>4625.2032573505267</v>
      </c>
      <c r="DE2112" s="146">
        <f t="shared" si="412"/>
        <v>4893.6144528855139</v>
      </c>
      <c r="DF2112" s="146">
        <f t="shared" si="412"/>
        <v>5018.1978016312669</v>
      </c>
      <c r="DG2112" s="146">
        <f t="shared" si="412"/>
        <v>5126.604609563914</v>
      </c>
      <c r="DH2112" s="146">
        <f t="shared" si="412"/>
        <v>5417.0655455808901</v>
      </c>
      <c r="DI2112" s="146">
        <f t="shared" si="412"/>
        <v>5701.6598190649975</v>
      </c>
      <c r="DJ2112" s="146">
        <f t="shared" si="412"/>
        <v>5886.2850466805048</v>
      </c>
      <c r="DK2112" s="146">
        <f t="shared" si="412"/>
        <v>6007.9010747795637</v>
      </c>
      <c r="DL2112" s="146">
        <f t="shared" si="412"/>
        <v>6136.4839120763345</v>
      </c>
      <c r="DM2112" s="146">
        <f t="shared" si="412"/>
        <v>6209.9457628016153</v>
      </c>
      <c r="DN2112" s="146">
        <f t="shared" si="412"/>
        <v>6275.3231294142051</v>
      </c>
      <c r="DO2112" s="146">
        <f t="shared" si="412"/>
        <v>6502.071887685699</v>
      </c>
      <c r="DP2112" s="146">
        <f t="shared" si="412"/>
        <v>6706.6049315922983</v>
      </c>
      <c r="DQ2112" s="146">
        <f t="shared" si="412"/>
        <v>6844.2757935374402</v>
      </c>
      <c r="DR2112" s="146">
        <f t="shared" si="410"/>
        <v>6785.3338677614447</v>
      </c>
      <c r="DS2112" s="146">
        <f t="shared" si="410"/>
        <v>7100.5816956148028</v>
      </c>
    </row>
    <row r="2113" spans="1:124" s="87" customFormat="1">
      <c r="A2113" s="162" t="s">
        <v>2472</v>
      </c>
      <c r="AZ2113" s="110"/>
      <c r="BE2113" s="110"/>
      <c r="CN2113" s="146"/>
      <c r="CO2113" s="146"/>
      <c r="CP2113" s="146"/>
      <c r="CQ2113" s="146">
        <f t="shared" ref="CN2113:CW2113" si="413">CQ1836+CQ1876+CQ1914+CQ2029+CQ2059+CQ2089</f>
        <v>1199.4949582246554</v>
      </c>
      <c r="CR2113" s="146">
        <f t="shared" si="413"/>
        <v>1087.2648324474812</v>
      </c>
      <c r="CS2113" s="146">
        <f t="shared" si="413"/>
        <v>1050.0725029264056</v>
      </c>
      <c r="CT2113" s="146">
        <f t="shared" si="413"/>
        <v>1021.6377155359896</v>
      </c>
      <c r="CU2113" s="146">
        <f t="shared" si="413"/>
        <v>971.95692812596633</v>
      </c>
      <c r="CV2113" s="146">
        <f t="shared" si="413"/>
        <v>954.99159421748504</v>
      </c>
      <c r="CW2113" s="146">
        <f t="shared" si="413"/>
        <v>943.32930304708555</v>
      </c>
      <c r="CX2113" s="146">
        <f t="shared" ref="CX2113:DQ2113" si="414">CX1836+CX1876+CX1914+CX2029+CX2059+CX2089</f>
        <v>947.02037247269311</v>
      </c>
      <c r="CY2113" s="146">
        <f t="shared" si="414"/>
        <v>953.98252088246818</v>
      </c>
      <c r="CZ2113" s="146">
        <f t="shared" si="414"/>
        <v>951.67844104342976</v>
      </c>
      <c r="DA2113" s="146">
        <f t="shared" si="414"/>
        <v>976.16019807679083</v>
      </c>
      <c r="DB2113" s="146">
        <f t="shared" si="414"/>
        <v>984.28136600898711</v>
      </c>
      <c r="DC2113" s="146">
        <f t="shared" si="414"/>
        <v>990.83356409406599</v>
      </c>
      <c r="DD2113" s="146">
        <f t="shared" si="414"/>
        <v>1027.2358604934152</v>
      </c>
      <c r="DE2113" s="146">
        <f t="shared" si="414"/>
        <v>1027.7496673727787</v>
      </c>
      <c r="DF2113" s="146">
        <f t="shared" si="414"/>
        <v>1028.2612672937023</v>
      </c>
      <c r="DG2113" s="146">
        <f t="shared" si="414"/>
        <v>953.3198171784386</v>
      </c>
      <c r="DH2113" s="146">
        <f t="shared" si="414"/>
        <v>999.58957960015027</v>
      </c>
      <c r="DI2113" s="146">
        <f t="shared" si="414"/>
        <v>1030.8129611357995</v>
      </c>
      <c r="DJ2113" s="146">
        <f t="shared" si="414"/>
        <v>1027.3012575235746</v>
      </c>
      <c r="DK2113" s="146">
        <f t="shared" si="414"/>
        <v>1001.1045723299469</v>
      </c>
      <c r="DL2113" s="146">
        <f t="shared" si="414"/>
        <v>984.54589483588427</v>
      </c>
      <c r="DM2113" s="146">
        <f t="shared" si="414"/>
        <v>959.42643882313382</v>
      </c>
      <c r="DN2113" s="146">
        <f t="shared" si="414"/>
        <v>980.90001817910388</v>
      </c>
      <c r="DO2113" s="146">
        <f t="shared" si="414"/>
        <v>987.97549573591903</v>
      </c>
      <c r="DP2113" s="146">
        <f t="shared" si="414"/>
        <v>1025.5689289325639</v>
      </c>
      <c r="DQ2113" s="146">
        <f t="shared" si="414"/>
        <v>1010.5529226301602</v>
      </c>
      <c r="DR2113" s="146">
        <f t="shared" si="410"/>
        <v>964.72073619153457</v>
      </c>
      <c r="DS2113" s="146">
        <f t="shared" si="410"/>
        <v>1001.5555302969848</v>
      </c>
    </row>
    <row r="2114" spans="1:124" s="87" customFormat="1">
      <c r="A2114" s="161" t="s">
        <v>2473</v>
      </c>
      <c r="AZ2114" s="110"/>
      <c r="BE2114" s="110"/>
      <c r="CN2114" s="146">
        <f t="shared" ref="CN2114:CW2114" si="415">CN1837+CN1877+CN1915+CN2030+CN2060+CN2090</f>
        <v>429.26638156097903</v>
      </c>
      <c r="CO2114" s="146">
        <f t="shared" si="415"/>
        <v>434.3773115106917</v>
      </c>
      <c r="CP2114" s="146">
        <f t="shared" si="415"/>
        <v>444.36860368662036</v>
      </c>
      <c r="CQ2114" s="146">
        <f t="shared" si="415"/>
        <v>448.12979362221483</v>
      </c>
      <c r="CR2114" s="146">
        <f t="shared" si="415"/>
        <v>475.89931709842978</v>
      </c>
      <c r="CS2114" s="146">
        <f t="shared" si="415"/>
        <v>484.30434488636268</v>
      </c>
      <c r="CT2114" s="146">
        <f t="shared" si="415"/>
        <v>499.54067269319921</v>
      </c>
      <c r="CU2114" s="146">
        <f t="shared" si="415"/>
        <v>520.12756119880112</v>
      </c>
      <c r="CV2114" s="146">
        <f t="shared" si="415"/>
        <v>537.49861384788505</v>
      </c>
      <c r="CW2114" s="146">
        <f t="shared" si="415"/>
        <v>538.48271589413855</v>
      </c>
      <c r="CX2114" s="146">
        <f t="shared" ref="CX2114:DQ2114" si="416">CX1837+CX1877+CX1915+CX2030+CX2060+CX2090</f>
        <v>556.31718537401946</v>
      </c>
      <c r="CY2114" s="146">
        <f t="shared" si="416"/>
        <v>565.1179358847146</v>
      </c>
      <c r="CZ2114" s="146">
        <f t="shared" si="416"/>
        <v>573.62820138433301</v>
      </c>
      <c r="DA2114" s="146">
        <f t="shared" si="416"/>
        <v>581.28015934182451</v>
      </c>
      <c r="DB2114" s="146">
        <f t="shared" si="416"/>
        <v>616.52525582985129</v>
      </c>
      <c r="DC2114" s="146">
        <f t="shared" si="416"/>
        <v>642.10992275479737</v>
      </c>
      <c r="DD2114" s="146">
        <f t="shared" si="416"/>
        <v>667.87023544238275</v>
      </c>
      <c r="DE2114" s="146">
        <f t="shared" si="416"/>
        <v>694.01793141533233</v>
      </c>
      <c r="DF2114" s="146">
        <f t="shared" si="416"/>
        <v>715.60837958098409</v>
      </c>
      <c r="DG2114" s="146">
        <f t="shared" si="416"/>
        <v>700.09243902017317</v>
      </c>
      <c r="DH2114" s="146">
        <f t="shared" si="416"/>
        <v>731.16936816166344</v>
      </c>
      <c r="DI2114" s="146">
        <f t="shared" si="416"/>
        <v>750.98088517065435</v>
      </c>
      <c r="DJ2114" s="146">
        <f t="shared" si="416"/>
        <v>781.8457120203002</v>
      </c>
      <c r="DK2114" s="146">
        <f t="shared" si="416"/>
        <v>802.7389428714464</v>
      </c>
      <c r="DL2114" s="146">
        <f t="shared" si="416"/>
        <v>810.05172135739792</v>
      </c>
      <c r="DM2114" s="146">
        <f t="shared" si="416"/>
        <v>807.68071497369453</v>
      </c>
      <c r="DN2114" s="146">
        <f t="shared" si="416"/>
        <v>803.76036149674985</v>
      </c>
      <c r="DO2114" s="146">
        <f t="shared" si="416"/>
        <v>808.3845232561614</v>
      </c>
      <c r="DP2114" s="146">
        <f t="shared" si="416"/>
        <v>791.66140271882523</v>
      </c>
      <c r="DQ2114" s="146">
        <f t="shared" si="416"/>
        <v>787.58680422099133</v>
      </c>
      <c r="DR2114" s="146">
        <f t="shared" si="410"/>
        <v>720.47821891861304</v>
      </c>
      <c r="DS2114" s="146">
        <f t="shared" si="410"/>
        <v>776.96748017907589</v>
      </c>
    </row>
    <row r="2115" spans="1:124" s="87" customFormat="1">
      <c r="A2115" s="161" t="s">
        <v>2474</v>
      </c>
      <c r="AZ2115" s="110"/>
      <c r="BE2115" s="110"/>
      <c r="CN2115" s="146">
        <f t="shared" ref="CN2115:CW2115" si="417">CN1838+CN1878+CN1916+CN2031+CN2061+CN2091</f>
        <v>3236.6342257873689</v>
      </c>
      <c r="CO2115" s="146">
        <f t="shared" si="417"/>
        <v>3238.0880813056206</v>
      </c>
      <c r="CP2115" s="146">
        <f t="shared" si="417"/>
        <v>3276.882157144893</v>
      </c>
      <c r="CQ2115" s="146">
        <f t="shared" si="417"/>
        <v>3292.3653899098967</v>
      </c>
      <c r="CR2115" s="146">
        <f t="shared" si="417"/>
        <v>3334.6369704432659</v>
      </c>
      <c r="CS2115" s="146">
        <f t="shared" si="417"/>
        <v>3397.7444209298055</v>
      </c>
      <c r="CT2115" s="146">
        <f t="shared" si="417"/>
        <v>3511.4809411361216</v>
      </c>
      <c r="CU2115" s="146">
        <f t="shared" si="417"/>
        <v>3538.709900290467</v>
      </c>
      <c r="CV2115" s="146">
        <f t="shared" si="417"/>
        <v>3581.052617649098</v>
      </c>
      <c r="CW2115" s="146">
        <f t="shared" si="417"/>
        <v>3615.0501095997938</v>
      </c>
      <c r="CX2115" s="146">
        <f t="shared" ref="CX2115:DQ2115" si="418">CX1838+CX1878+CX1916+CX2031+CX2061+CX2091</f>
        <v>3691.6904225793301</v>
      </c>
      <c r="CY2115" s="146">
        <f t="shared" si="418"/>
        <v>3663.235389693496</v>
      </c>
      <c r="CZ2115" s="146">
        <f t="shared" si="418"/>
        <v>3691.5407740097503</v>
      </c>
      <c r="DA2115" s="146">
        <f t="shared" si="418"/>
        <v>3745.0160899806297</v>
      </c>
      <c r="DB2115" s="146">
        <f t="shared" si="418"/>
        <v>3810.6576430305199</v>
      </c>
      <c r="DC2115" s="146">
        <f t="shared" si="418"/>
        <v>3821.3682113721775</v>
      </c>
      <c r="DD2115" s="146">
        <f t="shared" si="418"/>
        <v>3808.848908149625</v>
      </c>
      <c r="DE2115" s="146">
        <f t="shared" si="418"/>
        <v>3849.2449388573796</v>
      </c>
      <c r="DF2115" s="146">
        <f t="shared" si="418"/>
        <v>3775.5392565161296</v>
      </c>
      <c r="DG2115" s="146">
        <f t="shared" si="418"/>
        <v>3560.460756961636</v>
      </c>
      <c r="DH2115" s="146">
        <f t="shared" si="418"/>
        <v>3685.8641058079311</v>
      </c>
      <c r="DI2115" s="146">
        <f t="shared" si="418"/>
        <v>3610.2184917404711</v>
      </c>
      <c r="DJ2115" s="146">
        <f t="shared" si="418"/>
        <v>3558.452850421148</v>
      </c>
      <c r="DK2115" s="146">
        <f t="shared" si="418"/>
        <v>3604.8595222240542</v>
      </c>
      <c r="DL2115" s="146">
        <f t="shared" si="418"/>
        <v>3562.0115560587351</v>
      </c>
      <c r="DM2115" s="146">
        <f t="shared" si="418"/>
        <v>3569.1320060537432</v>
      </c>
      <c r="DN2115" s="146">
        <f t="shared" si="418"/>
        <v>3560.3924094772447</v>
      </c>
      <c r="DO2115" s="146">
        <f t="shared" si="418"/>
        <v>3581.919964808395</v>
      </c>
      <c r="DP2115" s="146">
        <f t="shared" si="418"/>
        <v>3654.5784734196118</v>
      </c>
      <c r="DQ2115" s="146">
        <f t="shared" si="418"/>
        <v>3619.5268648843203</v>
      </c>
      <c r="DR2115" s="146">
        <f t="shared" si="410"/>
        <v>3298.202044955282</v>
      </c>
      <c r="DS2115" s="146">
        <f t="shared" si="410"/>
        <v>3477.9833549463592</v>
      </c>
    </row>
    <row r="2116" spans="1:124" s="87" customFormat="1">
      <c r="A2116" s="161" t="s">
        <v>2475</v>
      </c>
      <c r="AZ2116" s="110"/>
      <c r="BE2116" s="110"/>
      <c r="CN2116" s="146">
        <f t="shared" ref="CN2116" si="419">SUM(CN2111:CN2115)</f>
        <v>6413.8921396405167</v>
      </c>
      <c r="CO2116" s="146">
        <f t="shared" ref="CO2116" si="420">SUM(CO2111:CO2115)</f>
        <v>6518.5914412936072</v>
      </c>
      <c r="CP2116" s="146">
        <f t="shared" ref="CP2116" si="421">SUM(CP2111:CP2115)</f>
        <v>6684.2204258625961</v>
      </c>
      <c r="CQ2116" s="146">
        <f t="shared" ref="CQ2116" si="422">SUM(CQ2111:CQ2115)</f>
        <v>7997.0087462020037</v>
      </c>
      <c r="CR2116" s="146">
        <f t="shared" ref="CR2116" si="423">SUM(CR2111:CR2115)</f>
        <v>8097.2845326611223</v>
      </c>
      <c r="CS2116" s="146">
        <f t="shared" ref="CS2116" si="424">SUM(CS2111:CS2115)</f>
        <v>8235.8212159460527</v>
      </c>
      <c r="CT2116" s="146">
        <f t="shared" ref="CT2116" si="425">SUM(CT2111:CT2115)</f>
        <v>8466.8997642167287</v>
      </c>
      <c r="CU2116" s="146">
        <f t="shared" ref="CU2116" si="426">SUM(CU2111:CU2115)</f>
        <v>8553.724210507813</v>
      </c>
      <c r="CV2116" s="146">
        <f t="shared" ref="CV2116" si="427">SUM(CV2111:CV2115)</f>
        <v>8590.7587328187165</v>
      </c>
      <c r="CW2116" s="146">
        <f t="shared" ref="CW2116" si="428">SUM(CW2111:CW2115)</f>
        <v>8722.3416255937609</v>
      </c>
      <c r="CX2116" s="146">
        <f t="shared" ref="CX2116:DQ2116" si="429">SUM(CX2111:CX2115)</f>
        <v>8928.8263650974004</v>
      </c>
      <c r="CY2116" s="146">
        <f t="shared" si="429"/>
        <v>9018.7681549914068</v>
      </c>
      <c r="CZ2116" s="146">
        <f t="shared" si="429"/>
        <v>9215.4561166054264</v>
      </c>
      <c r="DA2116" s="146">
        <f t="shared" si="429"/>
        <v>9593.9563685928661</v>
      </c>
      <c r="DB2116" s="146">
        <f t="shared" si="429"/>
        <v>10040.539316208742</v>
      </c>
      <c r="DC2116" s="146">
        <f t="shared" si="429"/>
        <v>10388.44902836955</v>
      </c>
      <c r="DD2116" s="146">
        <f t="shared" si="429"/>
        <v>10680.22042152842</v>
      </c>
      <c r="DE2116" s="146">
        <f t="shared" si="429"/>
        <v>11031.697984405178</v>
      </c>
      <c r="DF2116" s="146">
        <f t="shared" si="429"/>
        <v>11129.594009189674</v>
      </c>
      <c r="DG2116" s="146">
        <f t="shared" si="429"/>
        <v>10944.553261452444</v>
      </c>
      <c r="DH2116" s="146">
        <f t="shared" si="429"/>
        <v>11452.374232590813</v>
      </c>
      <c r="DI2116" s="146">
        <f t="shared" si="429"/>
        <v>11725.535463647859</v>
      </c>
      <c r="DJ2116" s="146">
        <f t="shared" si="429"/>
        <v>11914.519725967013</v>
      </c>
      <c r="DK2116" s="146">
        <f t="shared" si="429"/>
        <v>12094.209374153776</v>
      </c>
      <c r="DL2116" s="146">
        <f t="shared" si="429"/>
        <v>12183.769523218165</v>
      </c>
      <c r="DM2116" s="146">
        <f t="shared" si="429"/>
        <v>12250.846466985357</v>
      </c>
      <c r="DN2116" s="146">
        <f t="shared" si="429"/>
        <v>12342.613548379819</v>
      </c>
      <c r="DO2116" s="146">
        <f t="shared" si="429"/>
        <v>12620.750822312228</v>
      </c>
      <c r="DP2116" s="146">
        <f t="shared" si="429"/>
        <v>12933.204514518393</v>
      </c>
      <c r="DQ2116" s="146">
        <f t="shared" si="429"/>
        <v>13031.297563002772</v>
      </c>
      <c r="DR2116" s="146">
        <f>SUM(DR2111:DR2115)</f>
        <v>12523.636038243632</v>
      </c>
      <c r="DS2116" s="146">
        <f>SUM(DS2111:DS2115)</f>
        <v>13157.622652225811</v>
      </c>
    </row>
    <row r="2117" spans="1:124" s="87" customFormat="1">
      <c r="A2117" s="180" t="s">
        <v>2824</v>
      </c>
      <c r="AZ2117" s="110"/>
      <c r="BE2117" s="110"/>
      <c r="CN2117" s="181">
        <f>CN2111/CN2</f>
        <v>5.8612429732974827E-7</v>
      </c>
      <c r="CO2117" s="181">
        <f t="shared" ref="CO2117:DS2122" si="430">CO2111/CO2</f>
        <v>5.7589353329166956E-7</v>
      </c>
      <c r="CP2117" s="181">
        <f t="shared" si="430"/>
        <v>5.7458837455315586E-7</v>
      </c>
      <c r="CQ2117" s="181">
        <f t="shared" si="430"/>
        <v>5.6877555890945549E-7</v>
      </c>
      <c r="CR2117" s="181">
        <f t="shared" si="430"/>
        <v>5.7471935279907392E-7</v>
      </c>
      <c r="CS2117" s="181">
        <f t="shared" si="430"/>
        <v>5.8066232711996955E-7</v>
      </c>
      <c r="CT2117" s="181">
        <f t="shared" si="430"/>
        <v>5.8081739483066383E-7</v>
      </c>
      <c r="CU2117" s="181">
        <f t="shared" si="430"/>
        <v>5.8088351773827958E-7</v>
      </c>
      <c r="CV2117" s="181">
        <f t="shared" si="430"/>
        <v>5.7324387242202112E-7</v>
      </c>
      <c r="CW2117" s="181">
        <f t="shared" si="430"/>
        <v>5.7511067545858743E-7</v>
      </c>
      <c r="CX2117" s="181">
        <f t="shared" si="430"/>
        <v>5.5920509816046409E-7</v>
      </c>
      <c r="CY2117" s="181">
        <f t="shared" si="430"/>
        <v>5.6350387470790647E-7</v>
      </c>
      <c r="CZ2117" s="181">
        <f t="shared" si="430"/>
        <v>5.6055170876963153E-7</v>
      </c>
      <c r="DA2117" s="181">
        <f t="shared" si="430"/>
        <v>5.6894919753761406E-7</v>
      </c>
      <c r="DB2117" s="181">
        <f t="shared" si="430"/>
        <v>5.8758540870825624E-7</v>
      </c>
      <c r="DC2117" s="181">
        <f t="shared" si="430"/>
        <v>5.8079300126234954E-7</v>
      </c>
      <c r="DD2117" s="181">
        <f t="shared" si="430"/>
        <v>5.7900477324970578E-7</v>
      </c>
      <c r="DE2117" s="181">
        <f t="shared" si="430"/>
        <v>5.8074079386235891E-7</v>
      </c>
      <c r="DF2117" s="181">
        <f t="shared" si="430"/>
        <v>5.9081673020555323E-7</v>
      </c>
      <c r="DG2117" s="181">
        <f t="shared" si="430"/>
        <v>5.875077543776443E-7</v>
      </c>
      <c r="DH2117" s="181">
        <f t="shared" si="430"/>
        <v>5.8630217276963133E-7</v>
      </c>
      <c r="DI2117" s="181">
        <f t="shared" si="430"/>
        <v>5.8361266221367729E-7</v>
      </c>
      <c r="DJ2117" s="181">
        <f t="shared" si="430"/>
        <v>5.9473938096022071E-7</v>
      </c>
      <c r="DK2117" s="181">
        <f t="shared" si="430"/>
        <v>5.9429644201514546E-7</v>
      </c>
      <c r="DL2117" s="181">
        <f t="shared" si="430"/>
        <v>5.901709090802531E-7</v>
      </c>
      <c r="DM2117" s="181">
        <f t="shared" si="430"/>
        <v>5.8667628566325547E-7</v>
      </c>
      <c r="DN2117" s="181">
        <f t="shared" si="430"/>
        <v>5.8617874181835459E-7</v>
      </c>
      <c r="DO2117" s="181">
        <f t="shared" si="430"/>
        <v>5.8606758569475488E-7</v>
      </c>
      <c r="DP2117" s="181">
        <f t="shared" si="430"/>
        <v>5.8273075339894702E-7</v>
      </c>
      <c r="DQ2117" s="181">
        <f t="shared" si="430"/>
        <v>5.7946411374037442E-7</v>
      </c>
      <c r="DR2117" s="181">
        <f t="shared" si="430"/>
        <v>5.5479812053734428E-7</v>
      </c>
      <c r="DS2117" s="181">
        <f t="shared" si="430"/>
        <v>5.7440490914158714E-7</v>
      </c>
    </row>
    <row r="2118" spans="1:124" s="87" customFormat="1">
      <c r="A2118" s="162" t="s">
        <v>2825</v>
      </c>
      <c r="AZ2118" s="110"/>
      <c r="BE2118" s="110"/>
      <c r="CN2118" s="181">
        <f t="shared" ref="CN2118:DC2122" si="431">CN2112/CN3</f>
        <v>7.4267900084385472E-7</v>
      </c>
      <c r="CO2118" s="181">
        <f t="shared" si="431"/>
        <v>7.5851711791406434E-7</v>
      </c>
      <c r="CP2118" s="181">
        <f t="shared" si="431"/>
        <v>7.7844634691438828E-7</v>
      </c>
      <c r="CQ2118" s="181">
        <f t="shared" si="431"/>
        <v>7.921433555879091E-7</v>
      </c>
      <c r="CR2118" s="181">
        <f t="shared" si="431"/>
        <v>8.1739507967420746E-7</v>
      </c>
      <c r="CS2118" s="181">
        <f t="shared" si="431"/>
        <v>8.3090543419262374E-7</v>
      </c>
      <c r="CT2118" s="181">
        <f t="shared" si="431"/>
        <v>8.527760969990344E-7</v>
      </c>
      <c r="CU2118" s="181">
        <f t="shared" si="431"/>
        <v>8.6244679665760548E-7</v>
      </c>
      <c r="CV2118" s="181">
        <f t="shared" si="431"/>
        <v>8.4750161887879857E-7</v>
      </c>
      <c r="CW2118" s="181">
        <f t="shared" si="431"/>
        <v>8.6203786438648672E-7</v>
      </c>
      <c r="CX2118" s="181">
        <f t="shared" si="431"/>
        <v>8.799751215608291E-7</v>
      </c>
      <c r="CY2118" s="181">
        <f t="shared" si="431"/>
        <v>8.9144650798518708E-7</v>
      </c>
      <c r="CZ2118" s="181">
        <f t="shared" si="431"/>
        <v>9.1984770203500607E-7</v>
      </c>
      <c r="DA2118" s="181">
        <f t="shared" si="431"/>
        <v>9.7886495001672337E-7</v>
      </c>
      <c r="DB2118" s="181">
        <f t="shared" si="431"/>
        <v>1.0454019965692767E-6</v>
      </c>
      <c r="DC2118" s="181">
        <f t="shared" si="431"/>
        <v>1.1078072863844386E-6</v>
      </c>
      <c r="DD2118" s="181">
        <f t="shared" si="430"/>
        <v>1.1518260364161521E-6</v>
      </c>
      <c r="DE2118" s="181">
        <f t="shared" si="430"/>
        <v>1.2043383375770417E-6</v>
      </c>
      <c r="DF2118" s="181">
        <f t="shared" si="430"/>
        <v>1.2206215449396895E-6</v>
      </c>
      <c r="DG2118" s="181">
        <f t="shared" si="430"/>
        <v>1.2324172930017574E-6</v>
      </c>
      <c r="DH2118" s="181">
        <f t="shared" si="430"/>
        <v>1.2871543219104668E-6</v>
      </c>
      <c r="DI2118" s="181">
        <f t="shared" si="430"/>
        <v>1.3393464092121647E-6</v>
      </c>
      <c r="DJ2118" s="181">
        <f t="shared" si="430"/>
        <v>1.367069305520039E-6</v>
      </c>
      <c r="DK2118" s="181">
        <f t="shared" si="430"/>
        <v>1.3798831502919119E-6</v>
      </c>
      <c r="DL2118" s="181">
        <f t="shared" si="430"/>
        <v>1.3942914436904732E-6</v>
      </c>
      <c r="DM2118" s="181">
        <f t="shared" si="430"/>
        <v>1.3964634444189419E-6</v>
      </c>
      <c r="DN2118" s="181">
        <f t="shared" si="430"/>
        <v>1.3971184987485706E-6</v>
      </c>
      <c r="DO2118" s="181">
        <f t="shared" si="430"/>
        <v>1.433507162840427E-6</v>
      </c>
      <c r="DP2118" s="181">
        <f t="shared" si="430"/>
        <v>1.465115787423361E-6</v>
      </c>
      <c r="DQ2118" s="181">
        <f t="shared" si="430"/>
        <v>1.4825690155364994E-6</v>
      </c>
      <c r="DR2118" s="181">
        <f t="shared" si="430"/>
        <v>1.4586117167512355E-6</v>
      </c>
      <c r="DS2118" s="181">
        <f t="shared" si="430"/>
        <v>1.5164875875962911E-6</v>
      </c>
    </row>
    <row r="2119" spans="1:124" s="87" customFormat="1">
      <c r="A2119" s="162" t="s">
        <v>2826</v>
      </c>
      <c r="AZ2119" s="110"/>
      <c r="BE2119" s="110"/>
      <c r="CN2119" s="181"/>
      <c r="CO2119" s="181"/>
      <c r="CP2119" s="181"/>
      <c r="CQ2119" s="181">
        <f t="shared" si="430"/>
        <v>3.3303701657158081E-6</v>
      </c>
      <c r="CR2119" s="181">
        <f t="shared" si="430"/>
        <v>3.025808425802309E-6</v>
      </c>
      <c r="CS2119" s="181">
        <f t="shared" si="430"/>
        <v>2.9312411399884572E-6</v>
      </c>
      <c r="CT2119" s="181">
        <f t="shared" si="430"/>
        <v>2.860541744530527E-6</v>
      </c>
      <c r="CU2119" s="181">
        <f t="shared" si="430"/>
        <v>2.7301810350237509E-6</v>
      </c>
      <c r="CV2119" s="181">
        <f t="shared" si="430"/>
        <v>2.6918734398262357E-6</v>
      </c>
      <c r="CW2119" s="181">
        <f t="shared" si="430"/>
        <v>2.6691837546182827E-6</v>
      </c>
      <c r="CX2119" s="181">
        <f t="shared" si="430"/>
        <v>2.6897752160680713E-6</v>
      </c>
      <c r="CY2119" s="181">
        <f t="shared" si="430"/>
        <v>2.7206829342800996E-6</v>
      </c>
      <c r="CZ2119" s="181">
        <f t="shared" si="430"/>
        <v>2.7265823725746283E-6</v>
      </c>
      <c r="DA2119" s="181">
        <f t="shared" si="430"/>
        <v>2.8091711190193175E-6</v>
      </c>
      <c r="DB2119" s="181">
        <f t="shared" si="430"/>
        <v>2.8445792208714947E-6</v>
      </c>
      <c r="DC2119" s="181">
        <f t="shared" si="430"/>
        <v>2.8753787176699376E-6</v>
      </c>
      <c r="DD2119" s="181">
        <f t="shared" si="430"/>
        <v>2.992163984825042E-6</v>
      </c>
      <c r="DE2119" s="181">
        <f t="shared" si="430"/>
        <v>3.0021249614706711E-6</v>
      </c>
      <c r="DF2119" s="181">
        <f t="shared" si="430"/>
        <v>3.009545354607726E-6</v>
      </c>
      <c r="DG2119" s="181">
        <f t="shared" si="430"/>
        <v>2.793729869246456E-6</v>
      </c>
      <c r="DH2119" s="181">
        <f t="shared" si="430"/>
        <v>2.9328136831706508E-6</v>
      </c>
      <c r="DI2119" s="181">
        <f t="shared" si="430"/>
        <v>3.0278479453907979E-6</v>
      </c>
      <c r="DJ2119" s="181">
        <f t="shared" si="430"/>
        <v>3.0191145469041828E-6</v>
      </c>
      <c r="DK2119" s="181">
        <f t="shared" si="430"/>
        <v>2.9429640354194407E-6</v>
      </c>
      <c r="DL2119" s="181">
        <f t="shared" si="430"/>
        <v>2.8953496944477548E-6</v>
      </c>
      <c r="DM2119" s="181">
        <f t="shared" si="430"/>
        <v>2.822030007621047E-6</v>
      </c>
      <c r="DN2119" s="181">
        <f t="shared" si="430"/>
        <v>2.8852156002881146E-6</v>
      </c>
      <c r="DO2119" s="181">
        <f t="shared" si="430"/>
        <v>2.9069754785723593E-6</v>
      </c>
      <c r="DP2119" s="181">
        <f t="shared" si="430"/>
        <v>3.020308748790666E-6</v>
      </c>
      <c r="DQ2119" s="181">
        <f t="shared" si="430"/>
        <v>2.9800195439238886E-6</v>
      </c>
      <c r="DR2119" s="181">
        <f t="shared" si="430"/>
        <v>2.8522245885124641E-6</v>
      </c>
      <c r="DS2119" s="181">
        <f t="shared" si="430"/>
        <v>2.9750776570573855E-6</v>
      </c>
    </row>
    <row r="2120" spans="1:124" s="87" customFormat="1">
      <c r="A2120" s="161" t="s">
        <v>2827</v>
      </c>
      <c r="AZ2120" s="110"/>
      <c r="BE2120" s="110"/>
      <c r="CN2120" s="181">
        <f t="shared" si="431"/>
        <v>9.6995078911931362E-7</v>
      </c>
      <c r="CO2120" s="181">
        <f t="shared" si="430"/>
        <v>9.6348524904323482E-7</v>
      </c>
      <c r="CP2120" s="181">
        <f t="shared" si="430"/>
        <v>9.6806666131553541E-7</v>
      </c>
      <c r="CQ2120" s="181">
        <f t="shared" si="430"/>
        <v>9.5921641159827333E-7</v>
      </c>
      <c r="CR2120" s="181">
        <f t="shared" si="430"/>
        <v>1.0011969024215747E-6</v>
      </c>
      <c r="CS2120" s="181">
        <f t="shared" si="430"/>
        <v>1.0018052799162919E-6</v>
      </c>
      <c r="CT2120" s="181">
        <f t="shared" si="430"/>
        <v>1.0165166666995796E-6</v>
      </c>
      <c r="CU2120" s="181">
        <f t="shared" si="430"/>
        <v>1.041614365606242E-6</v>
      </c>
      <c r="CV2120" s="181">
        <f t="shared" si="430"/>
        <v>1.0597382557815634E-6</v>
      </c>
      <c r="CW2120" s="181">
        <f t="shared" si="430"/>
        <v>1.0457253338217785E-6</v>
      </c>
      <c r="CX2120" s="181">
        <f t="shared" si="430"/>
        <v>1.0646971686073957E-6</v>
      </c>
      <c r="CY2120" s="181">
        <f t="shared" si="430"/>
        <v>1.0664359366157368E-6</v>
      </c>
      <c r="CZ2120" s="181">
        <f t="shared" si="430"/>
        <v>1.0678917872077132E-6</v>
      </c>
      <c r="DA2120" s="181">
        <f t="shared" si="430"/>
        <v>1.068133015974525E-6</v>
      </c>
      <c r="DB2120" s="181">
        <f t="shared" si="430"/>
        <v>1.1186726742701804E-6</v>
      </c>
      <c r="DC2120" s="181">
        <f t="shared" si="430"/>
        <v>1.1508088320451074E-6</v>
      </c>
      <c r="DD2120" s="181">
        <f t="shared" si="430"/>
        <v>1.1827730413874677E-6</v>
      </c>
      <c r="DE2120" s="181">
        <f t="shared" si="430"/>
        <v>1.2149182940947632E-6</v>
      </c>
      <c r="DF2120" s="181">
        <f t="shared" si="430"/>
        <v>1.2387355281913393E-6</v>
      </c>
      <c r="DG2120" s="181">
        <f t="shared" si="430"/>
        <v>1.1986399342742607E-6</v>
      </c>
      <c r="DH2120" s="181">
        <f t="shared" si="430"/>
        <v>1.2381222020704106E-6</v>
      </c>
      <c r="DI2120" s="181">
        <f t="shared" si="430"/>
        <v>1.2575456041107534E-6</v>
      </c>
      <c r="DJ2120" s="181">
        <f t="shared" si="430"/>
        <v>1.29483500430009E-6</v>
      </c>
      <c r="DK2120" s="181">
        <f t="shared" si="430"/>
        <v>1.3152682294764619E-6</v>
      </c>
      <c r="DL2120" s="181">
        <f t="shared" si="430"/>
        <v>1.3134538442941272E-6</v>
      </c>
      <c r="DM2120" s="181">
        <f t="shared" si="430"/>
        <v>1.2962785958530576E-6</v>
      </c>
      <c r="DN2120" s="181">
        <f t="shared" si="430"/>
        <v>1.277146015659251E-6</v>
      </c>
      <c r="DO2120" s="181">
        <f t="shared" si="430"/>
        <v>1.2721485777947528E-6</v>
      </c>
      <c r="DP2120" s="181">
        <f t="shared" si="430"/>
        <v>1.2344562540590754E-6</v>
      </c>
      <c r="DQ2120" s="181">
        <f t="shared" si="430"/>
        <v>1.2175786556966238E-6</v>
      </c>
      <c r="DR2120" s="181">
        <f t="shared" si="430"/>
        <v>1.1053057588472612E-6</v>
      </c>
      <c r="DS2120" s="181">
        <f t="shared" si="430"/>
        <v>1.1842245599122289E-6</v>
      </c>
    </row>
    <row r="2121" spans="1:124" s="87" customFormat="1">
      <c r="A2121" s="161" t="s">
        <v>2828</v>
      </c>
      <c r="AZ2121" s="110"/>
      <c r="BE2121" s="110"/>
      <c r="CN2121" s="181">
        <f t="shared" si="431"/>
        <v>4.7795674441325869E-6</v>
      </c>
      <c r="CO2121" s="181">
        <f t="shared" si="430"/>
        <v>4.7415194123105722E-6</v>
      </c>
      <c r="CP2121" s="181">
        <f t="shared" si="430"/>
        <v>4.7574195866310117E-6</v>
      </c>
      <c r="CQ2121" s="181">
        <f t="shared" si="430"/>
        <v>4.7405549565872162E-6</v>
      </c>
      <c r="CR2121" s="181">
        <f t="shared" si="430"/>
        <v>4.763996010641548E-6</v>
      </c>
      <c r="CS2121" s="181">
        <f t="shared" si="430"/>
        <v>4.8178513237861497E-6</v>
      </c>
      <c r="CT2121" s="181">
        <f t="shared" si="430"/>
        <v>4.9430095163847005E-6</v>
      </c>
      <c r="CU2121" s="181">
        <f t="shared" si="430"/>
        <v>4.9451076286597739E-6</v>
      </c>
      <c r="CV2121" s="181">
        <f t="shared" si="430"/>
        <v>4.9683691816400652E-6</v>
      </c>
      <c r="CW2121" s="181">
        <f t="shared" si="430"/>
        <v>4.9805667140495611E-6</v>
      </c>
      <c r="CX2121" s="181">
        <f t="shared" si="430"/>
        <v>5.0510015938365989E-6</v>
      </c>
      <c r="CY2121" s="181">
        <f t="shared" si="430"/>
        <v>4.9776978269046271E-6</v>
      </c>
      <c r="CZ2121" s="181">
        <f t="shared" si="430"/>
        <v>4.9806814923680288E-6</v>
      </c>
      <c r="DA2121" s="181">
        <f t="shared" si="430"/>
        <v>5.0153674114192067E-6</v>
      </c>
      <c r="DB2121" s="181">
        <f t="shared" si="430"/>
        <v>5.0639370527920614E-6</v>
      </c>
      <c r="DC2121" s="181">
        <f t="shared" si="430"/>
        <v>5.038722003927114E-6</v>
      </c>
      <c r="DD2121" s="181">
        <f t="shared" si="430"/>
        <v>4.9831574999825405E-6</v>
      </c>
      <c r="DE2121" s="181">
        <f t="shared" si="430"/>
        <v>4.9940451602608771E-6</v>
      </c>
      <c r="DF2121" s="181">
        <f t="shared" si="430"/>
        <v>4.8574338078711799E-6</v>
      </c>
      <c r="DG2121" s="181">
        <f t="shared" si="430"/>
        <v>4.5460217207808773E-6</v>
      </c>
      <c r="DH2121" s="181">
        <f t="shared" si="430"/>
        <v>4.6736937411948751E-6</v>
      </c>
      <c r="DI2121" s="181">
        <f t="shared" si="430"/>
        <v>4.5469929280490411E-6</v>
      </c>
      <c r="DJ2121" s="181">
        <f t="shared" si="430"/>
        <v>4.4523244080080944E-6</v>
      </c>
      <c r="DK2121" s="181">
        <f t="shared" si="430"/>
        <v>4.4825734301516575E-6</v>
      </c>
      <c r="DL2121" s="181">
        <f t="shared" si="430"/>
        <v>4.4029295305346133E-6</v>
      </c>
      <c r="DM2121" s="181">
        <f t="shared" si="430"/>
        <v>4.3859380143102358E-6</v>
      </c>
      <c r="DN2121" s="181">
        <f t="shared" si="430"/>
        <v>4.3489566840593586E-6</v>
      </c>
      <c r="DO2121" s="181">
        <f t="shared" si="430"/>
        <v>4.3487561390928831E-6</v>
      </c>
      <c r="DP2121" s="181">
        <f t="shared" si="430"/>
        <v>4.4114651782653413E-6</v>
      </c>
      <c r="DQ2121" s="181">
        <f t="shared" si="430"/>
        <v>4.3446019402550811E-6</v>
      </c>
      <c r="DR2121" s="181">
        <f t="shared" si="430"/>
        <v>3.9422871594064192E-6</v>
      </c>
      <c r="DS2121" s="181">
        <f t="shared" si="430"/>
        <v>4.1456162532201432E-6</v>
      </c>
    </row>
    <row r="2122" spans="1:124" s="87" customFormat="1">
      <c r="A2122" s="161" t="s">
        <v>2829</v>
      </c>
      <c r="AZ2122" s="110"/>
      <c r="BE2122" s="110"/>
      <c r="CN2122" s="181">
        <f t="shared" si="431"/>
        <v>1.206486073097579E-6</v>
      </c>
      <c r="CO2122" s="181">
        <f t="shared" si="430"/>
        <v>1.2057519395996525E-6</v>
      </c>
      <c r="CP2122" s="181">
        <f t="shared" si="430"/>
        <v>1.2169310812028952E-6</v>
      </c>
      <c r="CQ2122" s="181">
        <f t="shared" si="430"/>
        <v>1.4338151612608658E-6</v>
      </c>
      <c r="CR2122" s="181">
        <f t="shared" si="430"/>
        <v>1.4304316587326125E-6</v>
      </c>
      <c r="CS2122" s="181">
        <f t="shared" si="430"/>
        <v>1.434007751559976E-6</v>
      </c>
      <c r="CT2122" s="181">
        <f t="shared" si="430"/>
        <v>1.4535087677767877E-6</v>
      </c>
      <c r="CU2122" s="181">
        <f t="shared" si="430"/>
        <v>1.4481928973494482E-6</v>
      </c>
      <c r="CV2122" s="181">
        <f t="shared" si="430"/>
        <v>1.4348271885783915E-6</v>
      </c>
      <c r="CW2122" s="181">
        <f t="shared" si="430"/>
        <v>1.4374899208609468E-6</v>
      </c>
      <c r="CX2122" s="181">
        <f t="shared" si="430"/>
        <v>1.4521016528975255E-6</v>
      </c>
      <c r="CY2122" s="181">
        <f t="shared" si="430"/>
        <v>1.4474617858176969E-6</v>
      </c>
      <c r="CZ2122" s="181">
        <f t="shared" si="430"/>
        <v>1.4598956612022939E-6</v>
      </c>
      <c r="DA2122" s="181">
        <f t="shared" si="430"/>
        <v>1.5004862168454044E-6</v>
      </c>
      <c r="DB2122" s="181">
        <f t="shared" si="430"/>
        <v>1.5504824961735107E-6</v>
      </c>
      <c r="DC2122" s="181">
        <f t="shared" si="430"/>
        <v>1.5840454479825095E-6</v>
      </c>
      <c r="DD2122" s="181">
        <f t="shared" si="430"/>
        <v>1.6081239408820952E-6</v>
      </c>
      <c r="DE2122" s="181">
        <f t="shared" si="430"/>
        <v>1.6401698452787045E-6</v>
      </c>
      <c r="DF2122" s="181">
        <f t="shared" si="430"/>
        <v>1.6339183843031045E-6</v>
      </c>
      <c r="DG2122" s="181">
        <f t="shared" si="430"/>
        <v>1.5865566716547014E-6</v>
      </c>
      <c r="DH2122" s="181">
        <f t="shared" si="430"/>
        <v>1.6394252665734312E-6</v>
      </c>
      <c r="DI2122" s="181">
        <f t="shared" si="430"/>
        <v>1.6577587359336073E-6</v>
      </c>
      <c r="DJ2122" s="181">
        <f t="shared" si="430"/>
        <v>1.6636445515288319E-6</v>
      </c>
      <c r="DK2122" s="181">
        <f t="shared" si="430"/>
        <v>1.6680302917268377E-6</v>
      </c>
      <c r="DL2122" s="181">
        <f t="shared" si="430"/>
        <v>1.6601372456515146E-6</v>
      </c>
      <c r="DM2122" s="181">
        <f t="shared" si="430"/>
        <v>1.6495907319536975E-6</v>
      </c>
      <c r="DN2122" s="181">
        <f t="shared" si="430"/>
        <v>1.6427305341590257E-6</v>
      </c>
      <c r="DO2122" s="181">
        <f t="shared" si="430"/>
        <v>1.6606639144185228E-6</v>
      </c>
      <c r="DP2122" s="181">
        <f t="shared" si="430"/>
        <v>1.68318041019151E-6</v>
      </c>
      <c r="DQ2122" s="181">
        <f t="shared" si="430"/>
        <v>1.6782201855003986E-6</v>
      </c>
      <c r="DR2122" s="181">
        <f t="shared" si="430"/>
        <v>1.5972084298820111E-6</v>
      </c>
      <c r="DS2122" s="181">
        <f t="shared" si="430"/>
        <v>1.6635645021919157E-6</v>
      </c>
    </row>
    <row r="2123" spans="1:124" s="87" customFormat="1" hidden="1">
      <c r="A2123" s="161"/>
      <c r="AZ2123" s="110"/>
      <c r="BE2123" s="110"/>
      <c r="CN2123" s="146"/>
      <c r="CO2123" s="146"/>
      <c r="CP2123" s="146"/>
      <c r="CQ2123" s="146"/>
      <c r="CR2123" s="146"/>
      <c r="CS2123" s="146"/>
      <c r="CT2123" s="146"/>
      <c r="CU2123" s="146"/>
      <c r="CV2123" s="146"/>
      <c r="CW2123" s="146"/>
      <c r="CX2123" s="146"/>
      <c r="CY2123" s="146"/>
      <c r="CZ2123" s="146"/>
      <c r="DA2123" s="146"/>
      <c r="DB2123" s="146"/>
      <c r="DC2123" s="146"/>
      <c r="DD2123" s="146"/>
      <c r="DE2123" s="146"/>
      <c r="DF2123" s="146"/>
      <c r="DG2123" s="146"/>
      <c r="DH2123" s="146"/>
      <c r="DI2123" s="146"/>
      <c r="DJ2123" s="146"/>
      <c r="DK2123" s="146"/>
      <c r="DL2123" s="146"/>
      <c r="DM2123" s="146"/>
      <c r="DN2123" s="146"/>
      <c r="DO2123" s="146"/>
      <c r="DP2123" s="146"/>
      <c r="DQ2123" s="146"/>
      <c r="DR2123" s="146"/>
      <c r="DS2123" s="146"/>
    </row>
    <row r="2124" spans="1:124" s="87" customFormat="1" hidden="1">
      <c r="A2124" s="179" t="s">
        <v>2789</v>
      </c>
      <c r="AZ2124" s="110"/>
      <c r="BE2124" s="110"/>
      <c r="BO2124" s="157"/>
      <c r="BP2124" s="157"/>
      <c r="BQ2124" s="157"/>
      <c r="BR2124" s="157"/>
      <c r="BS2124" s="157"/>
      <c r="BT2124" s="157"/>
      <c r="BU2124" s="157"/>
      <c r="BV2124" s="157"/>
      <c r="BW2124" s="157"/>
      <c r="BX2124" s="157"/>
      <c r="BY2124" s="157"/>
      <c r="BZ2124" s="157"/>
      <c r="CA2124" s="157"/>
      <c r="CB2124" s="157"/>
      <c r="CC2124" s="157"/>
      <c r="CD2124" s="157"/>
      <c r="CE2124" s="157"/>
      <c r="CF2124" s="157"/>
      <c r="CG2124" s="157"/>
      <c r="CH2124" s="157"/>
      <c r="CI2124" s="157"/>
      <c r="CJ2124" s="157"/>
      <c r="CK2124" s="157"/>
      <c r="CL2124" s="157"/>
      <c r="CM2124" s="157"/>
      <c r="CN2124" s="157">
        <f t="shared" ref="CN2124" si="432">CN1834/SUM(CN1834,CN1874,CN1912,CN2027,CN2057,CN2087)</f>
        <v>0.25340033136959911</v>
      </c>
      <c r="CO2124" s="157">
        <f t="shared" ref="CO2124:CT2124" si="433">CO1834/SUM(CO1834,CO1874,CO1912,CO2027,CO2057,CO2087)</f>
        <v>0.25263643071012254</v>
      </c>
      <c r="CP2124" s="157">
        <f t="shared" si="433"/>
        <v>0.25164815021420539</v>
      </c>
      <c r="CQ2124" s="157">
        <f t="shared" si="433"/>
        <v>0.2502297843308125</v>
      </c>
      <c r="CR2124" s="157">
        <f t="shared" si="433"/>
        <v>0.2493180841778154</v>
      </c>
      <c r="CS2124" s="157">
        <f t="shared" si="433"/>
        <v>0.24896652045236065</v>
      </c>
      <c r="CT2124" s="157">
        <f t="shared" si="433"/>
        <v>0.24818874081799414</v>
      </c>
      <c r="CU2124" s="157">
        <f t="shared" ref="CU2124:CX2124" si="434">CU1834/SUM(CU1834,CU1874,CU1912,CU2027,CU2057,CU2087)</f>
        <v>0.24965306399909498</v>
      </c>
      <c r="CV2124" s="157">
        <f t="shared" si="434"/>
        <v>0.25259356226904411</v>
      </c>
      <c r="CW2124" s="157">
        <f t="shared" si="434"/>
        <v>0.25477782288876555</v>
      </c>
      <c r="CX2124" s="157">
        <f t="shared" si="434"/>
        <v>0.25608825791088546</v>
      </c>
      <c r="CY2124" s="157">
        <f t="shared" ref="CY2124:DS2124" si="435">CY1834/SUM(CY1834,CY1874,CY1912,CY2027,CY2057,CY2087)</f>
        <v>0.2503946472907948</v>
      </c>
      <c r="CZ2124" s="157">
        <f t="shared" si="435"/>
        <v>0.25151937356304399</v>
      </c>
      <c r="DA2124" s="157">
        <f t="shared" si="435"/>
        <v>0.24873455898324284</v>
      </c>
      <c r="DB2124" s="157">
        <f t="shared" si="435"/>
        <v>0.24618380410484189</v>
      </c>
      <c r="DC2124" s="157">
        <f t="shared" si="435"/>
        <v>0.25372241182657651</v>
      </c>
      <c r="DD2124" s="157">
        <f t="shared" si="435"/>
        <v>0.2504945367215734</v>
      </c>
      <c r="DE2124" s="157">
        <f t="shared" si="435"/>
        <v>0.25260077249008173</v>
      </c>
      <c r="DF2124" s="157">
        <f t="shared" si="435"/>
        <v>0.25384182458386173</v>
      </c>
      <c r="DG2124" s="157">
        <f t="shared" si="435"/>
        <v>0.2576834261650594</v>
      </c>
      <c r="DH2124" s="157">
        <f t="shared" si="435"/>
        <v>0.26220798858599248</v>
      </c>
      <c r="DI2124" s="157">
        <f t="shared" si="435"/>
        <v>0.2524952054450933</v>
      </c>
      <c r="DJ2124" s="157">
        <f t="shared" si="435"/>
        <v>0.25708921260573014</v>
      </c>
      <c r="DK2124" s="157">
        <f t="shared" si="435"/>
        <v>0.26016143664035241</v>
      </c>
      <c r="DL2124" s="157">
        <f t="shared" si="435"/>
        <v>0.25782142180700129</v>
      </c>
      <c r="DM2124" s="157">
        <f t="shared" si="435"/>
        <v>0.25935298611310037</v>
      </c>
      <c r="DN2124" s="157">
        <f t="shared" si="435"/>
        <v>0.25499486207611577</v>
      </c>
      <c r="DO2124" s="157">
        <f t="shared" si="435"/>
        <v>0.25340555602604214</v>
      </c>
      <c r="DP2124" s="157">
        <f t="shared" si="435"/>
        <v>0.25190731441397907</v>
      </c>
      <c r="DQ2124" s="157">
        <f t="shared" si="435"/>
        <v>0.24649750051650654</v>
      </c>
      <c r="DR2124" s="157">
        <f t="shared" si="435"/>
        <v>0.22479816553557946</v>
      </c>
      <c r="DS2124" s="157">
        <f t="shared" si="435"/>
        <v>0.23126605328189556</v>
      </c>
      <c r="DT2124" s="157"/>
    </row>
    <row r="2125" spans="1:124" s="87" customFormat="1" hidden="1">
      <c r="A2125" s="179" t="s">
        <v>2790</v>
      </c>
      <c r="AZ2125" s="110"/>
      <c r="BE2125" s="110"/>
      <c r="BO2125" s="157"/>
      <c r="BP2125" s="157"/>
      <c r="BQ2125" s="157"/>
      <c r="BR2125" s="157"/>
      <c r="BS2125" s="157"/>
      <c r="BT2125" s="157"/>
      <c r="BU2125" s="157"/>
      <c r="BV2125" s="157"/>
      <c r="BW2125" s="157"/>
      <c r="BX2125" s="157"/>
      <c r="BY2125" s="157"/>
      <c r="BZ2125" s="157"/>
      <c r="CA2125" s="157"/>
      <c r="CB2125" s="157"/>
      <c r="CC2125" s="157"/>
      <c r="CD2125" s="157"/>
      <c r="CE2125" s="157"/>
      <c r="CF2125" s="157"/>
      <c r="CG2125" s="157"/>
      <c r="CH2125" s="157"/>
      <c r="CI2125" s="157"/>
      <c r="CJ2125" s="157"/>
      <c r="CK2125" s="157"/>
      <c r="CL2125" s="157"/>
      <c r="CM2125" s="157"/>
      <c r="CN2125" s="157">
        <f t="shared" ref="CN2125" si="436">CN1874/SUM(CN1834,CN1874,CN1912,CN2027,CN2057,CN2087)</f>
        <v>9.1640994271332474E-2</v>
      </c>
      <c r="CO2125" s="157">
        <f t="shared" ref="CO2125:CT2125" si="437">CO1874/SUM(CO1834,CO1874,CO1912,CO2027,CO2057,CO2087)</f>
        <v>9.1546619570040039E-2</v>
      </c>
      <c r="CP2125" s="157">
        <f t="shared" si="437"/>
        <v>9.382085862282985E-2</v>
      </c>
      <c r="CQ2125" s="157">
        <f t="shared" si="437"/>
        <v>9.0520639772872336E-2</v>
      </c>
      <c r="CR2125" s="157">
        <f t="shared" si="437"/>
        <v>9.1447204512269384E-2</v>
      </c>
      <c r="CS2125" s="157">
        <f t="shared" si="437"/>
        <v>9.429520499330532E-2</v>
      </c>
      <c r="CT2125" s="157">
        <f t="shared" si="437"/>
        <v>9.6504366193942245E-2</v>
      </c>
      <c r="CU2125" s="157">
        <f t="shared" ref="CU2125:CX2125" si="438">CU1874/SUM(CU1834,CU1874,CU1912,CU2027,CU2057,CU2087)</f>
        <v>9.2264052439636784E-2</v>
      </c>
      <c r="CV2125" s="157">
        <f t="shared" si="438"/>
        <v>9.6035412668304648E-2</v>
      </c>
      <c r="CW2125" s="157">
        <f t="shared" si="438"/>
        <v>9.4300872410712305E-2</v>
      </c>
      <c r="CX2125" s="157">
        <f t="shared" si="438"/>
        <v>0.10454602868607048</v>
      </c>
      <c r="CY2125" s="157">
        <f t="shared" ref="CY2125:DS2125" si="439">CY1874/SUM(CY1834,CY1874,CY1912,CY2027,CY2057,CY2087)</f>
        <v>0.11535763914627815</v>
      </c>
      <c r="CZ2125" s="157">
        <f t="shared" si="439"/>
        <v>0.11953209673603107</v>
      </c>
      <c r="DA2125" s="157">
        <f t="shared" si="439"/>
        <v>0.12187183981429184</v>
      </c>
      <c r="DB2125" s="157">
        <f t="shared" si="439"/>
        <v>0.12665616006729269</v>
      </c>
      <c r="DC2125" s="157">
        <f t="shared" si="439"/>
        <v>0.12892145151135018</v>
      </c>
      <c r="DD2125" s="157">
        <f t="shared" si="439"/>
        <v>0.13165353687049192</v>
      </c>
      <c r="DE2125" s="157">
        <f t="shared" si="439"/>
        <v>0.13652920276745309</v>
      </c>
      <c r="DF2125" s="157">
        <f t="shared" si="439"/>
        <v>0.13587924660702808</v>
      </c>
      <c r="DG2125" s="157">
        <f t="shared" si="439"/>
        <v>0.13397654948864712</v>
      </c>
      <c r="DH2125" s="157">
        <f t="shared" si="439"/>
        <v>0.13639714818241466</v>
      </c>
      <c r="DI2125" s="157">
        <f t="shared" si="439"/>
        <v>0.14446264670953393</v>
      </c>
      <c r="DJ2125" s="157">
        <f t="shared" si="439"/>
        <v>0.14934304555970571</v>
      </c>
      <c r="DK2125" s="157">
        <f t="shared" si="439"/>
        <v>0.14847393941769105</v>
      </c>
      <c r="DL2125" s="157">
        <f t="shared" si="439"/>
        <v>0.14968451984214257</v>
      </c>
      <c r="DM2125" s="157">
        <f t="shared" si="439"/>
        <v>0.15957628339942317</v>
      </c>
      <c r="DN2125" s="157">
        <f t="shared" si="439"/>
        <v>0.16077711547712867</v>
      </c>
      <c r="DO2125" s="157">
        <f t="shared" si="439"/>
        <v>0.16905961983025794</v>
      </c>
      <c r="DP2125" s="157">
        <f t="shared" si="439"/>
        <v>0.17691638665811243</v>
      </c>
      <c r="DQ2125" s="157">
        <f t="shared" si="439"/>
        <v>0.17619360739197237</v>
      </c>
      <c r="DR2125" s="157">
        <f t="shared" si="439"/>
        <v>0.17561866499237672</v>
      </c>
      <c r="DS2125" s="157">
        <f t="shared" si="439"/>
        <v>0.1896976185828603</v>
      </c>
      <c r="DT2125" s="157"/>
    </row>
    <row r="2126" spans="1:124" s="87" customFormat="1" hidden="1">
      <c r="A2126" s="179" t="s">
        <v>2791</v>
      </c>
      <c r="AZ2126" s="110"/>
      <c r="BE2126" s="110"/>
      <c r="BO2126" s="157"/>
      <c r="BP2126" s="157"/>
      <c r="BQ2126" s="157"/>
      <c r="BR2126" s="157"/>
      <c r="BS2126" s="157"/>
      <c r="BT2126" s="157"/>
      <c r="BU2126" s="157"/>
      <c r="BV2126" s="157"/>
      <c r="BW2126" s="157"/>
      <c r="BX2126" s="157"/>
      <c r="BY2126" s="157"/>
      <c r="BZ2126" s="157"/>
      <c r="CA2126" s="157"/>
      <c r="CB2126" s="157"/>
      <c r="CC2126" s="157"/>
      <c r="CD2126" s="157"/>
      <c r="CE2126" s="157"/>
      <c r="CF2126" s="157"/>
      <c r="CG2126" s="157"/>
      <c r="CH2126" s="157"/>
      <c r="CI2126" s="157"/>
      <c r="CJ2126" s="157"/>
      <c r="CK2126" s="157"/>
      <c r="CL2126" s="157"/>
      <c r="CM2126" s="157"/>
      <c r="CN2126" s="157">
        <f t="shared" ref="CN2126" si="440">CN1912/SUM(CN1834,CN1874,CN1912,CN2027,CN2057,CN2087)</f>
        <v>0.20176153849833467</v>
      </c>
      <c r="CO2126" s="157">
        <f t="shared" ref="CO2126:CT2126" si="441">CO1912/SUM(CO1834,CO1874,CO1912,CO2027,CO2057,CO2087)</f>
        <v>0.19460188571344073</v>
      </c>
      <c r="CP2126" s="157">
        <f t="shared" si="441"/>
        <v>0.19126979580560824</v>
      </c>
      <c r="CQ2126" s="157">
        <f t="shared" si="441"/>
        <v>0.19122563557622654</v>
      </c>
      <c r="CR2126" s="157">
        <f t="shared" si="441"/>
        <v>0.18941513965531409</v>
      </c>
      <c r="CS2126" s="157">
        <f t="shared" si="441"/>
        <v>0.1885871910150638</v>
      </c>
      <c r="CT2126" s="157">
        <f t="shared" si="441"/>
        <v>0.18640055411181314</v>
      </c>
      <c r="CU2126" s="157">
        <f t="shared" ref="CU2126:CX2126" si="442">CU1912/SUM(CU1834,CU1874,CU1912,CU2027,CU2057,CU2087)</f>
        <v>0.18648587905924371</v>
      </c>
      <c r="CV2126" s="157">
        <f t="shared" si="442"/>
        <v>0.18021681523812177</v>
      </c>
      <c r="CW2126" s="157">
        <f t="shared" si="442"/>
        <v>0.18073830808383662</v>
      </c>
      <c r="CX2126" s="157">
        <f t="shared" si="442"/>
        <v>0.18094495941367214</v>
      </c>
      <c r="CY2126" s="157">
        <f t="shared" ref="CY2126:DS2126" si="443">CY1912/SUM(CY1834,CY1874,CY1912,CY2027,CY2057,CY2087)</f>
        <v>0.17739385240600378</v>
      </c>
      <c r="CZ2126" s="157">
        <f t="shared" si="443"/>
        <v>0.16654843243418366</v>
      </c>
      <c r="DA2126" s="157">
        <f t="shared" si="443"/>
        <v>0.17419997866971498</v>
      </c>
      <c r="DB2126" s="157">
        <f t="shared" si="443"/>
        <v>0.18100841315355576</v>
      </c>
      <c r="DC2126" s="157">
        <f t="shared" si="443"/>
        <v>0.16578485219892763</v>
      </c>
      <c r="DD2126" s="157">
        <f t="shared" si="443"/>
        <v>0.16447523852198759</v>
      </c>
      <c r="DE2126" s="157">
        <f t="shared" si="443"/>
        <v>0.1624909716420746</v>
      </c>
      <c r="DF2126" s="157">
        <f t="shared" si="443"/>
        <v>0.17149713207574005</v>
      </c>
      <c r="DG2126" s="157">
        <f t="shared" si="443"/>
        <v>0.16739297581978632</v>
      </c>
      <c r="DH2126" s="157">
        <f t="shared" si="443"/>
        <v>0.16221208873409462</v>
      </c>
      <c r="DI2126" s="157">
        <f t="shared" si="443"/>
        <v>0.15636041992650654</v>
      </c>
      <c r="DJ2126" s="157">
        <f t="shared" si="443"/>
        <v>0.14579716433912457</v>
      </c>
      <c r="DK2126" s="157">
        <f t="shared" si="443"/>
        <v>0.14366417468402565</v>
      </c>
      <c r="DL2126" s="157">
        <f t="shared" si="443"/>
        <v>0.14761281003449336</v>
      </c>
      <c r="DM2126" s="157">
        <f t="shared" si="443"/>
        <v>0.13706438160962245</v>
      </c>
      <c r="DN2126" s="157">
        <f t="shared" si="443"/>
        <v>0.14186363151224185</v>
      </c>
      <c r="DO2126" s="157">
        <f t="shared" si="443"/>
        <v>0.13851859229011659</v>
      </c>
      <c r="DP2126" s="157">
        <f t="shared" si="443"/>
        <v>0.13329970585240214</v>
      </c>
      <c r="DQ2126" s="157">
        <f t="shared" si="443"/>
        <v>0.13816851898724114</v>
      </c>
      <c r="DR2126" s="157">
        <f t="shared" si="443"/>
        <v>0.13613177511157029</v>
      </c>
      <c r="DS2126" s="157">
        <f t="shared" si="443"/>
        <v>0.12866825713571761</v>
      </c>
      <c r="DT2126" s="157"/>
    </row>
    <row r="2127" spans="1:124" s="87" customFormat="1" hidden="1">
      <c r="A2127" s="179" t="s">
        <v>2792</v>
      </c>
      <c r="AZ2127" s="110"/>
      <c r="BE2127" s="110"/>
      <c r="BO2127" s="157"/>
      <c r="BP2127" s="157"/>
      <c r="BQ2127" s="157"/>
      <c r="BR2127" s="157"/>
      <c r="BS2127" s="157"/>
      <c r="BT2127" s="157"/>
      <c r="BU2127" s="157"/>
      <c r="BV2127" s="157"/>
      <c r="BW2127" s="157"/>
      <c r="BX2127" s="157"/>
      <c r="BY2127" s="157"/>
      <c r="BZ2127" s="157"/>
      <c r="CA2127" s="157"/>
      <c r="CB2127" s="157"/>
      <c r="CC2127" s="157"/>
      <c r="CD2127" s="157"/>
      <c r="CE2127" s="157"/>
      <c r="CF2127" s="157"/>
      <c r="CG2127" s="157"/>
      <c r="CH2127" s="157"/>
      <c r="CI2127" s="157"/>
      <c r="CJ2127" s="157"/>
      <c r="CK2127" s="157"/>
      <c r="CL2127" s="157"/>
      <c r="CM2127" s="157"/>
      <c r="CN2127" s="157">
        <f t="shared" ref="CN2127:CX2127" si="444">CN2027/SUM(CN1834,CN1874,CN1912,CN2027,CN2057,CN2087)</f>
        <v>0.45319713586073385</v>
      </c>
      <c r="CO2127" s="157">
        <f t="shared" si="444"/>
        <v>0.46121506400639656</v>
      </c>
      <c r="CP2127" s="157">
        <f t="shared" si="444"/>
        <v>0.46326119535735649</v>
      </c>
      <c r="CQ2127" s="157">
        <f t="shared" si="444"/>
        <v>0.46802394032008854</v>
      </c>
      <c r="CR2127" s="157">
        <f t="shared" si="444"/>
        <v>0.46981957165460109</v>
      </c>
      <c r="CS2127" s="157">
        <f t="shared" si="444"/>
        <v>0.46815108353927032</v>
      </c>
      <c r="CT2127" s="157">
        <f t="shared" si="444"/>
        <v>0.46890633887625055</v>
      </c>
      <c r="CU2127" s="157">
        <f t="shared" si="444"/>
        <v>0.47159700450202446</v>
      </c>
      <c r="CV2127" s="157">
        <f t="shared" si="444"/>
        <v>0.47115420982452944</v>
      </c>
      <c r="CW2127" s="157">
        <f t="shared" si="444"/>
        <v>0.4701829966166855</v>
      </c>
      <c r="CX2127" s="157">
        <f t="shared" si="444"/>
        <v>0.45838380811637741</v>
      </c>
      <c r="CY2127" s="157">
        <f t="shared" ref="CY2127:DS2127" si="445">CY2027/SUM(CY1834,CY1874,CY1912,CY2027,CY2057,CY2087)</f>
        <v>0.45677386338827014</v>
      </c>
      <c r="CZ2127" s="157">
        <f t="shared" si="445"/>
        <v>0.46231583560719502</v>
      </c>
      <c r="DA2127" s="157">
        <f t="shared" si="445"/>
        <v>0.45510980244483268</v>
      </c>
      <c r="DB2127" s="157">
        <f t="shared" si="445"/>
        <v>0.44604415994298419</v>
      </c>
      <c r="DC2127" s="157">
        <f t="shared" si="445"/>
        <v>0.45143816684963661</v>
      </c>
      <c r="DD2127" s="157">
        <f t="shared" si="445"/>
        <v>0.45324513880264977</v>
      </c>
      <c r="DE2127" s="157">
        <f t="shared" si="445"/>
        <v>0.44822370240364956</v>
      </c>
      <c r="DF2127" s="157">
        <f t="shared" si="445"/>
        <v>0.43859876374391721</v>
      </c>
      <c r="DG2127" s="157">
        <f t="shared" si="445"/>
        <v>0.4407294781171513</v>
      </c>
      <c r="DH2127" s="157">
        <f t="shared" si="445"/>
        <v>0.43889267156589795</v>
      </c>
      <c r="DI2127" s="157">
        <f t="shared" si="445"/>
        <v>0.44629557488627825</v>
      </c>
      <c r="DJ2127" s="157">
        <f t="shared" si="445"/>
        <v>0.44729409129802133</v>
      </c>
      <c r="DK2127" s="157">
        <f t="shared" si="445"/>
        <v>0.44719491901305813</v>
      </c>
      <c r="DL2127" s="157">
        <f t="shared" si="445"/>
        <v>0.44410746770664761</v>
      </c>
      <c r="DM2127" s="157">
        <f t="shared" si="445"/>
        <v>0.44297211418765292</v>
      </c>
      <c r="DN2127" s="157">
        <f t="shared" si="445"/>
        <v>0.44095643911917576</v>
      </c>
      <c r="DO2127" s="157">
        <f t="shared" si="445"/>
        <v>0.43730353896202101</v>
      </c>
      <c r="DP2127" s="157">
        <f t="shared" si="445"/>
        <v>0.43585503036333861</v>
      </c>
      <c r="DQ2127" s="157">
        <f t="shared" si="445"/>
        <v>0.43661679640758577</v>
      </c>
      <c r="DR2127" s="157">
        <f t="shared" si="445"/>
        <v>0.46028291741576377</v>
      </c>
      <c r="DS2127" s="157">
        <f t="shared" si="445"/>
        <v>0.44677874542430834</v>
      </c>
      <c r="DT2127" s="157"/>
    </row>
    <row r="2128" spans="1:124" s="87" customFormat="1" hidden="1">
      <c r="A2128" s="179" t="s">
        <v>2793</v>
      </c>
      <c r="AZ2128" s="110"/>
      <c r="BE2128" s="110"/>
      <c r="BO2128" s="157"/>
      <c r="BP2128" s="157"/>
      <c r="BQ2128" s="157"/>
      <c r="BR2128" s="157"/>
      <c r="BS2128" s="157"/>
      <c r="BT2128" s="157"/>
      <c r="BU2128" s="157"/>
      <c r="BV2128" s="157"/>
      <c r="BW2128" s="157"/>
      <c r="BX2128" s="157"/>
      <c r="BY2128" s="157"/>
      <c r="BZ2128" s="157"/>
      <c r="CA2128" s="157"/>
      <c r="CB2128" s="157"/>
      <c r="CC2128" s="157"/>
      <c r="CD2128" s="157"/>
      <c r="CE2128" s="157"/>
      <c r="CF2128" s="157"/>
      <c r="CG2128" s="157"/>
      <c r="CH2128" s="157"/>
      <c r="CI2128" s="157"/>
      <c r="CJ2128" s="157"/>
      <c r="CK2128" s="157"/>
      <c r="CL2128" s="157"/>
      <c r="CM2128" s="157"/>
      <c r="CN2128" s="157"/>
      <c r="CO2128" s="157"/>
      <c r="CP2128" s="157"/>
      <c r="CQ2128" s="157"/>
      <c r="CR2128" s="157"/>
      <c r="CS2128" s="157"/>
      <c r="CT2128" s="157"/>
      <c r="CU2128" s="157"/>
      <c r="CV2128" s="157"/>
      <c r="CW2128" s="157"/>
      <c r="CX2128" s="157">
        <f t="shared" ref="CX2128" si="446">CX2057/SUM(CX1834,CX1874,CX1912,CX2027,CX2057,CX2087)</f>
        <v>2.1873597332519249E-6</v>
      </c>
      <c r="CY2128" s="157">
        <f t="shared" ref="CY2128:DS2128" si="447">CY2057/SUM(CY1834,CY1874,CY1912,CY2027,CY2057,CY2087)</f>
        <v>2.6864935876236447E-6</v>
      </c>
      <c r="CZ2128" s="157">
        <f t="shared" si="447"/>
        <v>3.1204192573524514E-6</v>
      </c>
      <c r="DA2128" s="157">
        <f t="shared" si="447"/>
        <v>3.5848472568543482E-6</v>
      </c>
      <c r="DB2128" s="157">
        <f t="shared" si="447"/>
        <v>4.0895739380241573E-6</v>
      </c>
      <c r="DC2128" s="157">
        <f t="shared" si="447"/>
        <v>4.8358937298522957E-6</v>
      </c>
      <c r="DD2128" s="157">
        <f t="shared" si="447"/>
        <v>5.8712178667050618E-6</v>
      </c>
      <c r="DE2128" s="157">
        <f t="shared" si="447"/>
        <v>6.8980957274424683E-6</v>
      </c>
      <c r="DF2128" s="157">
        <f t="shared" si="447"/>
        <v>7.9009836310203396E-6</v>
      </c>
      <c r="DG2128" s="157">
        <f t="shared" si="447"/>
        <v>8.8405187324598272E-6</v>
      </c>
      <c r="DH2128" s="157">
        <f t="shared" si="447"/>
        <v>1.3013032087447773E-5</v>
      </c>
      <c r="DI2128" s="157">
        <f t="shared" si="447"/>
        <v>6.0291692215606432E-5</v>
      </c>
      <c r="DJ2128" s="157">
        <f t="shared" si="447"/>
        <v>1.1062041757084628E-4</v>
      </c>
      <c r="DK2128" s="157">
        <f t="shared" si="447"/>
        <v>6.3500784920488806E-5</v>
      </c>
      <c r="DL2128" s="157">
        <f t="shared" si="447"/>
        <v>2.1847409800535128E-4</v>
      </c>
      <c r="DM2128" s="157">
        <f t="shared" si="447"/>
        <v>3.7040880135867275E-4</v>
      </c>
      <c r="DN2128" s="157">
        <f t="shared" si="447"/>
        <v>5.7611270421898764E-4</v>
      </c>
      <c r="DO2128" s="157">
        <f t="shared" si="447"/>
        <v>8.8374475581033814E-4</v>
      </c>
      <c r="DP2128" s="157">
        <f t="shared" si="447"/>
        <v>1.1293015826481687E-3</v>
      </c>
      <c r="DQ2128" s="157">
        <f t="shared" si="447"/>
        <v>1.4377784201881365E-3</v>
      </c>
      <c r="DR2128" s="157">
        <f t="shared" si="447"/>
        <v>1.9464794460297228E-3</v>
      </c>
      <c r="DS2128" s="157">
        <f t="shared" si="447"/>
        <v>2.2216049019935812E-3</v>
      </c>
      <c r="DT2128" s="157"/>
    </row>
    <row r="2129" spans="1:124" s="87" customFormat="1" hidden="1">
      <c r="A2129" s="179" t="s">
        <v>2794</v>
      </c>
      <c r="AZ2129" s="110"/>
      <c r="BE2129" s="110"/>
      <c r="BO2129" s="157"/>
      <c r="BP2129" s="157"/>
      <c r="BQ2129" s="157"/>
      <c r="BR2129" s="157"/>
      <c r="BS2129" s="157"/>
      <c r="BT2129" s="157"/>
      <c r="BU2129" s="157"/>
      <c r="BV2129" s="157"/>
      <c r="BW2129" s="157"/>
      <c r="BX2129" s="157"/>
      <c r="BY2129" s="157"/>
      <c r="BZ2129" s="157"/>
      <c r="CA2129" s="157"/>
      <c r="CB2129" s="157"/>
      <c r="CC2129" s="157"/>
      <c r="CD2129" s="157"/>
      <c r="CE2129" s="157"/>
      <c r="CF2129" s="157"/>
      <c r="CG2129" s="157"/>
      <c r="CH2129" s="157"/>
      <c r="CI2129" s="157"/>
      <c r="CJ2129" s="157"/>
      <c r="CK2129" s="157"/>
      <c r="CL2129" s="157"/>
      <c r="CM2129" s="157"/>
      <c r="CN2129" s="157"/>
      <c r="CO2129" s="157"/>
      <c r="CP2129" s="157"/>
      <c r="CQ2129" s="157"/>
      <c r="CR2129" s="157"/>
      <c r="CS2129" s="157"/>
      <c r="CT2129" s="157"/>
      <c r="CU2129" s="157"/>
      <c r="CV2129" s="157"/>
      <c r="CW2129" s="157"/>
      <c r="CX2129" s="157">
        <f t="shared" ref="CX2129" si="448">CX2087/SUM(CX1834,CX1874,CX1912,CX2027,CX2057,CX2087)</f>
        <v>3.4758513261206372E-5</v>
      </c>
      <c r="CY2129" s="157">
        <f t="shared" ref="CY2129:DS2129" si="449">CY2087/SUM(CY1834,CY1874,CY1912,CY2027,CY2057,CY2087)</f>
        <v>7.7311275065532071E-5</v>
      </c>
      <c r="CZ2129" s="157">
        <f t="shared" si="449"/>
        <v>8.1141240288794343E-5</v>
      </c>
      <c r="DA2129" s="157">
        <f t="shared" si="449"/>
        <v>8.0235240660783694E-5</v>
      </c>
      <c r="DB2129" s="157">
        <f t="shared" si="449"/>
        <v>1.033731573874186E-4</v>
      </c>
      <c r="DC2129" s="157">
        <f t="shared" si="449"/>
        <v>1.2828171977927947E-4</v>
      </c>
      <c r="DD2129" s="157">
        <f t="shared" si="449"/>
        <v>1.256778654306049E-4</v>
      </c>
      <c r="DE2129" s="157">
        <f t="shared" si="449"/>
        <v>1.4845260101362028E-4</v>
      </c>
      <c r="DF2129" s="157">
        <f t="shared" si="449"/>
        <v>1.7513200582195147E-4</v>
      </c>
      <c r="DG2129" s="157">
        <f t="shared" si="449"/>
        <v>2.0872989062337599E-4</v>
      </c>
      <c r="DH2129" s="157">
        <f t="shared" si="449"/>
        <v>2.7708989951287727E-4</v>
      </c>
      <c r="DI2129" s="157">
        <f t="shared" si="449"/>
        <v>3.2586134037250041E-4</v>
      </c>
      <c r="DJ2129" s="157">
        <f t="shared" si="449"/>
        <v>3.6586577984735054E-4</v>
      </c>
      <c r="DK2129" s="157">
        <f t="shared" si="449"/>
        <v>4.4202945995222722E-4</v>
      </c>
      <c r="DL2129" s="157">
        <f t="shared" si="449"/>
        <v>5.5530651170972926E-4</v>
      </c>
      <c r="DM2129" s="157">
        <f t="shared" si="449"/>
        <v>6.6382588884236662E-4</v>
      </c>
      <c r="DN2129" s="157">
        <f t="shared" si="449"/>
        <v>8.3183911111908899E-4</v>
      </c>
      <c r="DO2129" s="157">
        <f t="shared" si="449"/>
        <v>8.2894813575200993E-4</v>
      </c>
      <c r="DP2129" s="157">
        <f t="shared" si="449"/>
        <v>8.9226112951964814E-4</v>
      </c>
      <c r="DQ2129" s="157">
        <f t="shared" si="449"/>
        <v>1.0857982765059367E-3</v>
      </c>
      <c r="DR2129" s="157">
        <f t="shared" si="449"/>
        <v>1.2219974986801556E-3</v>
      </c>
      <c r="DS2129" s="157">
        <f t="shared" si="449"/>
        <v>1.3677206732245521E-3</v>
      </c>
      <c r="DT2129" s="157"/>
    </row>
    <row r="2130" spans="1:124" hidden="1">
      <c r="A2130" s="178" t="s">
        <v>2795</v>
      </c>
      <c r="BO2130" s="156">
        <f t="shared" ref="BO2130:DA2130" si="450">SUM(BO2124:BO2129)</f>
        <v>0</v>
      </c>
      <c r="BP2130" s="156">
        <f t="shared" si="450"/>
        <v>0</v>
      </c>
      <c r="BQ2130" s="156">
        <f t="shared" si="450"/>
        <v>0</v>
      </c>
      <c r="BR2130" s="156">
        <f t="shared" si="450"/>
        <v>0</v>
      </c>
      <c r="BS2130" s="156">
        <f t="shared" si="450"/>
        <v>0</v>
      </c>
      <c r="BT2130" s="156">
        <f t="shared" si="450"/>
        <v>0</v>
      </c>
      <c r="BU2130" s="156">
        <f t="shared" si="450"/>
        <v>0</v>
      </c>
      <c r="BV2130" s="156">
        <f t="shared" si="450"/>
        <v>0</v>
      </c>
      <c r="BW2130" s="156">
        <f t="shared" si="450"/>
        <v>0</v>
      </c>
      <c r="BX2130" s="156">
        <f t="shared" si="450"/>
        <v>0</v>
      </c>
      <c r="BY2130" s="156">
        <f t="shared" si="450"/>
        <v>0</v>
      </c>
      <c r="BZ2130" s="156">
        <f t="shared" si="450"/>
        <v>0</v>
      </c>
      <c r="CA2130" s="156">
        <f t="shared" si="450"/>
        <v>0</v>
      </c>
      <c r="CB2130" s="156">
        <f t="shared" si="450"/>
        <v>0</v>
      </c>
      <c r="CC2130" s="156">
        <f t="shared" si="450"/>
        <v>0</v>
      </c>
      <c r="CD2130" s="156">
        <f t="shared" si="450"/>
        <v>0</v>
      </c>
      <c r="CE2130" s="156">
        <f t="shared" si="450"/>
        <v>0</v>
      </c>
      <c r="CF2130" s="156">
        <f t="shared" si="450"/>
        <v>0</v>
      </c>
      <c r="CG2130" s="156">
        <f t="shared" si="450"/>
        <v>0</v>
      </c>
      <c r="CH2130" s="156">
        <f t="shared" si="450"/>
        <v>0</v>
      </c>
      <c r="CI2130" s="156">
        <f t="shared" si="450"/>
        <v>0</v>
      </c>
      <c r="CJ2130" s="156">
        <f t="shared" si="450"/>
        <v>0</v>
      </c>
      <c r="CK2130" s="156">
        <f t="shared" si="450"/>
        <v>0</v>
      </c>
      <c r="CL2130" s="156">
        <f t="shared" si="450"/>
        <v>0</v>
      </c>
      <c r="CM2130" s="156">
        <f t="shared" si="450"/>
        <v>0</v>
      </c>
      <c r="CN2130" s="156">
        <f t="shared" si="450"/>
        <v>1</v>
      </c>
      <c r="CO2130" s="156">
        <f t="shared" si="450"/>
        <v>0.99999999999999989</v>
      </c>
      <c r="CP2130" s="156">
        <f t="shared" si="450"/>
        <v>1</v>
      </c>
      <c r="CQ2130" s="156">
        <f t="shared" si="450"/>
        <v>0.99999999999999989</v>
      </c>
      <c r="CR2130" s="156">
        <f t="shared" si="450"/>
        <v>0.99999999999999989</v>
      </c>
      <c r="CS2130" s="156">
        <f t="shared" si="450"/>
        <v>1</v>
      </c>
      <c r="CT2130" s="156">
        <f t="shared" si="450"/>
        <v>1</v>
      </c>
      <c r="CU2130" s="156">
        <f t="shared" si="450"/>
        <v>1</v>
      </c>
      <c r="CV2130" s="156">
        <f t="shared" si="450"/>
        <v>1</v>
      </c>
      <c r="CW2130" s="156">
        <f t="shared" si="450"/>
        <v>1</v>
      </c>
      <c r="CX2130" s="156">
        <f t="shared" si="450"/>
        <v>0.99999999999999989</v>
      </c>
      <c r="CY2130" s="156">
        <f t="shared" si="450"/>
        <v>0.99999999999999989</v>
      </c>
      <c r="CZ2130" s="156">
        <f t="shared" si="450"/>
        <v>0.99999999999999989</v>
      </c>
      <c r="DA2130" s="156">
        <f t="shared" si="450"/>
        <v>0.99999999999999989</v>
      </c>
      <c r="DB2130" s="156">
        <f t="shared" ref="DB2130:DS2130" si="451">SUM(DB2124:DB2129)</f>
        <v>1</v>
      </c>
      <c r="DC2130" s="156">
        <f t="shared" si="451"/>
        <v>1</v>
      </c>
      <c r="DD2130" s="156">
        <f t="shared" si="451"/>
        <v>0.99999999999999989</v>
      </c>
      <c r="DE2130" s="156">
        <f t="shared" si="451"/>
        <v>0.99999999999999989</v>
      </c>
      <c r="DF2130" s="156">
        <f t="shared" si="451"/>
        <v>1</v>
      </c>
      <c r="DG2130" s="156">
        <f t="shared" si="451"/>
        <v>1</v>
      </c>
      <c r="DH2130" s="156">
        <f t="shared" si="451"/>
        <v>1</v>
      </c>
      <c r="DI2130" s="156">
        <f t="shared" si="451"/>
        <v>1</v>
      </c>
      <c r="DJ2130" s="156">
        <f t="shared" si="451"/>
        <v>0.99999999999999989</v>
      </c>
      <c r="DK2130" s="156">
        <f t="shared" si="451"/>
        <v>1</v>
      </c>
      <c r="DL2130" s="156">
        <f t="shared" si="451"/>
        <v>0.99999999999999989</v>
      </c>
      <c r="DM2130" s="156">
        <f t="shared" si="451"/>
        <v>0.99999999999999989</v>
      </c>
      <c r="DN2130" s="156">
        <f t="shared" si="451"/>
        <v>1.0000000000000002</v>
      </c>
      <c r="DO2130" s="156">
        <f t="shared" si="451"/>
        <v>1</v>
      </c>
      <c r="DP2130" s="156">
        <f t="shared" si="451"/>
        <v>1</v>
      </c>
      <c r="DQ2130" s="156">
        <f t="shared" si="451"/>
        <v>0.99999999999999978</v>
      </c>
      <c r="DR2130" s="156">
        <f t="shared" si="451"/>
        <v>1.0000000000000002</v>
      </c>
      <c r="DS2130" s="156">
        <f t="shared" si="451"/>
        <v>1</v>
      </c>
      <c r="DT2130" s="156"/>
    </row>
    <row r="2131" spans="1:124" s="87" customFormat="1" hidden="1">
      <c r="A2131" s="179" t="s">
        <v>2796</v>
      </c>
      <c r="AZ2131" s="110"/>
      <c r="BE2131" s="110"/>
      <c r="CN2131" s="157">
        <f t="shared" ref="CN2131:CR2131" si="452">CN1835/SUM(CN1835,CN1875,CN1913,CN2028,CN2058,CN2088)</f>
        <v>0.35116879481826219</v>
      </c>
      <c r="CO2131" s="157">
        <f t="shared" si="452"/>
        <v>0.35279226174816719</v>
      </c>
      <c r="CP2131" s="157">
        <f t="shared" si="452"/>
        <v>0.35847564198628651</v>
      </c>
      <c r="CQ2131" s="157">
        <f t="shared" si="452"/>
        <v>0.3617757964773311</v>
      </c>
      <c r="CR2131" s="157">
        <f t="shared" si="452"/>
        <v>0.36451921141843291</v>
      </c>
      <c r="CS2131" s="157">
        <f t="shared" ref="CS2131:CW2131" si="453">CS1835/SUM(CS1835,CS1875,CS1913,CS2028,CS2058,CS2088)</f>
        <v>0.36993087266104313</v>
      </c>
      <c r="CT2131" s="157">
        <f t="shared" si="453"/>
        <v>0.37109928136802223</v>
      </c>
      <c r="CU2131" s="157">
        <f t="shared" si="453"/>
        <v>0.37920862585562587</v>
      </c>
      <c r="CV2131" s="157">
        <f t="shared" si="453"/>
        <v>0.37243492163251318</v>
      </c>
      <c r="CW2131" s="157">
        <f t="shared" si="453"/>
        <v>0.37168430050786744</v>
      </c>
      <c r="CX2131" s="157">
        <f t="shared" ref="CX2131:DR2131" si="454">CX1835/SUM(CX1835,CX1875,CX1913,CX2028,CX2058,CX2088)</f>
        <v>0.37448497241694167</v>
      </c>
      <c r="CY2131" s="157">
        <f t="shared" si="454"/>
        <v>0.36884908525788501</v>
      </c>
      <c r="CZ2131" s="157">
        <f t="shared" si="454"/>
        <v>0.36158645346260015</v>
      </c>
      <c r="DA2131" s="157">
        <f t="shared" si="454"/>
        <v>0.34914535446178513</v>
      </c>
      <c r="DB2131" s="157">
        <f t="shared" si="454"/>
        <v>0.34372710540300905</v>
      </c>
      <c r="DC2131" s="157">
        <f t="shared" si="454"/>
        <v>0.32613450448366965</v>
      </c>
      <c r="DD2131" s="157">
        <f t="shared" si="454"/>
        <v>0.31857521804474309</v>
      </c>
      <c r="DE2131" s="157">
        <f t="shared" si="454"/>
        <v>0.30968237510523272</v>
      </c>
      <c r="DF2131" s="157">
        <f t="shared" si="454"/>
        <v>0.30572455115121244</v>
      </c>
      <c r="DG2131" s="157">
        <f t="shared" si="454"/>
        <v>0.30087470999819066</v>
      </c>
      <c r="DH2131" s="157">
        <f t="shared" si="454"/>
        <v>0.30175691241741698</v>
      </c>
      <c r="DI2131" s="157">
        <f t="shared" si="454"/>
        <v>0.29402604682433425</v>
      </c>
      <c r="DJ2131" s="157">
        <f t="shared" si="454"/>
        <v>0.2970516066010091</v>
      </c>
      <c r="DK2131" s="157">
        <f t="shared" si="454"/>
        <v>0.29695550256089392</v>
      </c>
      <c r="DL2131" s="157">
        <f t="shared" si="454"/>
        <v>0.29567423939247339</v>
      </c>
      <c r="DM2131" s="157">
        <f t="shared" si="454"/>
        <v>0.30300388268144868</v>
      </c>
      <c r="DN2131" s="157">
        <f t="shared" si="454"/>
        <v>0.3117923982003436</v>
      </c>
      <c r="DO2131" s="157">
        <f t="shared" si="454"/>
        <v>0.30944781923925718</v>
      </c>
      <c r="DP2131" s="157">
        <f t="shared" si="454"/>
        <v>0.30482872066605715</v>
      </c>
      <c r="DQ2131" s="157">
        <f t="shared" si="454"/>
        <v>0.30103333702648216</v>
      </c>
      <c r="DR2131" s="157">
        <f t="shared" si="454"/>
        <v>0.28772039932508403</v>
      </c>
      <c r="DS2131" s="157">
        <f>DS1835/SUM(DS1835,DS1875,DS1913,DS2028,DS2058,DS2088)</f>
        <v>0.28357737716236864</v>
      </c>
      <c r="DT2131" s="157"/>
    </row>
    <row r="2132" spans="1:124" s="87" customFormat="1" hidden="1">
      <c r="A2132" s="179" t="s">
        <v>2797</v>
      </c>
      <c r="AZ2132" s="110"/>
      <c r="BE2132" s="110"/>
      <c r="CN2132" s="157">
        <f t="shared" ref="CN2132:CR2132" si="455">CN1875/SUM(CN1835,CN1875,CN1913,CN2028,CN2058,CN2088)</f>
        <v>0.10379537252339749</v>
      </c>
      <c r="CO2132" s="157">
        <f t="shared" si="455"/>
        <v>0.1071112121130041</v>
      </c>
      <c r="CP2132" s="157">
        <f t="shared" si="455"/>
        <v>0.11112351702549522</v>
      </c>
      <c r="CQ2132" s="157">
        <f t="shared" si="455"/>
        <v>0.10867077994314456</v>
      </c>
      <c r="CR2132" s="157">
        <f t="shared" si="455"/>
        <v>0.11283016080335337</v>
      </c>
      <c r="CS2132" s="157">
        <f t="shared" ref="CS2132:CW2132" si="456">CS1875/SUM(CS1835,CS1875,CS1913,CS2028,CS2058,CS2088)</f>
        <v>0.11644339069702478</v>
      </c>
      <c r="CT2132" s="157">
        <f t="shared" si="456"/>
        <v>0.1203328975309972</v>
      </c>
      <c r="CU2132" s="157">
        <f t="shared" si="456"/>
        <v>0.12347631123204189</v>
      </c>
      <c r="CV2132" s="157">
        <f t="shared" si="456"/>
        <v>0.12957900364524483</v>
      </c>
      <c r="CW2132" s="157">
        <f t="shared" si="456"/>
        <v>0.13613628514542908</v>
      </c>
      <c r="CX2132" s="157">
        <f t="shared" ref="CX2132:DR2132" si="457">CX1875/SUM(CX1835,CX1875,CX1913,CX2028,CX2058,CX2088)</f>
        <v>0.13904383406609155</v>
      </c>
      <c r="CY2132" s="157">
        <f t="shared" si="457"/>
        <v>0.14368366992816745</v>
      </c>
      <c r="CZ2132" s="157">
        <f t="shared" si="457"/>
        <v>0.14557542159581152</v>
      </c>
      <c r="DA2132" s="157">
        <f t="shared" si="457"/>
        <v>0.14485178530004153</v>
      </c>
      <c r="DB2132" s="157">
        <f t="shared" si="457"/>
        <v>0.14376157546642881</v>
      </c>
      <c r="DC2132" s="157">
        <f t="shared" si="457"/>
        <v>0.1440189142756178</v>
      </c>
      <c r="DD2132" s="157">
        <f t="shared" si="457"/>
        <v>0.14507761354293203</v>
      </c>
      <c r="DE2132" s="157">
        <f t="shared" si="457"/>
        <v>0.148154785882086</v>
      </c>
      <c r="DF2132" s="157">
        <f t="shared" si="457"/>
        <v>0.15428136912024412</v>
      </c>
      <c r="DG2132" s="157">
        <f t="shared" si="457"/>
        <v>0.1556671615399417</v>
      </c>
      <c r="DH2132" s="157">
        <f t="shared" si="457"/>
        <v>0.1621331547328346</v>
      </c>
      <c r="DI2132" s="157">
        <f t="shared" si="457"/>
        <v>0.16541246851654037</v>
      </c>
      <c r="DJ2132" s="157">
        <f t="shared" si="457"/>
        <v>0.16891546021878739</v>
      </c>
      <c r="DK2132" s="157">
        <f t="shared" si="457"/>
        <v>0.16916779603186588</v>
      </c>
      <c r="DL2132" s="157">
        <f t="shared" si="457"/>
        <v>0.1726761945411398</v>
      </c>
      <c r="DM2132" s="157">
        <f t="shared" si="457"/>
        <v>0.17637955001248237</v>
      </c>
      <c r="DN2132" s="157">
        <f t="shared" si="457"/>
        <v>0.17493852265931456</v>
      </c>
      <c r="DO2132" s="157">
        <f t="shared" si="457"/>
        <v>0.1811327392120628</v>
      </c>
      <c r="DP2132" s="157">
        <f t="shared" si="457"/>
        <v>0.18385865002449053</v>
      </c>
      <c r="DQ2132" s="157">
        <f t="shared" si="457"/>
        <v>0.18502122300055102</v>
      </c>
      <c r="DR2132" s="157">
        <f t="shared" si="457"/>
        <v>0.19177778562576797</v>
      </c>
      <c r="DS2132" s="157">
        <f>DS1875/SUM(DS1835,DS1875,DS1913,DS2028,DS2058,DS2088)</f>
        <v>0.19288300845791842</v>
      </c>
      <c r="DT2132" s="157"/>
    </row>
    <row r="2133" spans="1:124" s="87" customFormat="1" hidden="1">
      <c r="A2133" s="179" t="s">
        <v>2798</v>
      </c>
      <c r="AZ2133" s="110"/>
      <c r="BE2133" s="110"/>
      <c r="CN2133" s="157">
        <f t="shared" ref="CN2133:CR2133" si="458">CN1913/SUM(CN1835,CN1875,CN1913,CN2028,CN2058,CN2088)</f>
        <v>0.36186157020777487</v>
      </c>
      <c r="CO2133" s="157">
        <f t="shared" si="458"/>
        <v>0.36178590125900334</v>
      </c>
      <c r="CP2133" s="157">
        <f t="shared" si="458"/>
        <v>0.3580484967633184</v>
      </c>
      <c r="CQ2133" s="157">
        <f t="shared" si="458"/>
        <v>0.36221459571182346</v>
      </c>
      <c r="CR2133" s="157">
        <f t="shared" si="458"/>
        <v>0.36210157955371036</v>
      </c>
      <c r="CS2133" s="157">
        <f t="shared" ref="CS2133:CW2133" si="459">CS1913/SUM(CS1835,CS1875,CS1913,CS2028,CS2058,CS2088)</f>
        <v>0.35643186235095353</v>
      </c>
      <c r="CT2133" s="157">
        <f t="shared" si="459"/>
        <v>0.35632779233462764</v>
      </c>
      <c r="CU2133" s="157">
        <f t="shared" si="459"/>
        <v>0.3477462592854999</v>
      </c>
      <c r="CV2133" s="157">
        <f t="shared" si="459"/>
        <v>0.34823319417032195</v>
      </c>
      <c r="CW2133" s="157">
        <f t="shared" si="459"/>
        <v>0.34611176743525457</v>
      </c>
      <c r="CX2133" s="157">
        <f t="shared" ref="CX2133:DR2133" si="460">CX1913/SUM(CX1835,CX1875,CX1913,CX2028,CX2058,CX2088)</f>
        <v>0.34765452556755494</v>
      </c>
      <c r="CY2133" s="157">
        <f t="shared" si="460"/>
        <v>0.35438393337028373</v>
      </c>
      <c r="CZ2133" s="157">
        <f t="shared" si="460"/>
        <v>0.3651796199653306</v>
      </c>
      <c r="DA2133" s="157">
        <f t="shared" si="460"/>
        <v>0.38806582914897053</v>
      </c>
      <c r="DB2133" s="157">
        <f t="shared" si="460"/>
        <v>0.40405019355706168</v>
      </c>
      <c r="DC2133" s="157">
        <f t="shared" si="460"/>
        <v>0.42852079096372026</v>
      </c>
      <c r="DD2133" s="157">
        <f t="shared" si="460"/>
        <v>0.43917664062379025</v>
      </c>
      <c r="DE2133" s="157">
        <f t="shared" si="460"/>
        <v>0.45118523225424895</v>
      </c>
      <c r="DF2133" s="157">
        <f t="shared" si="460"/>
        <v>0.45229982805019242</v>
      </c>
      <c r="DG2133" s="157">
        <f t="shared" si="460"/>
        <v>0.45771683360172238</v>
      </c>
      <c r="DH2133" s="157">
        <f t="shared" si="460"/>
        <v>0.45366122797292624</v>
      </c>
      <c r="DI2133" s="157">
        <f t="shared" si="460"/>
        <v>0.4626697297334818</v>
      </c>
      <c r="DJ2133" s="157">
        <f t="shared" si="460"/>
        <v>0.45829706964342071</v>
      </c>
      <c r="DK2133" s="157">
        <f t="shared" si="460"/>
        <v>0.45833890710548392</v>
      </c>
      <c r="DL2133" s="157">
        <f t="shared" si="460"/>
        <v>0.45577597312047763</v>
      </c>
      <c r="DM2133" s="157">
        <f t="shared" si="460"/>
        <v>0.4453908379001415</v>
      </c>
      <c r="DN2133" s="157">
        <f t="shared" si="460"/>
        <v>0.43533192231449785</v>
      </c>
      <c r="DO2133" s="157">
        <f t="shared" si="460"/>
        <v>0.43010755321218375</v>
      </c>
      <c r="DP2133" s="157">
        <f t="shared" si="460"/>
        <v>0.42969310209718858</v>
      </c>
      <c r="DQ2133" s="157">
        <f t="shared" si="460"/>
        <v>0.43124540321634558</v>
      </c>
      <c r="DR2133" s="157">
        <f t="shared" si="460"/>
        <v>0.43480657976165676</v>
      </c>
      <c r="DS2133" s="157">
        <f>DS1913/SUM(DS1835,DS1875,DS1913,DS2028,DS2058,DS2088)</f>
        <v>0.43563282814901744</v>
      </c>
      <c r="DT2133" s="157"/>
    </row>
    <row r="2134" spans="1:124" s="87" customFormat="1" hidden="1">
      <c r="A2134" s="179" t="s">
        <v>2799</v>
      </c>
      <c r="AZ2134" s="110"/>
      <c r="BE2134" s="110"/>
      <c r="CN2134" s="157">
        <f t="shared" ref="CN2134:CR2134" si="461">CN2028/SUM(CN1835,CN1875,CN1913,CN2028,CN2058,CN2088)</f>
        <v>0.18317426245056537</v>
      </c>
      <c r="CO2134" s="157">
        <f t="shared" si="461"/>
        <v>0.1783106248798253</v>
      </c>
      <c r="CP2134" s="157">
        <f t="shared" si="461"/>
        <v>0.17235234422489998</v>
      </c>
      <c r="CQ2134" s="157">
        <f t="shared" si="461"/>
        <v>0.16733882786770085</v>
      </c>
      <c r="CR2134" s="157">
        <f t="shared" si="461"/>
        <v>0.16054904822450339</v>
      </c>
      <c r="CS2134" s="157">
        <f t="shared" ref="CS2134:CW2134" si="462">CS2028/SUM(CS1835,CS1875,CS1913,CS2028,CS2058,CS2088)</f>
        <v>0.15719387429097864</v>
      </c>
      <c r="CT2134" s="157">
        <f t="shared" si="462"/>
        <v>0.15224002876635301</v>
      </c>
      <c r="CU2134" s="157">
        <f t="shared" si="462"/>
        <v>0.14956880362683239</v>
      </c>
      <c r="CV2134" s="157">
        <f t="shared" si="462"/>
        <v>0.14975288055191996</v>
      </c>
      <c r="CW2134" s="157">
        <f t="shared" si="462"/>
        <v>0.14606764691144897</v>
      </c>
      <c r="CX2134" s="157">
        <f t="shared" ref="CX2134:DR2134" si="463">CX2028/SUM(CX1835,CX1875,CX1913,CX2028,CX2058,CX2088)</f>
        <v>0.13874997723309432</v>
      </c>
      <c r="CY2134" s="157">
        <f t="shared" si="463"/>
        <v>0.13299958835460762</v>
      </c>
      <c r="CZ2134" s="157">
        <f t="shared" si="463"/>
        <v>0.12755219637199797</v>
      </c>
      <c r="DA2134" s="157">
        <f t="shared" si="463"/>
        <v>0.11781144354968641</v>
      </c>
      <c r="DB2134" s="157">
        <f t="shared" si="463"/>
        <v>0.10829330158356529</v>
      </c>
      <c r="DC2134" s="157">
        <f t="shared" si="463"/>
        <v>0.10111249444961087</v>
      </c>
      <c r="DD2134" s="157">
        <f t="shared" si="463"/>
        <v>9.6897931464471135E-2</v>
      </c>
      <c r="DE2134" s="157">
        <f t="shared" si="463"/>
        <v>9.0600772535026783E-2</v>
      </c>
      <c r="DF2134" s="157">
        <f t="shared" si="463"/>
        <v>8.7158345447806262E-2</v>
      </c>
      <c r="DG2134" s="157">
        <f t="shared" si="463"/>
        <v>8.489889470079949E-2</v>
      </c>
      <c r="DH2134" s="157">
        <f t="shared" si="463"/>
        <v>8.1182104026552279E-2</v>
      </c>
      <c r="DI2134" s="157">
        <f t="shared" si="463"/>
        <v>7.6201312520824571E-2</v>
      </c>
      <c r="DJ2134" s="157">
        <f t="shared" si="463"/>
        <v>7.3483169477823199E-2</v>
      </c>
      <c r="DK2134" s="157">
        <f t="shared" si="463"/>
        <v>7.2570905168573743E-2</v>
      </c>
      <c r="DL2134" s="157">
        <f t="shared" si="463"/>
        <v>7.2201708820268884E-2</v>
      </c>
      <c r="DM2134" s="157">
        <f t="shared" si="463"/>
        <v>7.0633365422842667E-2</v>
      </c>
      <c r="DN2134" s="157">
        <f t="shared" si="463"/>
        <v>7.1816191502168836E-2</v>
      </c>
      <c r="DO2134" s="157">
        <f t="shared" si="463"/>
        <v>7.1364186981506622E-2</v>
      </c>
      <c r="DP2134" s="157">
        <f t="shared" si="463"/>
        <v>7.1790545814316806E-2</v>
      </c>
      <c r="DQ2134" s="157">
        <f t="shared" si="463"/>
        <v>7.1363872002527015E-2</v>
      </c>
      <c r="DR2134" s="157">
        <f t="shared" si="463"/>
        <v>7.24353299187252E-2</v>
      </c>
      <c r="DS2134" s="157">
        <f>DS2028/SUM(DS1835,DS1875,DS1913,DS2028,DS2058,DS2088)</f>
        <v>7.1414325290161215E-2</v>
      </c>
      <c r="DT2134" s="157"/>
    </row>
    <row r="2135" spans="1:124" s="87" customFormat="1" hidden="1">
      <c r="A2135" s="179" t="s">
        <v>2800</v>
      </c>
      <c r="AZ2135" s="110"/>
      <c r="BE2135" s="110"/>
      <c r="CN2135" s="157"/>
      <c r="CO2135" s="157"/>
      <c r="CP2135" s="157"/>
      <c r="CQ2135" s="157"/>
      <c r="CR2135" s="157"/>
      <c r="CS2135" s="157"/>
      <c r="CT2135" s="157"/>
      <c r="CU2135" s="157"/>
      <c r="CV2135" s="157"/>
      <c r="CW2135" s="157"/>
      <c r="CX2135" s="157">
        <f t="shared" ref="CX2135:DR2135" si="464">CX2058/SUM(CX1835,CX1875,CX1913,CX2028,CX2058,CX2088)</f>
        <v>1.0590657675787169E-5</v>
      </c>
      <c r="CY2135" s="157">
        <f t="shared" si="464"/>
        <v>1.557858525417437E-5</v>
      </c>
      <c r="CZ2135" s="157">
        <f t="shared" si="464"/>
        <v>1.8021301869782564E-5</v>
      </c>
      <c r="DA2135" s="157">
        <f t="shared" si="464"/>
        <v>2.1953818996427857E-5</v>
      </c>
      <c r="DB2135" s="157">
        <f t="shared" si="464"/>
        <v>2.6174278807763162E-5</v>
      </c>
      <c r="DC2135" s="157">
        <f t="shared" si="464"/>
        <v>3.1552315204284242E-5</v>
      </c>
      <c r="DD2135" s="157">
        <f t="shared" si="464"/>
        <v>3.7038618730484254E-5</v>
      </c>
      <c r="DE2135" s="157">
        <f t="shared" si="464"/>
        <v>4.1470080643630914E-5</v>
      </c>
      <c r="DF2135" s="157">
        <f t="shared" si="464"/>
        <v>4.9446165697043685E-5</v>
      </c>
      <c r="DG2135" s="157">
        <f t="shared" si="464"/>
        <v>6.3548232565513284E-5</v>
      </c>
      <c r="DH2135" s="157">
        <f t="shared" si="464"/>
        <v>8.5150829008574742E-5</v>
      </c>
      <c r="DI2135" s="157">
        <f t="shared" si="464"/>
        <v>1.284611824000597E-4</v>
      </c>
      <c r="DJ2135" s="157">
        <f t="shared" si="464"/>
        <v>2.0763957441871739E-4</v>
      </c>
      <c r="DK2135" s="157">
        <f t="shared" si="464"/>
        <v>3.9224903750374523E-4</v>
      </c>
      <c r="DL2135" s="157">
        <f t="shared" si="464"/>
        <v>7.8933421636904089E-4</v>
      </c>
      <c r="DM2135" s="157">
        <f t="shared" si="464"/>
        <v>1.2520324625979158E-3</v>
      </c>
      <c r="DN2135" s="157">
        <f t="shared" si="464"/>
        <v>1.901009926020113E-3</v>
      </c>
      <c r="DO2135" s="157">
        <f t="shared" si="464"/>
        <v>2.8270970705220476E-3</v>
      </c>
      <c r="DP2135" s="157">
        <f t="shared" si="464"/>
        <v>3.9067653394307313E-3</v>
      </c>
      <c r="DQ2135" s="157">
        <f t="shared" si="464"/>
        <v>4.8655161557697143E-3</v>
      </c>
      <c r="DR2135" s="157">
        <f t="shared" si="464"/>
        <v>5.8836679901162941E-3</v>
      </c>
      <c r="DS2135" s="157">
        <f>DS2058/SUM(DS1835,DS1875,DS1913,DS2028,DS2058,DS2088)</f>
        <v>7.0215040999796786E-3</v>
      </c>
      <c r="DT2135" s="157"/>
    </row>
    <row r="2136" spans="1:124" s="87" customFormat="1" hidden="1">
      <c r="A2136" s="179" t="s">
        <v>2801</v>
      </c>
      <c r="AZ2136" s="110"/>
      <c r="BE2136" s="110"/>
      <c r="CN2136" s="157"/>
      <c r="CO2136" s="157"/>
      <c r="CP2136" s="157"/>
      <c r="CQ2136" s="157"/>
      <c r="CR2136" s="157"/>
      <c r="CS2136" s="157"/>
      <c r="CT2136" s="157"/>
      <c r="CU2136" s="157"/>
      <c r="CV2136" s="157"/>
      <c r="CW2136" s="157"/>
      <c r="CX2136" s="157">
        <f t="shared" ref="CX2136:DR2136" si="465">CX2088/SUM(CX1835,CX1875,CX1913,CX2028,CX2058,CX2088)</f>
        <v>5.6100058641573248E-5</v>
      </c>
      <c r="CY2136" s="157">
        <f t="shared" si="465"/>
        <v>6.8144503802016303E-5</v>
      </c>
      <c r="CZ2136" s="157">
        <f t="shared" si="465"/>
        <v>8.8287302389969879E-5</v>
      </c>
      <c r="DA2136" s="157">
        <f t="shared" si="465"/>
        <v>1.0363372052001959E-4</v>
      </c>
      <c r="DB2136" s="157">
        <f t="shared" si="465"/>
        <v>1.4164971112749113E-4</v>
      </c>
      <c r="DC2136" s="157">
        <f t="shared" si="465"/>
        <v>1.8174351217732017E-4</v>
      </c>
      <c r="DD2136" s="157">
        <f t="shared" si="465"/>
        <v>2.3555770533295522E-4</v>
      </c>
      <c r="DE2136" s="157">
        <f t="shared" si="465"/>
        <v>3.3536414276206459E-4</v>
      </c>
      <c r="DF2136" s="157">
        <f t="shared" si="465"/>
        <v>4.8646006484767375E-4</v>
      </c>
      <c r="DG2136" s="157">
        <f t="shared" si="465"/>
        <v>7.788519267803738E-4</v>
      </c>
      <c r="DH2136" s="157">
        <f t="shared" si="465"/>
        <v>1.1814500212612264E-3</v>
      </c>
      <c r="DI2136" s="157">
        <f t="shared" si="465"/>
        <v>1.5619812224189227E-3</v>
      </c>
      <c r="DJ2136" s="157">
        <f t="shared" si="465"/>
        <v>2.0450544845408989E-3</v>
      </c>
      <c r="DK2136" s="157">
        <f t="shared" si="465"/>
        <v>2.5746400956789296E-3</v>
      </c>
      <c r="DL2136" s="157">
        <f t="shared" si="465"/>
        <v>2.8825499092712302E-3</v>
      </c>
      <c r="DM2136" s="157">
        <f t="shared" si="465"/>
        <v>3.3403315204868513E-3</v>
      </c>
      <c r="DN2136" s="157">
        <f t="shared" si="465"/>
        <v>4.2199553976548822E-3</v>
      </c>
      <c r="DO2136" s="157">
        <f t="shared" si="465"/>
        <v>5.120604284467643E-3</v>
      </c>
      <c r="DP2136" s="157">
        <f t="shared" si="465"/>
        <v>5.9222160585162224E-3</v>
      </c>
      <c r="DQ2136" s="157">
        <f t="shared" si="465"/>
        <v>6.4706485983245963E-3</v>
      </c>
      <c r="DR2136" s="157">
        <f t="shared" si="465"/>
        <v>7.3762373786497443E-3</v>
      </c>
      <c r="DS2136" s="157">
        <f>DS2088/SUM(DS1835,DS1875,DS1913,DS2028,DS2058,DS2088)</f>
        <v>9.4709568405546285E-3</v>
      </c>
      <c r="DT2136" s="157"/>
    </row>
    <row r="2137" spans="1:124" hidden="1">
      <c r="A2137" s="178" t="s">
        <v>2802</v>
      </c>
      <c r="CN2137" s="156">
        <f t="shared" ref="CN2137" si="466">SUM(CN2131:CN2136)</f>
        <v>0.99999999999999989</v>
      </c>
      <c r="CO2137" s="156">
        <f t="shared" ref="CO2137" si="467">SUM(CO2131:CO2136)</f>
        <v>0.99999999999999989</v>
      </c>
      <c r="CP2137" s="156">
        <f t="shared" ref="CP2137" si="468">SUM(CP2131:CP2136)</f>
        <v>1</v>
      </c>
      <c r="CQ2137" s="156">
        <f t="shared" ref="CQ2137" si="469">SUM(CQ2131:CQ2136)</f>
        <v>1</v>
      </c>
      <c r="CR2137" s="156">
        <f t="shared" ref="CR2137" si="470">SUM(CR2131:CR2136)</f>
        <v>1</v>
      </c>
      <c r="CS2137" s="156">
        <f t="shared" ref="CS2137" si="471">SUM(CS2131:CS2136)</f>
        <v>1</v>
      </c>
      <c r="CT2137" s="156">
        <f t="shared" ref="CT2137" si="472">SUM(CT2131:CT2136)</f>
        <v>1</v>
      </c>
      <c r="CU2137" s="156">
        <f t="shared" ref="CU2137" si="473">SUM(CU2131:CU2136)</f>
        <v>1</v>
      </c>
      <c r="CV2137" s="156">
        <f t="shared" ref="CV2137" si="474">SUM(CV2131:CV2136)</f>
        <v>0.99999999999999989</v>
      </c>
      <c r="CW2137" s="156">
        <f t="shared" ref="CW2137" si="475">SUM(CW2131:CW2136)</f>
        <v>1</v>
      </c>
      <c r="CX2137" s="156">
        <f t="shared" ref="CX2137:DR2137" si="476">SUM(CX2131:CX2136)</f>
        <v>0.99999999999999989</v>
      </c>
      <c r="CY2137" s="156">
        <f t="shared" si="476"/>
        <v>0.99999999999999989</v>
      </c>
      <c r="CZ2137" s="156">
        <f t="shared" si="476"/>
        <v>1</v>
      </c>
      <c r="DA2137" s="156">
        <f t="shared" si="476"/>
        <v>1</v>
      </c>
      <c r="DB2137" s="156">
        <f t="shared" si="476"/>
        <v>1.0000000000000002</v>
      </c>
      <c r="DC2137" s="156">
        <f t="shared" si="476"/>
        <v>1.0000000000000002</v>
      </c>
      <c r="DD2137" s="156">
        <f t="shared" si="476"/>
        <v>0.99999999999999989</v>
      </c>
      <c r="DE2137" s="156">
        <f t="shared" si="476"/>
        <v>1.0000000000000002</v>
      </c>
      <c r="DF2137" s="156">
        <f t="shared" si="476"/>
        <v>0.99999999999999989</v>
      </c>
      <c r="DG2137" s="156">
        <f t="shared" si="476"/>
        <v>1</v>
      </c>
      <c r="DH2137" s="156">
        <f t="shared" si="476"/>
        <v>1</v>
      </c>
      <c r="DI2137" s="156">
        <f t="shared" si="476"/>
        <v>1</v>
      </c>
      <c r="DJ2137" s="156">
        <f t="shared" si="476"/>
        <v>1</v>
      </c>
      <c r="DK2137" s="156">
        <f t="shared" si="476"/>
        <v>1.0000000000000002</v>
      </c>
      <c r="DL2137" s="156">
        <f t="shared" si="476"/>
        <v>1</v>
      </c>
      <c r="DM2137" s="156">
        <f t="shared" si="476"/>
        <v>0.99999999999999989</v>
      </c>
      <c r="DN2137" s="156">
        <f t="shared" si="476"/>
        <v>0.99999999999999989</v>
      </c>
      <c r="DO2137" s="156">
        <f t="shared" si="476"/>
        <v>1</v>
      </c>
      <c r="DP2137" s="156">
        <f t="shared" si="476"/>
        <v>0.99999999999999989</v>
      </c>
      <c r="DQ2137" s="156">
        <f t="shared" si="476"/>
        <v>1</v>
      </c>
      <c r="DR2137" s="156">
        <f t="shared" si="476"/>
        <v>1</v>
      </c>
      <c r="DS2137" s="156">
        <f>SUM(DS2131:DS2136)</f>
        <v>1</v>
      </c>
    </row>
    <row r="2138" spans="1:124" s="87" customFormat="1" hidden="1">
      <c r="A2138" s="179" t="s">
        <v>2803</v>
      </c>
      <c r="AZ2138" s="110"/>
      <c r="BE2138" s="110"/>
      <c r="CN2138" s="157">
        <f t="shared" ref="CN2138:DS2138" si="477">CN1836/SUM(CN1836,CN1876,CN1914,CN2029,CN2059,CN2089)</f>
        <v>0.30891841698513711</v>
      </c>
      <c r="CO2138" s="157">
        <f t="shared" si="477"/>
        <v>0.30511924296977888</v>
      </c>
      <c r="CP2138" s="157">
        <f t="shared" si="477"/>
        <v>0.2894008742474849</v>
      </c>
      <c r="CQ2138" s="157">
        <f t="shared" si="477"/>
        <v>0.26444486375299464</v>
      </c>
      <c r="CR2138" s="157">
        <f t="shared" si="477"/>
        <v>0.26077720770939833</v>
      </c>
      <c r="CS2138" s="157">
        <f t="shared" si="477"/>
        <v>0.24975215754558558</v>
      </c>
      <c r="CT2138" s="157">
        <f t="shared" si="477"/>
        <v>0.22783671810637773</v>
      </c>
      <c r="CU2138" s="157">
        <f t="shared" si="477"/>
        <v>0.23874312262625735</v>
      </c>
      <c r="CV2138" s="157">
        <f t="shared" si="477"/>
        <v>0.23883831071423781</v>
      </c>
      <c r="CW2138" s="157">
        <f t="shared" si="477"/>
        <v>0.23478581933858678</v>
      </c>
      <c r="CX2138" s="157">
        <f t="shared" si="477"/>
        <v>0.22700597916205209</v>
      </c>
      <c r="CY2138" s="157">
        <f t="shared" si="477"/>
        <v>0.22897755682982596</v>
      </c>
      <c r="CZ2138" s="157">
        <f t="shared" si="477"/>
        <v>0.22491095901498115</v>
      </c>
      <c r="DA2138" s="157">
        <f t="shared" si="477"/>
        <v>0.22494833230877748</v>
      </c>
      <c r="DB2138" s="157">
        <f t="shared" si="477"/>
        <v>0.22581425055110571</v>
      </c>
      <c r="DC2138" s="157">
        <f t="shared" si="477"/>
        <v>0.22859652360318797</v>
      </c>
      <c r="DD2138" s="157">
        <f t="shared" si="477"/>
        <v>0.2288719230518628</v>
      </c>
      <c r="DE2138" s="157">
        <f t="shared" si="477"/>
        <v>0.22881406397475387</v>
      </c>
      <c r="DF2138" s="157">
        <f t="shared" si="477"/>
        <v>0.23136560645911056</v>
      </c>
      <c r="DG2138" s="157">
        <f t="shared" si="477"/>
        <v>0.24016672246110246</v>
      </c>
      <c r="DH2138" s="157">
        <f t="shared" si="477"/>
        <v>0.23111152441422997</v>
      </c>
      <c r="DI2138" s="157">
        <f t="shared" si="477"/>
        <v>0.2347720748822677</v>
      </c>
      <c r="DJ2138" s="157">
        <f t="shared" si="477"/>
        <v>0.24106040438737331</v>
      </c>
      <c r="DK2138" s="157">
        <f t="shared" si="477"/>
        <v>0.24020471939821109</v>
      </c>
      <c r="DL2138" s="157">
        <f t="shared" si="477"/>
        <v>0.25225513337893818</v>
      </c>
      <c r="DM2138" s="157">
        <f t="shared" si="477"/>
        <v>0.2538592452480769</v>
      </c>
      <c r="DN2138" s="157">
        <f t="shared" si="477"/>
        <v>0.25479501224705986</v>
      </c>
      <c r="DO2138" s="157">
        <f t="shared" si="477"/>
        <v>0.25925484197791815</v>
      </c>
      <c r="DP2138" s="157">
        <f t="shared" si="477"/>
        <v>0.25523887744874268</v>
      </c>
      <c r="DQ2138" s="157">
        <f t="shared" si="477"/>
        <v>0.26280846659133855</v>
      </c>
      <c r="DR2138" s="157">
        <f t="shared" si="477"/>
        <v>0.26149479315463131</v>
      </c>
      <c r="DS2138" s="157">
        <f t="shared" si="477"/>
        <v>0.26632294586646449</v>
      </c>
      <c r="DT2138" s="157"/>
    </row>
    <row r="2139" spans="1:124" s="87" customFormat="1" hidden="1">
      <c r="A2139" s="179" t="s">
        <v>2804</v>
      </c>
      <c r="AZ2139" s="110"/>
      <c r="BE2139" s="110"/>
      <c r="CN2139" s="157">
        <f t="shared" ref="CN2139:DS2139" si="478">CN1876/SUM(CN1836,CN1876,CN1914,CN2029,CN2059,CN2089)</f>
        <v>0.38605168095323156</v>
      </c>
      <c r="CO2139" s="157">
        <f t="shared" si="478"/>
        <v>0.40014860031165067</v>
      </c>
      <c r="CP2139" s="157">
        <f t="shared" si="478"/>
        <v>0.40593768780737777</v>
      </c>
      <c r="CQ2139" s="157">
        <f t="shared" si="478"/>
        <v>0.42540330984217883</v>
      </c>
      <c r="CR2139" s="157">
        <f t="shared" si="478"/>
        <v>0.43687362777175237</v>
      </c>
      <c r="CS2139" s="157">
        <f t="shared" si="478"/>
        <v>0.44113079983150011</v>
      </c>
      <c r="CT2139" s="157">
        <f t="shared" si="478"/>
        <v>0.46746646725719104</v>
      </c>
      <c r="CU2139" s="157">
        <f t="shared" si="478"/>
        <v>0.45481121492631654</v>
      </c>
      <c r="CV2139" s="157">
        <f t="shared" si="478"/>
        <v>0.46900226180559701</v>
      </c>
      <c r="CW2139" s="157">
        <f t="shared" si="478"/>
        <v>0.47543299003328132</v>
      </c>
      <c r="CX2139" s="157">
        <f t="shared" si="478"/>
        <v>0.48209431651881801</v>
      </c>
      <c r="CY2139" s="157">
        <f t="shared" si="478"/>
        <v>0.48596930418020917</v>
      </c>
      <c r="CZ2139" s="157">
        <f t="shared" si="478"/>
        <v>0.4897852967377232</v>
      </c>
      <c r="DA2139" s="157">
        <f t="shared" si="478"/>
        <v>0.48991643487990583</v>
      </c>
      <c r="DB2139" s="157">
        <f t="shared" si="478"/>
        <v>0.49855673907271431</v>
      </c>
      <c r="DC2139" s="157">
        <f t="shared" si="478"/>
        <v>0.50244989133056195</v>
      </c>
      <c r="DD2139" s="157">
        <f t="shared" si="478"/>
        <v>0.50083373460131453</v>
      </c>
      <c r="DE2139" s="157">
        <f t="shared" si="478"/>
        <v>0.50083439483791825</v>
      </c>
      <c r="DF2139" s="157">
        <f t="shared" si="478"/>
        <v>0.49410598126011801</v>
      </c>
      <c r="DG2139" s="157">
        <f t="shared" si="478"/>
        <v>0.48660265789348955</v>
      </c>
      <c r="DH2139" s="157">
        <f t="shared" si="478"/>
        <v>0.49895198149316722</v>
      </c>
      <c r="DI2139" s="157">
        <f t="shared" si="478"/>
        <v>0.49321977268299255</v>
      </c>
      <c r="DJ2139" s="157">
        <f t="shared" si="478"/>
        <v>0.48500675410227989</v>
      </c>
      <c r="DK2139" s="157">
        <f t="shared" si="478"/>
        <v>0.48808196860010272</v>
      </c>
      <c r="DL2139" s="157">
        <f t="shared" si="478"/>
        <v>0.48422532575830191</v>
      </c>
      <c r="DM2139" s="157">
        <f t="shared" si="478"/>
        <v>0.47819818337770109</v>
      </c>
      <c r="DN2139" s="157">
        <f t="shared" si="478"/>
        <v>0.47978990308669711</v>
      </c>
      <c r="DO2139" s="157">
        <f t="shared" si="478"/>
        <v>0.48729757356565173</v>
      </c>
      <c r="DP2139" s="157">
        <f t="shared" si="478"/>
        <v>0.49113599446106487</v>
      </c>
      <c r="DQ2139" s="157">
        <f t="shared" si="478"/>
        <v>0.48874329250091036</v>
      </c>
      <c r="DR2139" s="157">
        <f t="shared" si="478"/>
        <v>0.49505721924381868</v>
      </c>
      <c r="DS2139" s="157">
        <f t="shared" si="478"/>
        <v>0.48644561134283371</v>
      </c>
      <c r="DT2139" s="157"/>
    </row>
    <row r="2140" spans="1:124" s="87" customFormat="1" hidden="1">
      <c r="A2140" s="179" t="s">
        <v>2805</v>
      </c>
      <c r="AZ2140" s="110"/>
      <c r="BE2140" s="110"/>
      <c r="CN2140" s="157">
        <f t="shared" ref="CN2140:DS2140" si="479">CN1914/SUM(CN1836,CN1876,CN1914,CN2029,CN2059,CN2089)</f>
        <v>0.28995756021112035</v>
      </c>
      <c r="CO2140" s="157">
        <f t="shared" si="479"/>
        <v>0.2793046768889077</v>
      </c>
      <c r="CP2140" s="157">
        <f t="shared" si="479"/>
        <v>0.28649769116727625</v>
      </c>
      <c r="CQ2140" s="157">
        <f t="shared" si="479"/>
        <v>0.28818024276515292</v>
      </c>
      <c r="CR2140" s="157">
        <f t="shared" si="479"/>
        <v>0.28150579443670809</v>
      </c>
      <c r="CS2140" s="157">
        <f t="shared" si="479"/>
        <v>0.28665615584198234</v>
      </c>
      <c r="CT2140" s="157">
        <f t="shared" si="479"/>
        <v>0.28174032401030391</v>
      </c>
      <c r="CU2140" s="157">
        <f t="shared" si="479"/>
        <v>0.28199833813459346</v>
      </c>
      <c r="CV2140" s="157">
        <f t="shared" si="479"/>
        <v>0.26877305003429847</v>
      </c>
      <c r="CW2140" s="157">
        <f t="shared" si="479"/>
        <v>0.26451892011133177</v>
      </c>
      <c r="CX2140" s="157">
        <f t="shared" si="479"/>
        <v>0.26552199603472554</v>
      </c>
      <c r="CY2140" s="157">
        <f t="shared" si="479"/>
        <v>0.25961298367396407</v>
      </c>
      <c r="CZ2140" s="157">
        <f t="shared" si="479"/>
        <v>0.25936786274625234</v>
      </c>
      <c r="DA2140" s="157">
        <f t="shared" si="479"/>
        <v>0.25959932536588842</v>
      </c>
      <c r="DB2140" s="157">
        <f t="shared" si="479"/>
        <v>0.24854034233391964</v>
      </c>
      <c r="DC2140" s="157">
        <f t="shared" si="479"/>
        <v>0.24081742893846544</v>
      </c>
      <c r="DD2140" s="157">
        <f t="shared" si="479"/>
        <v>0.24148209848124794</v>
      </c>
      <c r="DE2140" s="157">
        <f t="shared" si="479"/>
        <v>0.24085882176910242</v>
      </c>
      <c r="DF2140" s="157">
        <f t="shared" si="479"/>
        <v>0.24367492674056559</v>
      </c>
      <c r="DG2140" s="157">
        <f t="shared" si="479"/>
        <v>0.23749954880622487</v>
      </c>
      <c r="DH2140" s="157">
        <f t="shared" si="479"/>
        <v>0.23255678225232301</v>
      </c>
      <c r="DI2140" s="157">
        <f t="shared" si="479"/>
        <v>0.23434422232153942</v>
      </c>
      <c r="DJ2140" s="157">
        <f t="shared" si="479"/>
        <v>0.23379001388506884</v>
      </c>
      <c r="DK2140" s="157">
        <f t="shared" si="479"/>
        <v>0.22937814661995065</v>
      </c>
      <c r="DL2140" s="157">
        <f t="shared" si="479"/>
        <v>0.219831021430997</v>
      </c>
      <c r="DM2140" s="157">
        <f t="shared" si="479"/>
        <v>0.22069351959949096</v>
      </c>
      <c r="DN2140" s="157">
        <f t="shared" si="479"/>
        <v>0.21754206262555445</v>
      </c>
      <c r="DO2140" s="157">
        <f t="shared" si="479"/>
        <v>0.20504404272245327</v>
      </c>
      <c r="DP2140" s="157">
        <f t="shared" si="479"/>
        <v>0.20166930723526491</v>
      </c>
      <c r="DQ2140" s="157">
        <f t="shared" si="479"/>
        <v>0.19182093131099973</v>
      </c>
      <c r="DR2140" s="157">
        <f t="shared" si="479"/>
        <v>0.18099797028254963</v>
      </c>
      <c r="DS2140" s="157">
        <f t="shared" si="479"/>
        <v>0.18434049411265671</v>
      </c>
      <c r="DT2140" s="157"/>
    </row>
    <row r="2141" spans="1:124" s="87" customFormat="1" hidden="1">
      <c r="A2141" s="179" t="s">
        <v>2806</v>
      </c>
      <c r="AZ2141" s="110"/>
      <c r="BE2141" s="110"/>
      <c r="CN2141" s="157">
        <f t="shared" ref="CN2141:DS2141" si="480">CN2029/SUM(CN1836,CN1876,CN1914,CN2029,CN2059,CN2089)</f>
        <v>1.5072341850511007E-2</v>
      </c>
      <c r="CO2141" s="157">
        <f t="shared" si="480"/>
        <v>1.5427479829662657E-2</v>
      </c>
      <c r="CP2141" s="157">
        <f t="shared" si="480"/>
        <v>1.8163746777861055E-2</v>
      </c>
      <c r="CQ2141" s="157">
        <f t="shared" si="480"/>
        <v>2.1971583639673761E-2</v>
      </c>
      <c r="CR2141" s="157">
        <f t="shared" si="480"/>
        <v>2.084337008214111E-2</v>
      </c>
      <c r="CS2141" s="157">
        <f t="shared" si="480"/>
        <v>2.246088678093211E-2</v>
      </c>
      <c r="CT2141" s="157">
        <f t="shared" si="480"/>
        <v>2.2956490626127243E-2</v>
      </c>
      <c r="CU2141" s="157">
        <f t="shared" si="480"/>
        <v>2.4447324312832572E-2</v>
      </c>
      <c r="CV2141" s="157">
        <f t="shared" si="480"/>
        <v>2.3386377445866618E-2</v>
      </c>
      <c r="CW2141" s="157">
        <f t="shared" si="480"/>
        <v>2.5262270516800123E-2</v>
      </c>
      <c r="CX2141" s="157">
        <f t="shared" si="480"/>
        <v>2.5375950907215502E-2</v>
      </c>
      <c r="CY2141" s="157">
        <f t="shared" si="480"/>
        <v>2.5436671080255168E-2</v>
      </c>
      <c r="CZ2141" s="157">
        <f t="shared" si="480"/>
        <v>2.5926308147684544E-2</v>
      </c>
      <c r="DA2141" s="157">
        <f t="shared" si="480"/>
        <v>2.5515531169035269E-2</v>
      </c>
      <c r="DB2141" s="157">
        <f t="shared" si="480"/>
        <v>2.7065312988721928E-2</v>
      </c>
      <c r="DC2141" s="157">
        <f t="shared" si="480"/>
        <v>2.8106757470880456E-2</v>
      </c>
      <c r="DD2141" s="157">
        <f t="shared" si="480"/>
        <v>2.876391112923905E-2</v>
      </c>
      <c r="DE2141" s="157">
        <f t="shared" si="480"/>
        <v>2.9395633118742649E-2</v>
      </c>
      <c r="DF2141" s="157">
        <f t="shared" si="480"/>
        <v>3.0698300640146389E-2</v>
      </c>
      <c r="DG2141" s="157">
        <f t="shared" si="480"/>
        <v>3.5499876736188152E-2</v>
      </c>
      <c r="DH2141" s="157">
        <f t="shared" si="480"/>
        <v>3.6953849093520945E-2</v>
      </c>
      <c r="DI2141" s="157">
        <f t="shared" si="480"/>
        <v>3.6789031133460944E-2</v>
      </c>
      <c r="DJ2141" s="157">
        <f t="shared" si="480"/>
        <v>3.885322151383043E-2</v>
      </c>
      <c r="DK2141" s="157">
        <f t="shared" si="480"/>
        <v>4.0543169576717206E-2</v>
      </c>
      <c r="DL2141" s="157">
        <f t="shared" si="480"/>
        <v>4.1340137878269824E-2</v>
      </c>
      <c r="DM2141" s="157">
        <f t="shared" si="480"/>
        <v>4.4346705738263929E-2</v>
      </c>
      <c r="DN2141" s="157">
        <f t="shared" si="480"/>
        <v>4.4901532249699644E-2</v>
      </c>
      <c r="DO2141" s="157">
        <f t="shared" si="480"/>
        <v>4.4958429669264451E-2</v>
      </c>
      <c r="DP2141" s="157">
        <f t="shared" si="480"/>
        <v>4.8843530597341069E-2</v>
      </c>
      <c r="DQ2141" s="157">
        <f t="shared" si="480"/>
        <v>5.2634789498764767E-2</v>
      </c>
      <c r="DR2141" s="157">
        <f t="shared" si="480"/>
        <v>5.7322550667160896E-2</v>
      </c>
      <c r="DS2141" s="157">
        <f t="shared" si="480"/>
        <v>5.7416282393197147E-2</v>
      </c>
      <c r="DT2141" s="157"/>
    </row>
    <row r="2142" spans="1:124" s="87" customFormat="1" hidden="1">
      <c r="A2142" s="179" t="s">
        <v>2807</v>
      </c>
      <c r="AZ2142" s="110"/>
      <c r="BE2142" s="110"/>
      <c r="CN2142" s="157"/>
      <c r="CO2142" s="157"/>
      <c r="CP2142" s="157"/>
      <c r="CQ2142" s="157"/>
      <c r="CR2142" s="157"/>
      <c r="CS2142" s="157"/>
      <c r="CT2142" s="157"/>
      <c r="CU2142" s="157"/>
      <c r="CV2142" s="157"/>
      <c r="CW2142" s="157"/>
      <c r="CX2142" s="157">
        <f t="shared" ref="CX2142:DS2142" si="481">CX2059/SUM(CX1836,CX1876,CX1914,CX2029,CX2059,CX2089)</f>
        <v>4.5405570196685378E-9</v>
      </c>
      <c r="CY2142" s="157">
        <f t="shared" si="481"/>
        <v>1.956220328097519E-8</v>
      </c>
      <c r="CZ2142" s="157">
        <f t="shared" si="481"/>
        <v>3.515262987708401E-8</v>
      </c>
      <c r="DA2142" s="157">
        <f t="shared" si="481"/>
        <v>5.0481468202746254E-8</v>
      </c>
      <c r="DB2142" s="157">
        <f t="shared" si="481"/>
        <v>9.3897947468768935E-8</v>
      </c>
      <c r="DC2142" s="157">
        <f t="shared" si="481"/>
        <v>2.0816614159471353E-7</v>
      </c>
      <c r="DD2142" s="157">
        <f t="shared" si="481"/>
        <v>2.4901194539405364E-7</v>
      </c>
      <c r="DE2142" s="157">
        <f t="shared" si="481"/>
        <v>4.4243458736637064E-7</v>
      </c>
      <c r="DF2142" s="157">
        <f t="shared" si="481"/>
        <v>1.5447085779866448E-6</v>
      </c>
      <c r="DG2142" s="157">
        <f t="shared" si="481"/>
        <v>9.2170474605326743E-6</v>
      </c>
      <c r="DH2142" s="157">
        <f t="shared" si="481"/>
        <v>5.7549367434393533E-5</v>
      </c>
      <c r="DI2142" s="157">
        <f t="shared" si="481"/>
        <v>2.3261528816614381E-4</v>
      </c>
      <c r="DJ2142" s="157">
        <f t="shared" si="481"/>
        <v>3.2519493727216982E-4</v>
      </c>
      <c r="DK2142" s="157">
        <f t="shared" si="481"/>
        <v>4.5758067904321062E-4</v>
      </c>
      <c r="DL2142" s="157">
        <f t="shared" si="481"/>
        <v>6.0748176711426674E-4</v>
      </c>
      <c r="DM2142" s="157">
        <f t="shared" si="481"/>
        <v>6.9805521184252285E-4</v>
      </c>
      <c r="DN2142" s="157">
        <f t="shared" si="481"/>
        <v>6.8410761704917574E-4</v>
      </c>
      <c r="DO2142" s="157">
        <f t="shared" si="481"/>
        <v>7.4204030278495771E-4</v>
      </c>
      <c r="DP2142" s="157">
        <f t="shared" si="481"/>
        <v>8.1885703272434112E-4</v>
      </c>
      <c r="DQ2142" s="157">
        <f t="shared" si="481"/>
        <v>1.178300167180638E-3</v>
      </c>
      <c r="DR2142" s="157">
        <f t="shared" si="481"/>
        <v>1.8447141378815281E-3</v>
      </c>
      <c r="DS2142" s="157">
        <f t="shared" si="481"/>
        <v>2.1189605208317319E-3</v>
      </c>
      <c r="DT2142" s="157"/>
    </row>
    <row r="2143" spans="1:124" s="87" customFormat="1" hidden="1">
      <c r="A2143" s="179" t="s">
        <v>2808</v>
      </c>
      <c r="AZ2143" s="110"/>
      <c r="BE2143" s="110"/>
      <c r="CN2143" s="157"/>
      <c r="CO2143" s="157"/>
      <c r="CP2143" s="157"/>
      <c r="CQ2143" s="157"/>
      <c r="CR2143" s="157"/>
      <c r="CS2143" s="157"/>
      <c r="CT2143" s="157"/>
      <c r="CU2143" s="157"/>
      <c r="CV2143" s="157"/>
      <c r="CW2143" s="157"/>
      <c r="CX2143" s="157">
        <f t="shared" ref="CX2143:DS2143" si="482">CX2089/SUM(CX1836,CX1876,CX1914,CX2029,CX2059,CX2089)</f>
        <v>1.7528366318728424E-6</v>
      </c>
      <c r="CY2143" s="157">
        <f t="shared" si="482"/>
        <v>3.464673542385804E-6</v>
      </c>
      <c r="CZ2143" s="157">
        <f t="shared" si="482"/>
        <v>9.5382007288591689E-6</v>
      </c>
      <c r="DA2143" s="157">
        <f t="shared" si="482"/>
        <v>2.0325794924942399E-5</v>
      </c>
      <c r="DB2143" s="157">
        <f t="shared" si="482"/>
        <v>2.3261155590942019E-5</v>
      </c>
      <c r="DC2143" s="157">
        <f t="shared" si="482"/>
        <v>2.9190490762638485E-5</v>
      </c>
      <c r="DD2143" s="157">
        <f t="shared" si="482"/>
        <v>4.8083724390496609E-5</v>
      </c>
      <c r="DE2143" s="157">
        <f t="shared" si="482"/>
        <v>9.6643864895529303E-5</v>
      </c>
      <c r="DF2143" s="157">
        <f t="shared" si="482"/>
        <v>1.536401914814861E-4</v>
      </c>
      <c r="DG2143" s="157">
        <f t="shared" si="482"/>
        <v>2.2197705553454443E-4</v>
      </c>
      <c r="DH2143" s="157">
        <f t="shared" si="482"/>
        <v>3.6831337932441237E-4</v>
      </c>
      <c r="DI2143" s="157">
        <f t="shared" si="482"/>
        <v>6.4228369157339133E-4</v>
      </c>
      <c r="DJ2143" s="157">
        <f t="shared" si="482"/>
        <v>9.6441117417522923E-4</v>
      </c>
      <c r="DK2143" s="157">
        <f t="shared" si="482"/>
        <v>1.3344151259751852E-3</v>
      </c>
      <c r="DL2143" s="157">
        <f t="shared" si="482"/>
        <v>1.740899786378886E-3</v>
      </c>
      <c r="DM2143" s="157">
        <f t="shared" si="482"/>
        <v>2.2042908246245074E-3</v>
      </c>
      <c r="DN2143" s="157">
        <f t="shared" si="482"/>
        <v>2.28738217393969E-3</v>
      </c>
      <c r="DO2143" s="157">
        <f t="shared" si="482"/>
        <v>2.7030717619274131E-3</v>
      </c>
      <c r="DP2143" s="157">
        <f t="shared" si="482"/>
        <v>2.2934332248619248E-3</v>
      </c>
      <c r="DQ2143" s="157">
        <f t="shared" si="482"/>
        <v>2.8142199308059499E-3</v>
      </c>
      <c r="DR2143" s="157">
        <f t="shared" si="482"/>
        <v>3.2827525139578211E-3</v>
      </c>
      <c r="DS2143" s="157">
        <f t="shared" si="482"/>
        <v>3.3557057640163064E-3</v>
      </c>
      <c r="DT2143" s="157"/>
    </row>
    <row r="2144" spans="1:124" s="87" customFormat="1" hidden="1">
      <c r="A2144" s="179" t="s">
        <v>2809</v>
      </c>
      <c r="AZ2144" s="110"/>
      <c r="BE2144" s="110"/>
      <c r="CN2144" s="157">
        <f t="shared" ref="CN2144" si="483">SUM(CN2138:CN2143)</f>
        <v>1</v>
      </c>
      <c r="CO2144" s="157">
        <f t="shared" ref="CO2144" si="484">SUM(CO2138:CO2143)</f>
        <v>0.99999999999999989</v>
      </c>
      <c r="CP2144" s="157">
        <f t="shared" ref="CP2144" si="485">SUM(CP2138:CP2143)</f>
        <v>1</v>
      </c>
      <c r="CQ2144" s="157">
        <f t="shared" ref="CQ2144" si="486">SUM(CQ2138:CQ2143)</f>
        <v>1</v>
      </c>
      <c r="CR2144" s="157">
        <f t="shared" ref="CR2144" si="487">SUM(CR2138:CR2143)</f>
        <v>0.99999999999999989</v>
      </c>
      <c r="CS2144" s="157">
        <f t="shared" ref="CS2144" si="488">SUM(CS2138:CS2143)</f>
        <v>1.0000000000000002</v>
      </c>
      <c r="CT2144" s="157">
        <f t="shared" ref="CT2144" si="489">SUM(CT2138:CT2143)</f>
        <v>0.99999999999999989</v>
      </c>
      <c r="CU2144" s="157">
        <f t="shared" ref="CU2144" si="490">SUM(CU2138:CU2143)</f>
        <v>0.99999999999999989</v>
      </c>
      <c r="CV2144" s="157">
        <f t="shared" ref="CV2144" si="491">SUM(CV2138:CV2143)</f>
        <v>0.99999999999999989</v>
      </c>
      <c r="CW2144" s="157">
        <f t="shared" ref="CW2144" si="492">SUM(CW2138:CW2143)</f>
        <v>0.99999999999999989</v>
      </c>
      <c r="CX2144" s="157">
        <f t="shared" ref="CX2144:DR2144" si="493">SUM(CX2138:CX2143)</f>
        <v>0.99999999999999989</v>
      </c>
      <c r="CY2144" s="157">
        <f t="shared" si="493"/>
        <v>1</v>
      </c>
      <c r="CZ2144" s="157">
        <f t="shared" si="493"/>
        <v>1</v>
      </c>
      <c r="DA2144" s="157">
        <f t="shared" si="493"/>
        <v>1.0000000000000002</v>
      </c>
      <c r="DB2144" s="157">
        <f t="shared" si="493"/>
        <v>0.99999999999999989</v>
      </c>
      <c r="DC2144" s="157">
        <f t="shared" si="493"/>
        <v>1</v>
      </c>
      <c r="DD2144" s="157">
        <f t="shared" si="493"/>
        <v>1.0000000000000002</v>
      </c>
      <c r="DE2144" s="157">
        <f t="shared" si="493"/>
        <v>1.0000000000000002</v>
      </c>
      <c r="DF2144" s="157">
        <f t="shared" si="493"/>
        <v>0.99999999999999989</v>
      </c>
      <c r="DG2144" s="157">
        <f t="shared" si="493"/>
        <v>1</v>
      </c>
      <c r="DH2144" s="157">
        <f t="shared" si="493"/>
        <v>1</v>
      </c>
      <c r="DI2144" s="157">
        <f t="shared" si="493"/>
        <v>1.0000000000000002</v>
      </c>
      <c r="DJ2144" s="157">
        <f t="shared" si="493"/>
        <v>0.99999999999999978</v>
      </c>
      <c r="DK2144" s="157">
        <f t="shared" si="493"/>
        <v>1.0000000000000002</v>
      </c>
      <c r="DL2144" s="157">
        <f t="shared" si="493"/>
        <v>1</v>
      </c>
      <c r="DM2144" s="157">
        <f t="shared" si="493"/>
        <v>0.99999999999999989</v>
      </c>
      <c r="DN2144" s="157">
        <f t="shared" si="493"/>
        <v>0.99999999999999978</v>
      </c>
      <c r="DO2144" s="157">
        <f t="shared" si="493"/>
        <v>0.99999999999999989</v>
      </c>
      <c r="DP2144" s="157">
        <f t="shared" si="493"/>
        <v>0.99999999999999978</v>
      </c>
      <c r="DQ2144" s="157">
        <f t="shared" si="493"/>
        <v>1</v>
      </c>
      <c r="DR2144" s="157">
        <f t="shared" si="493"/>
        <v>0.99999999999999978</v>
      </c>
      <c r="DS2144" s="157">
        <f>SUM(DS2138:DS2143)</f>
        <v>1</v>
      </c>
      <c r="DT2144" s="157"/>
    </row>
    <row r="2145" spans="1:124" s="87" customFormat="1" hidden="1">
      <c r="A2145" s="179" t="s">
        <v>2810</v>
      </c>
      <c r="AZ2145" s="110"/>
      <c r="BE2145" s="110"/>
      <c r="CN2145" s="157">
        <f t="shared" ref="CN2145:DR2145" si="494">CN1837/SUM(CN1837,CN1877,CN1915,CN2030,CN2060,CN2090)</f>
        <v>0.56798337743427951</v>
      </c>
      <c r="CO2145" s="157">
        <f t="shared" si="494"/>
        <v>0.56786989923927111</v>
      </c>
      <c r="CP2145" s="157">
        <f t="shared" si="494"/>
        <v>0.57385249050747222</v>
      </c>
      <c r="CQ2145" s="157">
        <f t="shared" si="494"/>
        <v>0.57202662054381093</v>
      </c>
      <c r="CR2145" s="157">
        <f t="shared" si="494"/>
        <v>0.5776784175994063</v>
      </c>
      <c r="CS2145" s="157">
        <f t="shared" si="494"/>
        <v>0.57201270298010021</v>
      </c>
      <c r="CT2145" s="157">
        <f t="shared" si="494"/>
        <v>0.56566897542226691</v>
      </c>
      <c r="CU2145" s="157">
        <f t="shared" si="494"/>
        <v>0.57651609386781555</v>
      </c>
      <c r="CV2145" s="157">
        <f t="shared" si="494"/>
        <v>0.57602379935051107</v>
      </c>
      <c r="CW2145" s="157">
        <f t="shared" si="494"/>
        <v>0.57557371091558318</v>
      </c>
      <c r="CX2145" s="157">
        <f t="shared" si="494"/>
        <v>0.58271483144355918</v>
      </c>
      <c r="CY2145" s="157">
        <f t="shared" si="494"/>
        <v>0.58029778099045126</v>
      </c>
      <c r="CZ2145" s="157">
        <f t="shared" si="494"/>
        <v>0.56128297525913384</v>
      </c>
      <c r="DA2145" s="157">
        <f t="shared" si="494"/>
        <v>0.5488551495639693</v>
      </c>
      <c r="DB2145" s="157">
        <f t="shared" si="494"/>
        <v>0.54253275622265218</v>
      </c>
      <c r="DC2145" s="157">
        <f t="shared" si="494"/>
        <v>0.54240926047824245</v>
      </c>
      <c r="DD2145" s="157">
        <f t="shared" si="494"/>
        <v>0.5287728606212897</v>
      </c>
      <c r="DE2145" s="157">
        <f t="shared" si="494"/>
        <v>0.53299268485349105</v>
      </c>
      <c r="DF2145" s="157">
        <f t="shared" si="494"/>
        <v>0.53261824980515249</v>
      </c>
      <c r="DG2145" s="157">
        <f t="shared" si="494"/>
        <v>0.53166185501897234</v>
      </c>
      <c r="DH2145" s="157">
        <f t="shared" si="494"/>
        <v>0.51782752068826166</v>
      </c>
      <c r="DI2145" s="157">
        <f t="shared" si="494"/>
        <v>0.51782229836534976</v>
      </c>
      <c r="DJ2145" s="157">
        <f t="shared" si="494"/>
        <v>0.515666820854354</v>
      </c>
      <c r="DK2145" s="157">
        <f t="shared" si="494"/>
        <v>0.50552888111358329</v>
      </c>
      <c r="DL2145" s="157">
        <f t="shared" si="494"/>
        <v>0.49964108318184325</v>
      </c>
      <c r="DM2145" s="157">
        <f t="shared" si="494"/>
        <v>0.48470657308811121</v>
      </c>
      <c r="DN2145" s="157">
        <f t="shared" si="494"/>
        <v>0.4834341500849047</v>
      </c>
      <c r="DO2145" s="157">
        <f t="shared" si="494"/>
        <v>0.47353000361576181</v>
      </c>
      <c r="DP2145" s="157">
        <f t="shared" si="494"/>
        <v>0.46385788058087141</v>
      </c>
      <c r="DQ2145" s="157">
        <f t="shared" si="494"/>
        <v>0.45745874266856251</v>
      </c>
      <c r="DR2145" s="157">
        <f t="shared" si="494"/>
        <v>0.43373342584793845</v>
      </c>
      <c r="DS2145" s="157">
        <f>DS1837/SUM(DS1837,DS1877,DS1915,DS2030,DS2060,DS2090)</f>
        <v>0.45194852440962641</v>
      </c>
      <c r="DT2145" s="157"/>
    </row>
    <row r="2146" spans="1:124" s="87" customFormat="1" hidden="1">
      <c r="A2146" s="179" t="s">
        <v>2811</v>
      </c>
      <c r="AZ2146" s="110"/>
      <c r="BE2146" s="110"/>
      <c r="CN2146" s="157">
        <f t="shared" ref="CN2146:DR2146" si="495">CN1877/SUM(CN1837,CN1877,CN1915,CN2030,CN2060,CN2090)</f>
        <v>0.17302125725550604</v>
      </c>
      <c r="CO2146" s="157">
        <f t="shared" si="495"/>
        <v>0.17568337485951593</v>
      </c>
      <c r="CP2146" s="157">
        <f t="shared" si="495"/>
        <v>0.17510395459506542</v>
      </c>
      <c r="CQ2146" s="157">
        <f t="shared" si="495"/>
        <v>0.18287535129003674</v>
      </c>
      <c r="CR2146" s="157">
        <f t="shared" si="495"/>
        <v>0.18157439543094411</v>
      </c>
      <c r="CS2146" s="157">
        <f t="shared" si="495"/>
        <v>0.1919672082404735</v>
      </c>
      <c r="CT2146" s="157">
        <f t="shared" si="495"/>
        <v>0.2013856848665399</v>
      </c>
      <c r="CU2146" s="157">
        <f t="shared" si="495"/>
        <v>0.19660467360365716</v>
      </c>
      <c r="CV2146" s="157">
        <f t="shared" si="495"/>
        <v>0.20358899110537643</v>
      </c>
      <c r="CW2146" s="157">
        <f t="shared" si="495"/>
        <v>0.20169638544709403</v>
      </c>
      <c r="CX2146" s="157">
        <f t="shared" si="495"/>
        <v>0.20749255636439659</v>
      </c>
      <c r="CY2146" s="157">
        <f t="shared" si="495"/>
        <v>0.21207282627252033</v>
      </c>
      <c r="CZ2146" s="157">
        <f t="shared" si="495"/>
        <v>0.21778858488020264</v>
      </c>
      <c r="DA2146" s="157">
        <f t="shared" si="495"/>
        <v>0.22794911025737058</v>
      </c>
      <c r="DB2146" s="157">
        <f t="shared" si="495"/>
        <v>0.23771361305051483</v>
      </c>
      <c r="DC2146" s="157">
        <f t="shared" si="495"/>
        <v>0.24083802879788943</v>
      </c>
      <c r="DD2146" s="157">
        <f t="shared" si="495"/>
        <v>0.25208484153475563</v>
      </c>
      <c r="DE2146" s="157">
        <f t="shared" si="495"/>
        <v>0.2455373625805358</v>
      </c>
      <c r="DF2146" s="157">
        <f t="shared" si="495"/>
        <v>0.24204218924292628</v>
      </c>
      <c r="DG2146" s="157">
        <f t="shared" si="495"/>
        <v>0.24688171692694155</v>
      </c>
      <c r="DH2146" s="157">
        <f t="shared" si="495"/>
        <v>0.25086555921886527</v>
      </c>
      <c r="DI2146" s="157">
        <f t="shared" si="495"/>
        <v>0.25525620511948105</v>
      </c>
      <c r="DJ2146" s="157">
        <f t="shared" si="495"/>
        <v>0.25893133697767612</v>
      </c>
      <c r="DK2146" s="157">
        <f t="shared" si="495"/>
        <v>0.26254251309297089</v>
      </c>
      <c r="DL2146" s="157">
        <f t="shared" si="495"/>
        <v>0.26691842170724228</v>
      </c>
      <c r="DM2146" s="157">
        <f t="shared" si="495"/>
        <v>0.27532818281550842</v>
      </c>
      <c r="DN2146" s="157">
        <f t="shared" si="495"/>
        <v>0.27525779688606355</v>
      </c>
      <c r="DO2146" s="157">
        <f t="shared" si="495"/>
        <v>0.27879395509650562</v>
      </c>
      <c r="DP2146" s="157">
        <f t="shared" si="495"/>
        <v>0.28158173076524173</v>
      </c>
      <c r="DQ2146" s="157">
        <f t="shared" si="495"/>
        <v>0.27938355957791722</v>
      </c>
      <c r="DR2146" s="157">
        <f t="shared" si="495"/>
        <v>0.2873974818798129</v>
      </c>
      <c r="DS2146" s="157">
        <f>DS1877/SUM(DS1837,DS1877,DS1915,DS2030,DS2060,DS2090)</f>
        <v>0.28789575232013731</v>
      </c>
      <c r="DT2146" s="157"/>
    </row>
    <row r="2147" spans="1:124" s="87" customFormat="1" hidden="1">
      <c r="A2147" s="179" t="s">
        <v>2812</v>
      </c>
      <c r="AZ2147" s="110"/>
      <c r="BE2147" s="110"/>
      <c r="CN2147" s="157">
        <f t="shared" ref="CN2147:DR2147" si="496">CN1915/SUM(CN1837,CN1877,CN1915,CN2030,CN2060,CN2090)</f>
        <v>4.4704673676043798E-2</v>
      </c>
      <c r="CO2147" s="157">
        <f t="shared" si="496"/>
        <v>4.604985852764959E-2</v>
      </c>
      <c r="CP2147" s="157">
        <f t="shared" si="496"/>
        <v>4.6946324608078772E-2</v>
      </c>
      <c r="CQ2147" s="157">
        <f t="shared" si="496"/>
        <v>4.7959965985721047E-2</v>
      </c>
      <c r="CR2147" s="157">
        <f t="shared" si="496"/>
        <v>4.9028898495767942E-2</v>
      </c>
      <c r="CS2147" s="157">
        <f t="shared" si="496"/>
        <v>4.9844048543494689E-2</v>
      </c>
      <c r="CT2147" s="157">
        <f t="shared" si="496"/>
        <v>5.0917399864448647E-2</v>
      </c>
      <c r="CU2147" s="157">
        <f t="shared" si="496"/>
        <v>5.171170379767339E-2</v>
      </c>
      <c r="CV2147" s="157">
        <f t="shared" si="496"/>
        <v>4.9534498869049717E-2</v>
      </c>
      <c r="CW2147" s="157">
        <f t="shared" si="496"/>
        <v>4.9289284721783282E-2</v>
      </c>
      <c r="CX2147" s="157">
        <f t="shared" si="496"/>
        <v>4.9483621521476874E-2</v>
      </c>
      <c r="CY2147" s="157">
        <f t="shared" si="496"/>
        <v>4.7792264714203114E-2</v>
      </c>
      <c r="CZ2147" s="157">
        <f t="shared" si="496"/>
        <v>5.5233175610017171E-2</v>
      </c>
      <c r="DA2147" s="157">
        <f t="shared" si="496"/>
        <v>5.1160578370919349E-2</v>
      </c>
      <c r="DB2147" s="157">
        <f t="shared" si="496"/>
        <v>5.0309769580566141E-2</v>
      </c>
      <c r="DC2147" s="157">
        <f t="shared" si="496"/>
        <v>5.0146704703848709E-2</v>
      </c>
      <c r="DD2147" s="157">
        <f t="shared" si="496"/>
        <v>5.424581955270006E-2</v>
      </c>
      <c r="DE2147" s="157">
        <f t="shared" si="496"/>
        <v>5.3018962938679366E-2</v>
      </c>
      <c r="DF2147" s="157">
        <f t="shared" si="496"/>
        <v>5.2342611544357681E-2</v>
      </c>
      <c r="DG2147" s="157">
        <f t="shared" si="496"/>
        <v>4.7693486434180123E-2</v>
      </c>
      <c r="DH2147" s="157">
        <f t="shared" si="496"/>
        <v>5.5628463815422323E-2</v>
      </c>
      <c r="DI2147" s="157">
        <f t="shared" si="496"/>
        <v>5.9263234953174371E-2</v>
      </c>
      <c r="DJ2147" s="157">
        <f t="shared" si="496"/>
        <v>5.675705010882183E-2</v>
      </c>
      <c r="DK2147" s="157">
        <f t="shared" si="496"/>
        <v>5.8551778983277798E-2</v>
      </c>
      <c r="DL2147" s="157">
        <f t="shared" si="496"/>
        <v>6.0034693860817348E-2</v>
      </c>
      <c r="DM2147" s="157">
        <f t="shared" si="496"/>
        <v>5.962528222327327E-2</v>
      </c>
      <c r="DN2147" s="157">
        <f t="shared" si="496"/>
        <v>5.8040979432997408E-2</v>
      </c>
      <c r="DO2147" s="157">
        <f t="shared" si="496"/>
        <v>6.0087899076421092E-2</v>
      </c>
      <c r="DP2147" s="157">
        <f t="shared" si="496"/>
        <v>5.8603838596970478E-2</v>
      </c>
      <c r="DQ2147" s="157">
        <f t="shared" si="496"/>
        <v>5.8683027661393015E-2</v>
      </c>
      <c r="DR2147" s="157">
        <f t="shared" si="496"/>
        <v>4.9921608627870456E-2</v>
      </c>
      <c r="DS2147" s="157">
        <f>DS1915/SUM(DS1837,DS1877,DS1915,DS2030,DS2060,DS2090)</f>
        <v>4.8632096299231993E-2</v>
      </c>
      <c r="DT2147" s="157"/>
    </row>
    <row r="2148" spans="1:124" s="87" customFormat="1" hidden="1">
      <c r="A2148" s="179" t="s">
        <v>2813</v>
      </c>
      <c r="AZ2148" s="110"/>
      <c r="BE2148" s="110"/>
      <c r="CN2148" s="157">
        <f t="shared" ref="CN2148:DR2148" si="497">CN2030/SUM(CN1837,CN1877,CN1915,CN2030,CN2060,CN2090)</f>
        <v>0.21429069163417064</v>
      </c>
      <c r="CO2148" s="157">
        <f t="shared" si="497"/>
        <v>0.21039686737356331</v>
      </c>
      <c r="CP2148" s="157">
        <f t="shared" si="497"/>
        <v>0.20409723028938359</v>
      </c>
      <c r="CQ2148" s="157">
        <f t="shared" si="497"/>
        <v>0.19713806218043123</v>
      </c>
      <c r="CR2148" s="157">
        <f t="shared" si="497"/>
        <v>0.19171828847388156</v>
      </c>
      <c r="CS2148" s="157">
        <f t="shared" si="497"/>
        <v>0.18617604023593171</v>
      </c>
      <c r="CT2148" s="157">
        <f t="shared" si="497"/>
        <v>0.18202793984674459</v>
      </c>
      <c r="CU2148" s="157">
        <f t="shared" si="497"/>
        <v>0.17516752873085395</v>
      </c>
      <c r="CV2148" s="157">
        <f t="shared" si="497"/>
        <v>0.17085271067506277</v>
      </c>
      <c r="CW2148" s="157">
        <f t="shared" si="497"/>
        <v>0.17344061891553947</v>
      </c>
      <c r="CX2148" s="157">
        <f t="shared" si="497"/>
        <v>0.16026667991580584</v>
      </c>
      <c r="CY2148" s="157">
        <f t="shared" si="497"/>
        <v>0.15977528623055373</v>
      </c>
      <c r="CZ2148" s="157">
        <f t="shared" si="497"/>
        <v>0.16561314623433129</v>
      </c>
      <c r="DA2148" s="157">
        <f t="shared" si="497"/>
        <v>0.17195710996428631</v>
      </c>
      <c r="DB2148" s="157">
        <f t="shared" si="497"/>
        <v>0.16935478651147989</v>
      </c>
      <c r="DC2148" s="157">
        <f t="shared" si="497"/>
        <v>0.16652169276759729</v>
      </c>
      <c r="DD2148" s="157">
        <f t="shared" si="497"/>
        <v>0.16477884271501436</v>
      </c>
      <c r="DE2148" s="157">
        <f t="shared" si="497"/>
        <v>0.16826493690422262</v>
      </c>
      <c r="DF2148" s="157">
        <f t="shared" si="497"/>
        <v>0.17275319189580526</v>
      </c>
      <c r="DG2148" s="157">
        <f t="shared" si="497"/>
        <v>0.17342265568518944</v>
      </c>
      <c r="DH2148" s="157">
        <f t="shared" si="497"/>
        <v>0.17511230204010783</v>
      </c>
      <c r="DI2148" s="157">
        <f t="shared" si="497"/>
        <v>0.16694719878457323</v>
      </c>
      <c r="DJ2148" s="157">
        <f t="shared" si="497"/>
        <v>0.1672921299805043</v>
      </c>
      <c r="DK2148" s="157">
        <f t="shared" si="497"/>
        <v>0.17170722514962575</v>
      </c>
      <c r="DL2148" s="157">
        <f t="shared" si="497"/>
        <v>0.17060442437974443</v>
      </c>
      <c r="DM2148" s="157">
        <f t="shared" si="497"/>
        <v>0.1757580399386203</v>
      </c>
      <c r="DN2148" s="157">
        <f t="shared" si="497"/>
        <v>0.17672879600019237</v>
      </c>
      <c r="DO2148" s="157">
        <f t="shared" si="497"/>
        <v>0.17956715407576132</v>
      </c>
      <c r="DP2148" s="157">
        <f t="shared" si="497"/>
        <v>0.18583789930232703</v>
      </c>
      <c r="DQ2148" s="157">
        <f t="shared" si="497"/>
        <v>0.19114695745684201</v>
      </c>
      <c r="DR2148" s="157">
        <f t="shared" si="497"/>
        <v>0.21216127214703093</v>
      </c>
      <c r="DS2148" s="157">
        <f>DS2030/SUM(DS1837,DS1877,DS1915,DS2030,DS2060,DS2090)</f>
        <v>0.19182586494565848</v>
      </c>
      <c r="DT2148" s="157"/>
    </row>
    <row r="2149" spans="1:124" s="87" customFormat="1" hidden="1">
      <c r="A2149" s="179" t="s">
        <v>2814</v>
      </c>
      <c r="AZ2149" s="110"/>
      <c r="BE2149" s="110"/>
      <c r="CN2149" s="157"/>
      <c r="CO2149" s="157"/>
      <c r="CP2149" s="157"/>
      <c r="CQ2149" s="157"/>
      <c r="CR2149" s="157"/>
      <c r="CS2149" s="157"/>
      <c r="CT2149" s="157"/>
      <c r="CU2149" s="157"/>
      <c r="CV2149" s="157"/>
      <c r="CW2149" s="157"/>
      <c r="CX2149" s="157">
        <f t="shared" ref="CX2149:DR2149" si="498">CX2060/SUM(CX1837,CX1877,CX1915,CX2030,CX2060,CX2090)</f>
        <v>2.8472030734320936E-6</v>
      </c>
      <c r="CY2149" s="157">
        <f t="shared" si="498"/>
        <v>3.3540609484153308E-6</v>
      </c>
      <c r="CZ2149" s="157">
        <f t="shared" si="498"/>
        <v>3.5849562400126539E-6</v>
      </c>
      <c r="DA2149" s="157">
        <f t="shared" si="498"/>
        <v>3.8906230733227033E-6</v>
      </c>
      <c r="DB2149" s="157">
        <f t="shared" si="498"/>
        <v>4.3260482434089801E-6</v>
      </c>
      <c r="DC2149" s="157">
        <f t="shared" si="498"/>
        <v>4.4374832081330142E-6</v>
      </c>
      <c r="DD2149" s="157">
        <f t="shared" si="498"/>
        <v>5.1463230693659461E-6</v>
      </c>
      <c r="DE2149" s="157">
        <f t="shared" si="498"/>
        <v>5.3876244845356096E-6</v>
      </c>
      <c r="DF2149" s="157">
        <f t="shared" si="498"/>
        <v>7.2500660249924599E-6</v>
      </c>
      <c r="DG2149" s="157">
        <f t="shared" si="498"/>
        <v>1.0004655970578443E-5</v>
      </c>
      <c r="DH2149" s="157">
        <f t="shared" si="498"/>
        <v>1.3847967982380371E-5</v>
      </c>
      <c r="DI2149" s="157">
        <f t="shared" si="498"/>
        <v>2.2146537053630328E-5</v>
      </c>
      <c r="DJ2149" s="157">
        <f t="shared" si="498"/>
        <v>4.6567520215618538E-5</v>
      </c>
      <c r="DK2149" s="157">
        <f t="shared" si="498"/>
        <v>7.646825726484067E-5</v>
      </c>
      <c r="DL2149" s="157">
        <f t="shared" si="498"/>
        <v>1.5435929423182141E-4</v>
      </c>
      <c r="DM2149" s="157">
        <f t="shared" si="498"/>
        <v>3.3673567903482507E-4</v>
      </c>
      <c r="DN2149" s="157">
        <f t="shared" si="498"/>
        <v>6.0447874425562185E-4</v>
      </c>
      <c r="DO2149" s="157">
        <f t="shared" si="498"/>
        <v>9.5154470659781663E-4</v>
      </c>
      <c r="DP2149" s="157">
        <f t="shared" si="498"/>
        <v>1.578323919429207E-3</v>
      </c>
      <c r="DQ2149" s="157">
        <f t="shared" si="498"/>
        <v>2.8972663556203122E-3</v>
      </c>
      <c r="DR2149" s="157">
        <f t="shared" si="498"/>
        <v>4.2696466391685516E-3</v>
      </c>
      <c r="DS2149" s="157">
        <f>DS2060/SUM(DS1837,DS1877,DS1915,DS2030,DS2060,DS2090)</f>
        <v>5.6360850662510514E-3</v>
      </c>
      <c r="DT2149" s="157"/>
    </row>
    <row r="2150" spans="1:124" s="87" customFormat="1" hidden="1">
      <c r="A2150" s="179" t="s">
        <v>2815</v>
      </c>
      <c r="AZ2150" s="110"/>
      <c r="BE2150" s="110"/>
      <c r="CN2150" s="157"/>
      <c r="CO2150" s="157"/>
      <c r="CP2150" s="157"/>
      <c r="CQ2150" s="157"/>
      <c r="CR2150" s="157"/>
      <c r="CS2150" s="157"/>
      <c r="CT2150" s="157"/>
      <c r="CU2150" s="157"/>
      <c r="CV2150" s="157"/>
      <c r="CW2150" s="157"/>
      <c r="CX2150" s="157">
        <f t="shared" ref="CX2150:DR2150" si="499">CX2090/SUM(CX1837,CX1877,CX1915,CX2030,CX2060,CX2090)</f>
        <v>3.9463551688125296E-5</v>
      </c>
      <c r="CY2150" s="157">
        <f t="shared" si="499"/>
        <v>5.8487731323294584E-5</v>
      </c>
      <c r="CZ2150" s="157">
        <f t="shared" si="499"/>
        <v>7.8533060074947663E-5</v>
      </c>
      <c r="DA2150" s="157">
        <f t="shared" si="499"/>
        <v>7.416122038091081E-5</v>
      </c>
      <c r="DB2150" s="157">
        <f t="shared" si="499"/>
        <v>8.4748586543581699E-5</v>
      </c>
      <c r="DC2150" s="157">
        <f t="shared" si="499"/>
        <v>7.9875769214028726E-5</v>
      </c>
      <c r="DD2150" s="157">
        <f t="shared" si="499"/>
        <v>1.1248925317091978E-4</v>
      </c>
      <c r="DE2150" s="157">
        <f t="shared" si="499"/>
        <v>1.8066509858657233E-4</v>
      </c>
      <c r="DF2150" s="157">
        <f t="shared" si="499"/>
        <v>2.3650744573323803E-4</v>
      </c>
      <c r="DG2150" s="157">
        <f t="shared" si="499"/>
        <v>3.3028127874601594E-4</v>
      </c>
      <c r="DH2150" s="157">
        <f t="shared" si="499"/>
        <v>5.5230626936044218E-4</v>
      </c>
      <c r="DI2150" s="157">
        <f t="shared" si="499"/>
        <v>6.8891624036800016E-4</v>
      </c>
      <c r="DJ2150" s="157">
        <f t="shared" si="499"/>
        <v>1.3060945584280265E-3</v>
      </c>
      <c r="DK2150" s="157">
        <f t="shared" si="499"/>
        <v>1.5931334032772881E-3</v>
      </c>
      <c r="DL2150" s="157">
        <f t="shared" si="499"/>
        <v>2.647017576120873E-3</v>
      </c>
      <c r="DM2150" s="157">
        <f t="shared" si="499"/>
        <v>4.2451862554520343E-3</v>
      </c>
      <c r="DN2150" s="157">
        <f t="shared" si="499"/>
        <v>5.9337988515862959E-3</v>
      </c>
      <c r="DO2150" s="157">
        <f t="shared" si="499"/>
        <v>7.0694434289522903E-3</v>
      </c>
      <c r="DP2150" s="157">
        <f t="shared" si="499"/>
        <v>8.5403268351600132E-3</v>
      </c>
      <c r="DQ2150" s="157">
        <f t="shared" si="499"/>
        <v>1.0430446279664891E-2</v>
      </c>
      <c r="DR2150" s="157">
        <f t="shared" si="499"/>
        <v>1.251656485817885E-2</v>
      </c>
      <c r="DS2150" s="157">
        <f>DS2090/SUM(DS1837,DS1877,DS1915,DS2030,DS2060,DS2090)</f>
        <v>1.4061676959094726E-2</v>
      </c>
      <c r="DT2150" s="157"/>
    </row>
    <row r="2151" spans="1:124" s="87" customFormat="1" hidden="1">
      <c r="A2151" s="179" t="s">
        <v>2816</v>
      </c>
      <c r="AZ2151" s="110"/>
      <c r="BE2151" s="110"/>
      <c r="CN2151" s="157">
        <f t="shared" ref="CN2151:DR2151" si="500">SUM(CN2145:CN2150)</f>
        <v>1</v>
      </c>
      <c r="CO2151" s="157">
        <f t="shared" si="500"/>
        <v>0.99999999999999989</v>
      </c>
      <c r="CP2151" s="157">
        <f t="shared" si="500"/>
        <v>1</v>
      </c>
      <c r="CQ2151" s="157">
        <f t="shared" si="500"/>
        <v>1</v>
      </c>
      <c r="CR2151" s="157">
        <f t="shared" si="500"/>
        <v>1</v>
      </c>
      <c r="CS2151" s="157">
        <f t="shared" si="500"/>
        <v>1</v>
      </c>
      <c r="CT2151" s="157">
        <f t="shared" si="500"/>
        <v>1</v>
      </c>
      <c r="CU2151" s="157">
        <f t="shared" si="500"/>
        <v>1</v>
      </c>
      <c r="CV2151" s="157">
        <f t="shared" si="500"/>
        <v>1</v>
      </c>
      <c r="CW2151" s="157">
        <f t="shared" si="500"/>
        <v>1</v>
      </c>
      <c r="CX2151" s="157">
        <f t="shared" si="500"/>
        <v>1</v>
      </c>
      <c r="CY2151" s="157">
        <f t="shared" si="500"/>
        <v>1.0000000000000002</v>
      </c>
      <c r="CZ2151" s="157">
        <f t="shared" si="500"/>
        <v>1</v>
      </c>
      <c r="DA2151" s="157">
        <f t="shared" si="500"/>
        <v>0.99999999999999989</v>
      </c>
      <c r="DB2151" s="157">
        <f t="shared" si="500"/>
        <v>1</v>
      </c>
      <c r="DC2151" s="157">
        <f t="shared" si="500"/>
        <v>1</v>
      </c>
      <c r="DD2151" s="157">
        <f t="shared" si="500"/>
        <v>1</v>
      </c>
      <c r="DE2151" s="157">
        <f t="shared" si="500"/>
        <v>1</v>
      </c>
      <c r="DF2151" s="157">
        <f t="shared" si="500"/>
        <v>1</v>
      </c>
      <c r="DG2151" s="157">
        <f t="shared" si="500"/>
        <v>1.0000000000000002</v>
      </c>
      <c r="DH2151" s="157">
        <f t="shared" si="500"/>
        <v>1</v>
      </c>
      <c r="DI2151" s="157">
        <f t="shared" si="500"/>
        <v>1</v>
      </c>
      <c r="DJ2151" s="157">
        <f t="shared" si="500"/>
        <v>0.99999999999999989</v>
      </c>
      <c r="DK2151" s="157">
        <f t="shared" si="500"/>
        <v>0.99999999999999989</v>
      </c>
      <c r="DL2151" s="157">
        <f t="shared" si="500"/>
        <v>1</v>
      </c>
      <c r="DM2151" s="157">
        <f t="shared" si="500"/>
        <v>0.99999999999999989</v>
      </c>
      <c r="DN2151" s="157">
        <f t="shared" si="500"/>
        <v>1.0000000000000002</v>
      </c>
      <c r="DO2151" s="157">
        <f t="shared" si="500"/>
        <v>1</v>
      </c>
      <c r="DP2151" s="157">
        <f t="shared" si="500"/>
        <v>0.99999999999999989</v>
      </c>
      <c r="DQ2151" s="157">
        <f t="shared" si="500"/>
        <v>0.99999999999999989</v>
      </c>
      <c r="DR2151" s="157">
        <f t="shared" si="500"/>
        <v>1</v>
      </c>
      <c r="DS2151" s="157">
        <f>SUM(DS2145:DS2150)</f>
        <v>1</v>
      </c>
      <c r="DT2151" s="157"/>
    </row>
    <row r="2152" spans="1:124" s="87" customFormat="1" hidden="1">
      <c r="A2152" s="179" t="s">
        <v>2817</v>
      </c>
      <c r="AZ2152" s="110"/>
      <c r="BE2152" s="110"/>
      <c r="CN2152" s="157">
        <f t="shared" ref="CN2152:DR2152" si="501">CN1838/SUM(CN1838,CN1878,CN1916,CN2031,CN2061,CN2091)</f>
        <v>0.46807097224680849</v>
      </c>
      <c r="CO2152" s="157">
        <f t="shared" si="501"/>
        <v>0.4647429827827389</v>
      </c>
      <c r="CP2152" s="157">
        <f t="shared" si="501"/>
        <v>0.4690988382077485</v>
      </c>
      <c r="CQ2152" s="157">
        <f t="shared" si="501"/>
        <v>0.46681924716530687</v>
      </c>
      <c r="CR2152" s="157">
        <f t="shared" si="501"/>
        <v>0.46880885510732911</v>
      </c>
      <c r="CS2152" s="157">
        <f t="shared" si="501"/>
        <v>0.46388259556625494</v>
      </c>
      <c r="CT2152" s="157">
        <f t="shared" si="501"/>
        <v>0.46230306264374244</v>
      </c>
      <c r="CU2152" s="157">
        <f t="shared" si="501"/>
        <v>0.46368924505639852</v>
      </c>
      <c r="CV2152" s="157">
        <f t="shared" si="501"/>
        <v>0.46636845913245656</v>
      </c>
      <c r="CW2152" s="157">
        <f t="shared" si="501"/>
        <v>0.46868016898148024</v>
      </c>
      <c r="CX2152" s="157">
        <f t="shared" si="501"/>
        <v>0.45893711531259429</v>
      </c>
      <c r="CY2152" s="157">
        <f t="shared" si="501"/>
        <v>0.46525783075700555</v>
      </c>
      <c r="CZ2152" s="157">
        <f t="shared" si="501"/>
        <v>0.46146444411037418</v>
      </c>
      <c r="DA2152" s="157">
        <f t="shared" si="501"/>
        <v>0.46043325981461103</v>
      </c>
      <c r="DB2152" s="157">
        <f t="shared" si="501"/>
        <v>0.46355271506452733</v>
      </c>
      <c r="DC2152" s="157">
        <f t="shared" si="501"/>
        <v>0.46252273570790936</v>
      </c>
      <c r="DD2152" s="157">
        <f t="shared" si="501"/>
        <v>0.46052940349742361</v>
      </c>
      <c r="DE2152" s="157">
        <f t="shared" si="501"/>
        <v>0.45078291429878553</v>
      </c>
      <c r="DF2152" s="157">
        <f t="shared" si="501"/>
        <v>0.44029540942443068</v>
      </c>
      <c r="DG2152" s="157">
        <f t="shared" si="501"/>
        <v>0.4422536634621182</v>
      </c>
      <c r="DH2152" s="157">
        <f t="shared" si="501"/>
        <v>0.43106636503309392</v>
      </c>
      <c r="DI2152" s="157">
        <f t="shared" si="501"/>
        <v>0.43092957464941117</v>
      </c>
      <c r="DJ2152" s="157">
        <f t="shared" si="501"/>
        <v>0.42654758849673402</v>
      </c>
      <c r="DK2152" s="157">
        <f t="shared" si="501"/>
        <v>0.42094607854368293</v>
      </c>
      <c r="DL2152" s="157">
        <f t="shared" si="501"/>
        <v>0.42336759628362464</v>
      </c>
      <c r="DM2152" s="157">
        <f t="shared" si="501"/>
        <v>0.43008575971287449</v>
      </c>
      <c r="DN2152" s="157">
        <f t="shared" si="501"/>
        <v>0.43460786125843737</v>
      </c>
      <c r="DO2152" s="157">
        <f t="shared" si="501"/>
        <v>0.43678075174011305</v>
      </c>
      <c r="DP2152" s="157">
        <f t="shared" si="501"/>
        <v>0.432742219236874</v>
      </c>
      <c r="DQ2152" s="157">
        <f t="shared" si="501"/>
        <v>0.43531920359049125</v>
      </c>
      <c r="DR2152" s="157">
        <f t="shared" si="501"/>
        <v>0.41369356962598375</v>
      </c>
      <c r="DS2152" s="157">
        <f>DS1838/SUM(DS1838,DS1878,DS1916,DS2031,DS2061,DS2091)</f>
        <v>0.42006222785084674</v>
      </c>
      <c r="DT2152" s="157"/>
    </row>
    <row r="2153" spans="1:124" s="87" customFormat="1" hidden="1">
      <c r="A2153" s="179" t="s">
        <v>2818</v>
      </c>
      <c r="AZ2153" s="110"/>
      <c r="BE2153" s="110"/>
      <c r="CN2153" s="157">
        <f t="shared" ref="CN2153:DR2153" si="502">CN1878/SUM(CN1838,CN1878,CN1916,CN2031,CN2061,CN2091)</f>
        <v>0.23247234263207234</v>
      </c>
      <c r="CO2153" s="157">
        <f t="shared" si="502"/>
        <v>0.24070386895840504</v>
      </c>
      <c r="CP2153" s="157">
        <f t="shared" si="502"/>
        <v>0.24328553506853906</v>
      </c>
      <c r="CQ2153" s="157">
        <f t="shared" si="502"/>
        <v>0.25064143472278805</v>
      </c>
      <c r="CR2153" s="157">
        <f t="shared" si="502"/>
        <v>0.25174176653397612</v>
      </c>
      <c r="CS2153" s="157">
        <f t="shared" si="502"/>
        <v>0.25990533521354431</v>
      </c>
      <c r="CT2153" s="157">
        <f t="shared" si="502"/>
        <v>0.26319376155386098</v>
      </c>
      <c r="CU2153" s="157">
        <f t="shared" si="502"/>
        <v>0.26245730166480419</v>
      </c>
      <c r="CV2153" s="157">
        <f t="shared" si="502"/>
        <v>0.25995002523106925</v>
      </c>
      <c r="CW2153" s="157">
        <f t="shared" si="502"/>
        <v>0.26345264755589065</v>
      </c>
      <c r="CX2153" s="157">
        <f t="shared" si="502"/>
        <v>0.26757063230821937</v>
      </c>
      <c r="CY2153" s="157">
        <f t="shared" si="502"/>
        <v>0.26468035402228401</v>
      </c>
      <c r="CZ2153" s="157">
        <f t="shared" si="502"/>
        <v>0.26857703207680633</v>
      </c>
      <c r="DA2153" s="157">
        <f t="shared" si="502"/>
        <v>0.26471270944952996</v>
      </c>
      <c r="DB2153" s="157">
        <f t="shared" si="502"/>
        <v>0.26375210899811136</v>
      </c>
      <c r="DC2153" s="157">
        <f t="shared" si="502"/>
        <v>0.26282926276193819</v>
      </c>
      <c r="DD2153" s="157">
        <f t="shared" si="502"/>
        <v>0.26124629598385563</v>
      </c>
      <c r="DE2153" s="157">
        <f t="shared" si="502"/>
        <v>0.2683965565712455</v>
      </c>
      <c r="DF2153" s="157">
        <f t="shared" si="502"/>
        <v>0.27702028557335634</v>
      </c>
      <c r="DG2153" s="157">
        <f t="shared" si="502"/>
        <v>0.2844385162231563</v>
      </c>
      <c r="DH2153" s="157">
        <f t="shared" si="502"/>
        <v>0.29076913150317751</v>
      </c>
      <c r="DI2153" s="157">
        <f t="shared" si="502"/>
        <v>0.29001252277686285</v>
      </c>
      <c r="DJ2153" s="157">
        <f t="shared" si="502"/>
        <v>0.29825288053026289</v>
      </c>
      <c r="DK2153" s="157">
        <f t="shared" si="502"/>
        <v>0.300467213210871</v>
      </c>
      <c r="DL2153" s="157">
        <f t="shared" si="502"/>
        <v>0.29876761312509015</v>
      </c>
      <c r="DM2153" s="157">
        <f t="shared" si="502"/>
        <v>0.30797880910056419</v>
      </c>
      <c r="DN2153" s="157">
        <f t="shared" si="502"/>
        <v>0.31552640544372967</v>
      </c>
      <c r="DO2153" s="157">
        <f t="shared" si="502"/>
        <v>0.31553660113251047</v>
      </c>
      <c r="DP2153" s="157">
        <f t="shared" si="502"/>
        <v>0.32885838418999203</v>
      </c>
      <c r="DQ2153" s="157">
        <f t="shared" si="502"/>
        <v>0.3439201060126364</v>
      </c>
      <c r="DR2153" s="157">
        <f t="shared" si="502"/>
        <v>0.36695980609117057</v>
      </c>
      <c r="DS2153" s="157">
        <f>DS1878/SUM(DS1838,DS1878,DS1916,DS2031,DS2061,DS2091)</f>
        <v>0.35296465187176956</v>
      </c>
      <c r="DT2153" s="157"/>
    </row>
    <row r="2154" spans="1:124" s="87" customFormat="1" hidden="1">
      <c r="A2154" s="179" t="s">
        <v>2819</v>
      </c>
      <c r="AZ2154" s="110"/>
      <c r="BE2154" s="110"/>
      <c r="CN2154" s="157">
        <f t="shared" ref="CN2154:DR2154" si="503">CN1916/SUM(CN1838,CN1878,CN1916,CN2031,CN2061,CN2091)</f>
        <v>0.26209548992749693</v>
      </c>
      <c r="CO2154" s="157">
        <f t="shared" si="503"/>
        <v>0.25559881848375626</v>
      </c>
      <c r="CP2154" s="157">
        <f t="shared" si="503"/>
        <v>0.24679224966441798</v>
      </c>
      <c r="CQ2154" s="157">
        <f t="shared" si="503"/>
        <v>0.24344218148348165</v>
      </c>
      <c r="CR2154" s="157">
        <f t="shared" si="503"/>
        <v>0.23985373237674293</v>
      </c>
      <c r="CS2154" s="157">
        <f t="shared" si="503"/>
        <v>0.23586651543587978</v>
      </c>
      <c r="CT2154" s="157">
        <f t="shared" si="503"/>
        <v>0.23433332951686836</v>
      </c>
      <c r="CU2154" s="157">
        <f t="shared" si="503"/>
        <v>0.23395245826691174</v>
      </c>
      <c r="CV2154" s="157">
        <f t="shared" si="503"/>
        <v>0.23325215604358293</v>
      </c>
      <c r="CW2154" s="157">
        <f t="shared" si="503"/>
        <v>0.22767384941888999</v>
      </c>
      <c r="CX2154" s="157">
        <f t="shared" si="503"/>
        <v>0.23264022853136077</v>
      </c>
      <c r="CY2154" s="157">
        <f t="shared" si="503"/>
        <v>0.23078356662854471</v>
      </c>
      <c r="CZ2154" s="157">
        <f t="shared" si="503"/>
        <v>0.22967655422739899</v>
      </c>
      <c r="DA2154" s="157">
        <f t="shared" si="503"/>
        <v>0.23185944904613592</v>
      </c>
      <c r="DB2154" s="157">
        <f t="shared" si="503"/>
        <v>0.22813737566355691</v>
      </c>
      <c r="DC2154" s="157">
        <f t="shared" si="503"/>
        <v>0.22720910863296545</v>
      </c>
      <c r="DD2154" s="157">
        <f t="shared" si="503"/>
        <v>0.22775884531394092</v>
      </c>
      <c r="DE2154" s="157">
        <f t="shared" si="503"/>
        <v>0.2273394688420497</v>
      </c>
      <c r="DF2154" s="157">
        <f t="shared" si="503"/>
        <v>0.2245236422033777</v>
      </c>
      <c r="DG2154" s="157">
        <f t="shared" si="503"/>
        <v>0.21015945692148102</v>
      </c>
      <c r="DH2154" s="157">
        <f t="shared" si="503"/>
        <v>0.2114403576042567</v>
      </c>
      <c r="DI2154" s="157">
        <f t="shared" si="503"/>
        <v>0.20923269944659031</v>
      </c>
      <c r="DJ2154" s="157">
        <f t="shared" si="503"/>
        <v>0.19953370563610323</v>
      </c>
      <c r="DK2154" s="157">
        <f t="shared" si="503"/>
        <v>0.1988063147775074</v>
      </c>
      <c r="DL2154" s="157">
        <f t="shared" si="503"/>
        <v>0.1954626351550551</v>
      </c>
      <c r="DM2154" s="157">
        <f t="shared" si="503"/>
        <v>0.17749828803558806</v>
      </c>
      <c r="DN2154" s="157">
        <f t="shared" si="503"/>
        <v>0.16300574367120452</v>
      </c>
      <c r="DO2154" s="157">
        <f t="shared" si="503"/>
        <v>0.15736072296683312</v>
      </c>
      <c r="DP2154" s="157">
        <f t="shared" si="503"/>
        <v>0.1464047866663849</v>
      </c>
      <c r="DQ2154" s="157">
        <f t="shared" si="503"/>
        <v>0.12453471943171654</v>
      </c>
      <c r="DR2154" s="157">
        <f t="shared" si="503"/>
        <v>0.1131550292295994</v>
      </c>
      <c r="DS2154" s="157">
        <f>DS1916/SUM(DS1838,DS1878,DS1916,DS2031,DS2061,DS2091)</f>
        <v>0.11968304736437067</v>
      </c>
      <c r="DT2154" s="157"/>
    </row>
    <row r="2155" spans="1:124" s="87" customFormat="1" hidden="1">
      <c r="A2155" s="179" t="s">
        <v>2820</v>
      </c>
      <c r="AZ2155" s="110"/>
      <c r="BE2155" s="110"/>
      <c r="CN2155" s="157">
        <f t="shared" ref="CN2155:DR2155" si="504">CN2031/SUM(CN1838,CN1878,CN1916,CN2031,CN2061,CN2091)</f>
        <v>3.7361195193622146E-2</v>
      </c>
      <c r="CO2155" s="157">
        <f t="shared" si="504"/>
        <v>3.8954329775100008E-2</v>
      </c>
      <c r="CP2155" s="157">
        <f t="shared" si="504"/>
        <v>4.0823377059294404E-2</v>
      </c>
      <c r="CQ2155" s="157">
        <f t="shared" si="504"/>
        <v>3.9097136628423484E-2</v>
      </c>
      <c r="CR2155" s="157">
        <f t="shared" si="504"/>
        <v>3.9595645981951852E-2</v>
      </c>
      <c r="CS2155" s="157">
        <f t="shared" si="504"/>
        <v>4.0345553784320975E-2</v>
      </c>
      <c r="CT2155" s="157">
        <f t="shared" si="504"/>
        <v>4.0169846285528221E-2</v>
      </c>
      <c r="CU2155" s="157">
        <f t="shared" si="504"/>
        <v>3.9900995011885564E-2</v>
      </c>
      <c r="CV2155" s="157">
        <f t="shared" si="504"/>
        <v>4.0429359592891283E-2</v>
      </c>
      <c r="CW2155" s="157">
        <f t="shared" si="504"/>
        <v>4.0193334043739058E-2</v>
      </c>
      <c r="CX2155" s="157">
        <f t="shared" si="504"/>
        <v>4.0171261829800194E-2</v>
      </c>
      <c r="CY2155" s="157">
        <f t="shared" si="504"/>
        <v>3.8450574548469091E-2</v>
      </c>
      <c r="CZ2155" s="157">
        <f t="shared" si="504"/>
        <v>3.9142791643351452E-2</v>
      </c>
      <c r="DA2155" s="157">
        <f t="shared" si="504"/>
        <v>4.164022836035574E-2</v>
      </c>
      <c r="DB2155" s="157">
        <f t="shared" si="504"/>
        <v>4.2806906418985678E-2</v>
      </c>
      <c r="DC2155" s="157">
        <f t="shared" si="504"/>
        <v>4.5303631407410325E-2</v>
      </c>
      <c r="DD2155" s="157">
        <f t="shared" si="504"/>
        <v>4.7790471459901063E-2</v>
      </c>
      <c r="DE2155" s="157">
        <f t="shared" si="504"/>
        <v>5.0089979625259649E-2</v>
      </c>
      <c r="DF2155" s="157">
        <f t="shared" si="504"/>
        <v>5.3760945785343565E-2</v>
      </c>
      <c r="DG2155" s="157">
        <f t="shared" si="504"/>
        <v>5.7452211003881627E-2</v>
      </c>
      <c r="DH2155" s="157">
        <f t="shared" si="504"/>
        <v>6.0078444805132268E-2</v>
      </c>
      <c r="DI2155" s="157">
        <f t="shared" si="504"/>
        <v>6.1069331073563521E-2</v>
      </c>
      <c r="DJ2155" s="157">
        <f t="shared" si="504"/>
        <v>6.4984632310817844E-2</v>
      </c>
      <c r="DK2155" s="157">
        <f t="shared" si="504"/>
        <v>6.723665736923419E-2</v>
      </c>
      <c r="DL2155" s="157">
        <f t="shared" si="504"/>
        <v>6.8329998252253457E-2</v>
      </c>
      <c r="DM2155" s="157">
        <f t="shared" si="504"/>
        <v>6.8430804482921187E-2</v>
      </c>
      <c r="DN2155" s="157">
        <f t="shared" si="504"/>
        <v>6.9373881975067331E-2</v>
      </c>
      <c r="DO2155" s="157">
        <f t="shared" si="504"/>
        <v>7.0193181709868088E-2</v>
      </c>
      <c r="DP2155" s="157">
        <f t="shared" si="504"/>
        <v>7.0715071431530066E-2</v>
      </c>
      <c r="DQ2155" s="157">
        <f t="shared" si="504"/>
        <v>7.2263688621180988E-2</v>
      </c>
      <c r="DR2155" s="157">
        <f t="shared" si="504"/>
        <v>7.6163555469327196E-2</v>
      </c>
      <c r="DS2155" s="157">
        <f>DS2031/SUM(DS1838,DS1878,DS1916,DS2031,DS2061,DS2091)</f>
        <v>7.6785450114415163E-2</v>
      </c>
      <c r="DT2155" s="157"/>
    </row>
    <row r="2156" spans="1:124" s="87" customFormat="1" hidden="1">
      <c r="A2156" s="179" t="s">
        <v>2821</v>
      </c>
      <c r="AZ2156" s="110"/>
      <c r="BE2156" s="110"/>
      <c r="CN2156" s="157"/>
      <c r="CO2156" s="157"/>
      <c r="CP2156" s="157"/>
      <c r="CQ2156" s="157"/>
      <c r="CR2156" s="157"/>
      <c r="CS2156" s="157"/>
      <c r="CT2156" s="157"/>
      <c r="CU2156" s="157"/>
      <c r="CV2156" s="157"/>
      <c r="CW2156" s="157"/>
      <c r="CX2156" s="157">
        <f t="shared" ref="CX2156:DR2156" si="505">CX2061/SUM(CX1838,CX1878,CX1916,CX2031,CX2061,CX2091)</f>
        <v>2.0596401999189054E-5</v>
      </c>
      <c r="CY2156" s="157">
        <f t="shared" si="505"/>
        <v>2.4353555398323576E-5</v>
      </c>
      <c r="CZ2156" s="157">
        <f t="shared" si="505"/>
        <v>2.7485984907539862E-5</v>
      </c>
      <c r="DA2156" s="157">
        <f t="shared" si="505"/>
        <v>3.1314460921476732E-5</v>
      </c>
      <c r="DB2156" s="157">
        <f t="shared" si="505"/>
        <v>3.9884513970436137E-5</v>
      </c>
      <c r="DC2156" s="157">
        <f t="shared" si="505"/>
        <v>6.0975005576950534E-5</v>
      </c>
      <c r="DD2156" s="157">
        <f t="shared" si="505"/>
        <v>8.8626836123040868E-5</v>
      </c>
      <c r="DE2156" s="157">
        <f t="shared" si="505"/>
        <v>1.2575846112398715E-4</v>
      </c>
      <c r="DF2156" s="157">
        <f t="shared" si="505"/>
        <v>2.2174371582949089E-4</v>
      </c>
      <c r="DG2156" s="157">
        <f t="shared" si="505"/>
        <v>4.0866841550071841E-4</v>
      </c>
      <c r="DH2156" s="157">
        <f t="shared" si="505"/>
        <v>6.408546545158733E-4</v>
      </c>
      <c r="DI2156" s="157">
        <f t="shared" si="505"/>
        <v>1.2751763107004066E-3</v>
      </c>
      <c r="DJ2156" s="157">
        <f t="shared" si="505"/>
        <v>1.9847042196229035E-3</v>
      </c>
      <c r="DK2156" s="157">
        <f t="shared" si="505"/>
        <v>2.4632695712374264E-3</v>
      </c>
      <c r="DL2156" s="157">
        <f t="shared" si="505"/>
        <v>3.0410313031060208E-3</v>
      </c>
      <c r="DM2156" s="157">
        <f t="shared" si="505"/>
        <v>3.5593705843136323E-3</v>
      </c>
      <c r="DN2156" s="157">
        <f t="shared" si="505"/>
        <v>4.0498057695941047E-3</v>
      </c>
      <c r="DO2156" s="157">
        <f t="shared" si="505"/>
        <v>4.7688144024384217E-3</v>
      </c>
      <c r="DP2156" s="157">
        <f t="shared" si="505"/>
        <v>5.2043252703897281E-3</v>
      </c>
      <c r="DQ2156" s="157">
        <f t="shared" si="505"/>
        <v>5.9242565203740565E-3</v>
      </c>
      <c r="DR2156" s="157">
        <f t="shared" si="505"/>
        <v>7.7656215891489652E-3</v>
      </c>
      <c r="DS2156" s="157">
        <f>DS2061/SUM(DS1838,DS1878,DS1916,DS2031,DS2061,DS2091)</f>
        <v>8.7593436590526364E-3</v>
      </c>
      <c r="DT2156" s="157"/>
    </row>
    <row r="2157" spans="1:124" s="87" customFormat="1" hidden="1">
      <c r="A2157" s="179" t="s">
        <v>2822</v>
      </c>
      <c r="AZ2157" s="110"/>
      <c r="BE2157" s="110"/>
      <c r="CN2157" s="157"/>
      <c r="CO2157" s="157"/>
      <c r="CP2157" s="157"/>
      <c r="CQ2157" s="157"/>
      <c r="CR2157" s="157"/>
      <c r="CS2157" s="157"/>
      <c r="CT2157" s="157"/>
      <c r="CU2157" s="157"/>
      <c r="CV2157" s="157"/>
      <c r="CW2157" s="157"/>
      <c r="CX2157" s="157">
        <f t="shared" ref="CX2157:DR2157" si="506">CX2091/SUM(CX1838,CX1878,CX1916,CX2031,CX2061,CX2091)</f>
        <v>6.6016561602617136E-4</v>
      </c>
      <c r="CY2157" s="157">
        <f t="shared" si="506"/>
        <v>8.0332048829824748E-4</v>
      </c>
      <c r="CZ2157" s="157">
        <f t="shared" si="506"/>
        <v>1.1116919571613976E-3</v>
      </c>
      <c r="DA2157" s="157">
        <f t="shared" si="506"/>
        <v>1.3230388684459906E-3</v>
      </c>
      <c r="DB2157" s="157">
        <f t="shared" si="506"/>
        <v>1.7110093408482512E-3</v>
      </c>
      <c r="DC2157" s="157">
        <f t="shared" si="506"/>
        <v>2.0742864841997812E-3</v>
      </c>
      <c r="DD2157" s="157">
        <f t="shared" si="506"/>
        <v>2.5863569087558607E-3</v>
      </c>
      <c r="DE2157" s="157">
        <f t="shared" si="506"/>
        <v>3.2653222015357189E-3</v>
      </c>
      <c r="DF2157" s="157">
        <f t="shared" si="506"/>
        <v>4.1779732976622574E-3</v>
      </c>
      <c r="DG2157" s="157">
        <f t="shared" si="506"/>
        <v>5.28748397386222E-3</v>
      </c>
      <c r="DH2157" s="157">
        <f t="shared" si="506"/>
        <v>6.004846399823658E-3</v>
      </c>
      <c r="DI2157" s="157">
        <f t="shared" si="506"/>
        <v>7.4806957428718021E-3</v>
      </c>
      <c r="DJ2157" s="157">
        <f t="shared" si="506"/>
        <v>8.6964888064591031E-3</v>
      </c>
      <c r="DK2157" s="157">
        <f t="shared" si="506"/>
        <v>1.0080466527466929E-2</v>
      </c>
      <c r="DL2157" s="157">
        <f t="shared" si="506"/>
        <v>1.1031125880870692E-2</v>
      </c>
      <c r="DM2157" s="157">
        <f t="shared" si="506"/>
        <v>1.2446968083738357E-2</v>
      </c>
      <c r="DN2157" s="157">
        <f t="shared" si="506"/>
        <v>1.3436301881966966E-2</v>
      </c>
      <c r="DO2157" s="157">
        <f t="shared" si="506"/>
        <v>1.5359928048236847E-2</v>
      </c>
      <c r="DP2157" s="157">
        <f t="shared" si="506"/>
        <v>1.6075213204829342E-2</v>
      </c>
      <c r="DQ2157" s="157">
        <f t="shared" si="506"/>
        <v>1.8038025823600739E-2</v>
      </c>
      <c r="DR2157" s="157">
        <f t="shared" si="506"/>
        <v>2.2262417994770096E-2</v>
      </c>
      <c r="DS2157" s="157">
        <f>DS2091/SUM(DS1838,DS1878,DS1916,DS2031,DS2061,DS2091)</f>
        <v>2.1745279139545059E-2</v>
      </c>
      <c r="DT2157" s="157"/>
    </row>
    <row r="2158" spans="1:124" s="87" customFormat="1" hidden="1">
      <c r="A2158" s="179" t="s">
        <v>2823</v>
      </c>
      <c r="AZ2158" s="110"/>
      <c r="BE2158" s="110"/>
      <c r="CN2158" s="157">
        <f t="shared" ref="CN2158:DR2158" si="507">SUM(CN2152:CN2157)</f>
        <v>1</v>
      </c>
      <c r="CO2158" s="157">
        <f t="shared" si="507"/>
        <v>1.0000000000000002</v>
      </c>
      <c r="CP2158" s="157">
        <f t="shared" si="507"/>
        <v>0.99999999999999989</v>
      </c>
      <c r="CQ2158" s="157">
        <f t="shared" si="507"/>
        <v>1</v>
      </c>
      <c r="CR2158" s="157">
        <f t="shared" si="507"/>
        <v>1</v>
      </c>
      <c r="CS2158" s="157">
        <f t="shared" si="507"/>
        <v>1</v>
      </c>
      <c r="CT2158" s="157">
        <f t="shared" si="507"/>
        <v>1</v>
      </c>
      <c r="CU2158" s="157">
        <f t="shared" si="507"/>
        <v>1</v>
      </c>
      <c r="CV2158" s="157">
        <f t="shared" si="507"/>
        <v>1</v>
      </c>
      <c r="CW2158" s="157">
        <f t="shared" si="507"/>
        <v>0.99999999999999989</v>
      </c>
      <c r="CX2158" s="157">
        <f t="shared" si="507"/>
        <v>1</v>
      </c>
      <c r="CY2158" s="157">
        <f t="shared" si="507"/>
        <v>1</v>
      </c>
      <c r="CZ2158" s="157">
        <f t="shared" si="507"/>
        <v>0.99999999999999989</v>
      </c>
      <c r="DA2158" s="157">
        <f t="shared" si="507"/>
        <v>1.0000000000000002</v>
      </c>
      <c r="DB2158" s="157">
        <f t="shared" si="507"/>
        <v>1</v>
      </c>
      <c r="DC2158" s="157">
        <f t="shared" si="507"/>
        <v>1.0000000000000002</v>
      </c>
      <c r="DD2158" s="157">
        <f t="shared" si="507"/>
        <v>1.0000000000000002</v>
      </c>
      <c r="DE2158" s="157">
        <f t="shared" si="507"/>
        <v>1</v>
      </c>
      <c r="DF2158" s="157">
        <f t="shared" si="507"/>
        <v>1</v>
      </c>
      <c r="DG2158" s="157">
        <f t="shared" si="507"/>
        <v>1.0000000000000002</v>
      </c>
      <c r="DH2158" s="157">
        <f t="shared" si="507"/>
        <v>1</v>
      </c>
      <c r="DI2158" s="157">
        <f t="shared" si="507"/>
        <v>1</v>
      </c>
      <c r="DJ2158" s="157">
        <f t="shared" si="507"/>
        <v>1</v>
      </c>
      <c r="DK2158" s="157">
        <f t="shared" si="507"/>
        <v>1</v>
      </c>
      <c r="DL2158" s="157">
        <f t="shared" si="507"/>
        <v>1.0000000000000002</v>
      </c>
      <c r="DM2158" s="157">
        <f t="shared" si="507"/>
        <v>0.99999999999999989</v>
      </c>
      <c r="DN2158" s="157">
        <f t="shared" si="507"/>
        <v>1</v>
      </c>
      <c r="DO2158" s="157">
        <f t="shared" si="507"/>
        <v>0.99999999999999989</v>
      </c>
      <c r="DP2158" s="157">
        <f t="shared" si="507"/>
        <v>1.0000000000000002</v>
      </c>
      <c r="DQ2158" s="157">
        <f t="shared" si="507"/>
        <v>0.99999999999999989</v>
      </c>
      <c r="DR2158" s="157">
        <f t="shared" si="507"/>
        <v>1</v>
      </c>
      <c r="DS2158" s="157">
        <f>SUM(DS2152:DS2157)</f>
        <v>0.99999999999999978</v>
      </c>
      <c r="DT2158" s="157"/>
    </row>
    <row r="2160" spans="1:124">
      <c r="CN2160" s="72"/>
    </row>
  </sheetData>
  <autoFilter ref="A1:GT2158" xr:uid="{95336014-0A78-4E12-8921-9321B822603A}">
    <filterColumn colId="0">
      <filters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Population[Africa]"/>
        <filter val="Population[AsiaPacific]"/>
        <filter val="Population[EastEu]"/>
        <filter val="Population[LAC]"/>
        <filter val="Population[WestEu]"/>
        <filter val="Popula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46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4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4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4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2025-02-12T09:04:00Z</dcterms:modified>
</cp:coreProperties>
</file>