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cts\ntnu_iam_2024\results\"/>
    </mc:Choice>
  </mc:AlternateContent>
  <xr:revisionPtr revIDLastSave="0" documentId="13_ncr:1_{B1EC7425-B532-4439-9079-2714BE1AEB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M21" i="1"/>
  <c r="M22" i="1"/>
  <c r="M23" i="1"/>
  <c r="M24" i="1"/>
  <c r="M25" i="1"/>
  <c r="M19" i="1"/>
  <c r="M38" i="1"/>
  <c r="M39" i="1"/>
  <c r="M33" i="1"/>
  <c r="M34" i="1"/>
  <c r="M35" i="1"/>
  <c r="M36" i="1"/>
  <c r="M37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5" i="1"/>
</calcChain>
</file>

<file path=xl/sharedStrings.xml><?xml version="1.0" encoding="utf-8"?>
<sst xmlns="http://schemas.openxmlformats.org/spreadsheetml/2006/main" count="267" uniqueCount="36">
  <si>
    <t>coal_extr</t>
  </si>
  <si>
    <t>gas_extr</t>
  </si>
  <si>
    <t>oil_extr</t>
  </si>
  <si>
    <t>nuclear_fuel</t>
  </si>
  <si>
    <t>bio_pot</t>
  </si>
  <si>
    <t>coal_ppl</t>
  </si>
  <si>
    <t>gas_ppl</t>
  </si>
  <si>
    <t>oil_ppl</t>
  </si>
  <si>
    <t>bio_ppl</t>
  </si>
  <si>
    <t>hydro_ppl</t>
  </si>
  <si>
    <t>wind_ppl</t>
  </si>
  <si>
    <t>solar_PV_ppl</t>
  </si>
  <si>
    <t>nuclear_ppl</t>
  </si>
  <si>
    <t>other_ppl</t>
  </si>
  <si>
    <t>electricity_grid</t>
  </si>
  <si>
    <t>aviation_short_oil</t>
  </si>
  <si>
    <t>aviation_short_electric</t>
  </si>
  <si>
    <t>aviation_short_bio</t>
  </si>
  <si>
    <t>aviation_long_oil</t>
  </si>
  <si>
    <t>aviation_long_electric</t>
  </si>
  <si>
    <t>aviation_long_bio</t>
  </si>
  <si>
    <t>aviation_bio_to_saf</t>
  </si>
  <si>
    <t>Coal</t>
  </si>
  <si>
    <t>Gas</t>
  </si>
  <si>
    <t>Oil</t>
  </si>
  <si>
    <t>Nuclear</t>
  </si>
  <si>
    <t>Bio</t>
  </si>
  <si>
    <t>Hydro</t>
  </si>
  <si>
    <t>Wind</t>
  </si>
  <si>
    <t>Solar PV</t>
  </si>
  <si>
    <t>Other</t>
  </si>
  <si>
    <t>$/MWh</t>
  </si>
  <si>
    <t>Cost of electricity</t>
  </si>
  <si>
    <t>Source</t>
  </si>
  <si>
    <t>SAF</t>
  </si>
  <si>
    <t>Non electric aviation fuel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</si>
</sst>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51"/>
  <sheetViews>
    <sheetView tabSelected="1" workbookViewId="0">
      <selection activeCell="N16" sqref="N16"/>
    </sheetView>
  </sheetViews>
  <sheetFormatPr defaultRowHeight="15" x14ac:dyDescent="0.25"/>
  <cols>
    <col min="2" max="2" width="19.7109375" customWidth="1"/>
    <col min="11" max="11" width="22.28515625" customWidth="1"/>
    <col min="12" max="12" width="18.85546875" customWidth="1"/>
    <col min="14" max="14" width="22.85546875" customWidth="1"/>
    <col min="15" max="15" width="24.5703125" customWidth="1"/>
    <col min="16" max="16" width="10" bestFit="1" customWidth="1"/>
  </cols>
  <sheetData>
    <row r="2" spans="1:17" x14ac:dyDescent="0.25">
      <c r="B2" t="s">
        <v>14</v>
      </c>
      <c r="C2">
        <v>47.8</v>
      </c>
    </row>
    <row r="3" spans="1:17" x14ac:dyDescent="0.25">
      <c r="B3" t="s">
        <v>21</v>
      </c>
      <c r="C3">
        <v>110</v>
      </c>
      <c r="H3" t="s">
        <v>32</v>
      </c>
      <c r="L3" t="s">
        <v>35</v>
      </c>
    </row>
    <row r="4" spans="1:17" x14ac:dyDescent="0.25">
      <c r="H4" t="s">
        <v>33</v>
      </c>
      <c r="J4" t="s">
        <v>31</v>
      </c>
      <c r="M4" t="s">
        <v>31</v>
      </c>
      <c r="Q4" t="s">
        <v>31</v>
      </c>
    </row>
    <row r="5" spans="1:17" x14ac:dyDescent="0.25">
      <c r="A5">
        <v>2020</v>
      </c>
      <c r="B5" t="s">
        <v>0</v>
      </c>
      <c r="C5">
        <v>7.2</v>
      </c>
      <c r="E5" t="s">
        <v>5</v>
      </c>
      <c r="F5">
        <v>19.6539</v>
      </c>
      <c r="H5" t="s">
        <v>22</v>
      </c>
      <c r="I5">
        <v>2020</v>
      </c>
      <c r="J5" s="1">
        <f>C5+F5+$C$2</f>
        <v>74.653899999999993</v>
      </c>
      <c r="O5" t="s">
        <v>15</v>
      </c>
      <c r="P5">
        <v>16.149999999999999</v>
      </c>
      <c r="Q5" s="2">
        <f>P5*10000000</f>
        <v>161500000</v>
      </c>
    </row>
    <row r="6" spans="1:17" x14ac:dyDescent="0.25">
      <c r="A6">
        <v>2030</v>
      </c>
      <c r="B6" t="s">
        <v>0</v>
      </c>
      <c r="C6">
        <v>7.2</v>
      </c>
      <c r="E6" t="s">
        <v>5</v>
      </c>
      <c r="F6">
        <v>19.6539</v>
      </c>
      <c r="H6" t="s">
        <v>22</v>
      </c>
      <c r="I6">
        <v>2030</v>
      </c>
      <c r="J6" s="1">
        <f>C6+F6+$C$2</f>
        <v>74.653899999999993</v>
      </c>
      <c r="O6" t="s">
        <v>15</v>
      </c>
      <c r="P6">
        <v>16.149999999999999</v>
      </c>
      <c r="Q6" s="2">
        <f t="shared" ref="Q6:Q46" si="0">P6*10000000</f>
        <v>161500000</v>
      </c>
    </row>
    <row r="7" spans="1:17" x14ac:dyDescent="0.25">
      <c r="A7">
        <v>2040</v>
      </c>
      <c r="B7" t="s">
        <v>0</v>
      </c>
      <c r="C7">
        <v>7.2</v>
      </c>
      <c r="E7" t="s">
        <v>5</v>
      </c>
      <c r="F7">
        <v>19.6539</v>
      </c>
      <c r="H7" t="s">
        <v>22</v>
      </c>
      <c r="I7">
        <v>2040</v>
      </c>
      <c r="J7" s="1">
        <f>C7+F7+$C$2</f>
        <v>74.653899999999993</v>
      </c>
      <c r="O7" t="s">
        <v>15</v>
      </c>
      <c r="P7">
        <v>16.63</v>
      </c>
      <c r="Q7" s="2">
        <f t="shared" si="0"/>
        <v>166300000</v>
      </c>
    </row>
    <row r="8" spans="1:17" x14ac:dyDescent="0.25">
      <c r="A8">
        <v>2050</v>
      </c>
      <c r="B8" t="s">
        <v>0</v>
      </c>
      <c r="C8">
        <v>7.2</v>
      </c>
      <c r="E8" t="s">
        <v>5</v>
      </c>
      <c r="F8">
        <v>19.6539</v>
      </c>
      <c r="H8" t="s">
        <v>22</v>
      </c>
      <c r="I8">
        <v>2050</v>
      </c>
      <c r="J8" s="1">
        <f>C8+F8+$C$2</f>
        <v>74.653899999999993</v>
      </c>
      <c r="O8" t="s">
        <v>15</v>
      </c>
      <c r="P8">
        <v>16.64</v>
      </c>
      <c r="Q8" s="2">
        <f t="shared" si="0"/>
        <v>166400000</v>
      </c>
    </row>
    <row r="9" spans="1:17" x14ac:dyDescent="0.25">
      <c r="A9">
        <v>2060</v>
      </c>
      <c r="B9" t="s">
        <v>0</v>
      </c>
      <c r="C9">
        <v>7.2</v>
      </c>
      <c r="E9" t="s">
        <v>5</v>
      </c>
      <c r="F9">
        <v>19.6539</v>
      </c>
      <c r="H9" t="s">
        <v>22</v>
      </c>
      <c r="I9">
        <v>2060</v>
      </c>
      <c r="J9" s="1">
        <f>C9+F9+$C$2</f>
        <v>74.653899999999993</v>
      </c>
      <c r="O9" t="s">
        <v>15</v>
      </c>
      <c r="P9">
        <v>16.64</v>
      </c>
      <c r="Q9" s="2">
        <f t="shared" si="0"/>
        <v>166400000</v>
      </c>
    </row>
    <row r="10" spans="1:17" x14ac:dyDescent="0.25">
      <c r="A10">
        <v>2070</v>
      </c>
      <c r="B10" t="s">
        <v>0</v>
      </c>
      <c r="C10">
        <v>7.2</v>
      </c>
      <c r="E10" t="s">
        <v>5</v>
      </c>
      <c r="F10">
        <v>19.6539</v>
      </c>
      <c r="H10" t="s">
        <v>22</v>
      </c>
      <c r="I10">
        <v>2070</v>
      </c>
      <c r="J10" s="1">
        <f>C10+F10+$C$2</f>
        <v>74.653899999999993</v>
      </c>
      <c r="O10" t="s">
        <v>15</v>
      </c>
      <c r="P10">
        <v>16.64</v>
      </c>
      <c r="Q10" s="2">
        <f t="shared" si="0"/>
        <v>166400000</v>
      </c>
    </row>
    <row r="11" spans="1:17" x14ac:dyDescent="0.25">
      <c r="A11">
        <v>2080</v>
      </c>
      <c r="B11" t="s">
        <v>0</v>
      </c>
      <c r="C11">
        <v>7.2</v>
      </c>
      <c r="E11" t="s">
        <v>5</v>
      </c>
      <c r="F11">
        <v>19.6539</v>
      </c>
      <c r="H11" t="s">
        <v>22</v>
      </c>
      <c r="I11">
        <v>2080</v>
      </c>
      <c r="J11" s="1">
        <f>C11+F11+$C$2</f>
        <v>74.653899999999993</v>
      </c>
      <c r="O11" t="s">
        <v>15</v>
      </c>
      <c r="P11">
        <v>16.64</v>
      </c>
      <c r="Q11" s="2">
        <f t="shared" si="0"/>
        <v>166400000</v>
      </c>
    </row>
    <row r="12" spans="1:17" x14ac:dyDescent="0.25">
      <c r="A12">
        <v>2020</v>
      </c>
      <c r="B12" t="s">
        <v>1</v>
      </c>
      <c r="C12">
        <v>14.4</v>
      </c>
      <c r="E12" t="s">
        <v>6</v>
      </c>
      <c r="F12">
        <v>14.8657</v>
      </c>
      <c r="H12" t="s">
        <v>23</v>
      </c>
      <c r="I12">
        <v>2020</v>
      </c>
      <c r="J12" s="1">
        <f>C12+F12+$C$2</f>
        <v>77.065699999999993</v>
      </c>
      <c r="O12" t="s">
        <v>16</v>
      </c>
      <c r="P12">
        <v>22.26</v>
      </c>
      <c r="Q12" s="2">
        <f t="shared" si="0"/>
        <v>222600000.00000003</v>
      </c>
    </row>
    <row r="13" spans="1:17" x14ac:dyDescent="0.25">
      <c r="A13">
        <v>2030</v>
      </c>
      <c r="B13" t="s">
        <v>1</v>
      </c>
      <c r="C13">
        <v>14.4</v>
      </c>
      <c r="E13" t="s">
        <v>6</v>
      </c>
      <c r="F13">
        <v>14.8657</v>
      </c>
      <c r="H13" t="s">
        <v>23</v>
      </c>
      <c r="I13">
        <v>2030</v>
      </c>
      <c r="J13" s="1">
        <f>C13+F13+$C$2</f>
        <v>77.065699999999993</v>
      </c>
      <c r="O13" t="s">
        <v>16</v>
      </c>
      <c r="P13">
        <v>22.26</v>
      </c>
      <c r="Q13" s="2">
        <f t="shared" si="0"/>
        <v>222600000.00000003</v>
      </c>
    </row>
    <row r="14" spans="1:17" x14ac:dyDescent="0.25">
      <c r="A14">
        <v>2040</v>
      </c>
      <c r="B14" t="s">
        <v>1</v>
      </c>
      <c r="C14">
        <v>14.4</v>
      </c>
      <c r="E14" t="s">
        <v>6</v>
      </c>
      <c r="F14">
        <v>14.8657</v>
      </c>
      <c r="H14" t="s">
        <v>23</v>
      </c>
      <c r="I14">
        <v>2040</v>
      </c>
      <c r="J14" s="1">
        <f>C14+F14+$C$2</f>
        <v>77.065699999999993</v>
      </c>
      <c r="O14" t="s">
        <v>16</v>
      </c>
      <c r="P14">
        <v>21.28</v>
      </c>
      <c r="Q14" s="2">
        <f t="shared" si="0"/>
        <v>212800000</v>
      </c>
    </row>
    <row r="15" spans="1:17" x14ac:dyDescent="0.25">
      <c r="A15">
        <v>2050</v>
      </c>
      <c r="B15" t="s">
        <v>1</v>
      </c>
      <c r="C15">
        <v>14.4</v>
      </c>
      <c r="E15" t="s">
        <v>6</v>
      </c>
      <c r="F15">
        <v>14.8657</v>
      </c>
      <c r="H15" t="s">
        <v>23</v>
      </c>
      <c r="I15">
        <v>2050</v>
      </c>
      <c r="J15" s="1">
        <f>C15+F15+$C$2</f>
        <v>77.065699999999993</v>
      </c>
      <c r="O15" t="s">
        <v>16</v>
      </c>
      <c r="P15">
        <v>19.61</v>
      </c>
      <c r="Q15" s="2">
        <f t="shared" si="0"/>
        <v>196100000</v>
      </c>
    </row>
    <row r="16" spans="1:17" x14ac:dyDescent="0.25">
      <c r="A16">
        <v>2060</v>
      </c>
      <c r="B16" t="s">
        <v>1</v>
      </c>
      <c r="C16">
        <v>14.4</v>
      </c>
      <c r="E16" t="s">
        <v>6</v>
      </c>
      <c r="F16">
        <v>14.8657</v>
      </c>
      <c r="H16" t="s">
        <v>23</v>
      </c>
      <c r="I16">
        <v>2060</v>
      </c>
      <c r="J16" s="1">
        <f>C16+F16+$C$2</f>
        <v>77.065699999999993</v>
      </c>
      <c r="O16" t="s">
        <v>16</v>
      </c>
      <c r="P16">
        <v>19.61</v>
      </c>
      <c r="Q16" s="2">
        <f t="shared" si="0"/>
        <v>196100000</v>
      </c>
    </row>
    <row r="17" spans="1:17" x14ac:dyDescent="0.25">
      <c r="A17">
        <v>2070</v>
      </c>
      <c r="B17" t="s">
        <v>1</v>
      </c>
      <c r="C17">
        <v>14.4</v>
      </c>
      <c r="E17" t="s">
        <v>6</v>
      </c>
      <c r="F17">
        <v>14.8657</v>
      </c>
      <c r="H17" t="s">
        <v>23</v>
      </c>
      <c r="I17">
        <v>2070</v>
      </c>
      <c r="J17" s="1">
        <f>C17+F17+$C$2</f>
        <v>77.065699999999993</v>
      </c>
      <c r="O17" t="s">
        <v>16</v>
      </c>
      <c r="P17">
        <v>19.61</v>
      </c>
      <c r="Q17" s="2">
        <f t="shared" si="0"/>
        <v>196100000</v>
      </c>
    </row>
    <row r="18" spans="1:17" x14ac:dyDescent="0.25">
      <c r="A18">
        <v>2080</v>
      </c>
      <c r="B18" t="s">
        <v>1</v>
      </c>
      <c r="C18">
        <v>14.4</v>
      </c>
      <c r="E18" t="s">
        <v>6</v>
      </c>
      <c r="F18">
        <v>14.8657</v>
      </c>
      <c r="H18" t="s">
        <v>23</v>
      </c>
      <c r="I18">
        <v>2080</v>
      </c>
      <c r="J18" s="1">
        <f>C18+F18+$C$2</f>
        <v>77.065699999999993</v>
      </c>
      <c r="O18" t="s">
        <v>16</v>
      </c>
      <c r="P18">
        <v>19.61</v>
      </c>
      <c r="Q18" s="2">
        <f t="shared" si="0"/>
        <v>196100000</v>
      </c>
    </row>
    <row r="19" spans="1:17" x14ac:dyDescent="0.25">
      <c r="A19">
        <v>2020</v>
      </c>
      <c r="B19" t="s">
        <v>2</v>
      </c>
      <c r="C19">
        <v>40</v>
      </c>
      <c r="E19" t="s">
        <v>7</v>
      </c>
      <c r="F19">
        <v>16.871700000000001</v>
      </c>
      <c r="H19" t="s">
        <v>24</v>
      </c>
      <c r="I19">
        <v>2020</v>
      </c>
      <c r="J19" s="1">
        <f>C19+F19+$C$2</f>
        <v>104.6717</v>
      </c>
      <c r="L19" t="s">
        <v>24</v>
      </c>
      <c r="M19">
        <f>C19</f>
        <v>40</v>
      </c>
      <c r="O19" t="s">
        <v>17</v>
      </c>
      <c r="P19">
        <v>16.149999999999999</v>
      </c>
      <c r="Q19" s="2">
        <f t="shared" si="0"/>
        <v>161500000</v>
      </c>
    </row>
    <row r="20" spans="1:17" x14ac:dyDescent="0.25">
      <c r="A20">
        <v>2030</v>
      </c>
      <c r="B20" t="s">
        <v>2</v>
      </c>
      <c r="C20">
        <v>40</v>
      </c>
      <c r="E20" t="s">
        <v>7</v>
      </c>
      <c r="F20">
        <v>16.871700000000001</v>
      </c>
      <c r="H20" t="s">
        <v>24</v>
      </c>
      <c r="I20">
        <v>2030</v>
      </c>
      <c r="J20" s="1">
        <f>C20+F20+$C$2</f>
        <v>104.6717</v>
      </c>
      <c r="L20" t="s">
        <v>24</v>
      </c>
      <c r="M20">
        <f t="shared" ref="M20:M25" si="1">C20</f>
        <v>40</v>
      </c>
      <c r="O20" t="s">
        <v>17</v>
      </c>
      <c r="P20">
        <v>16.149999999999999</v>
      </c>
      <c r="Q20" s="2">
        <f t="shared" si="0"/>
        <v>161500000</v>
      </c>
    </row>
    <row r="21" spans="1:17" x14ac:dyDescent="0.25">
      <c r="A21">
        <v>2040</v>
      </c>
      <c r="B21" t="s">
        <v>2</v>
      </c>
      <c r="C21">
        <v>40</v>
      </c>
      <c r="E21" t="s">
        <v>7</v>
      </c>
      <c r="F21">
        <v>16.871700000000001</v>
      </c>
      <c r="H21" t="s">
        <v>24</v>
      </c>
      <c r="I21">
        <v>2040</v>
      </c>
      <c r="J21" s="1">
        <f>C21+F21+$C$2</f>
        <v>104.6717</v>
      </c>
      <c r="L21" t="s">
        <v>24</v>
      </c>
      <c r="M21">
        <f t="shared" si="1"/>
        <v>40</v>
      </c>
      <c r="O21" t="s">
        <v>17</v>
      </c>
      <c r="P21">
        <v>16.63</v>
      </c>
      <c r="Q21" s="2">
        <f t="shared" si="0"/>
        <v>166300000</v>
      </c>
    </row>
    <row r="22" spans="1:17" x14ac:dyDescent="0.25">
      <c r="A22">
        <v>2050</v>
      </c>
      <c r="B22" t="s">
        <v>2</v>
      </c>
      <c r="C22">
        <v>40</v>
      </c>
      <c r="E22" t="s">
        <v>7</v>
      </c>
      <c r="F22">
        <v>16.871700000000001</v>
      </c>
      <c r="H22" t="s">
        <v>24</v>
      </c>
      <c r="I22">
        <v>2050</v>
      </c>
      <c r="J22" s="1">
        <f>C22+F22+$C$2</f>
        <v>104.6717</v>
      </c>
      <c r="L22" t="s">
        <v>24</v>
      </c>
      <c r="M22">
        <f t="shared" si="1"/>
        <v>40</v>
      </c>
      <c r="O22" t="s">
        <v>17</v>
      </c>
      <c r="P22">
        <v>16.64</v>
      </c>
      <c r="Q22" s="2">
        <f t="shared" si="0"/>
        <v>166400000</v>
      </c>
    </row>
    <row r="23" spans="1:17" x14ac:dyDescent="0.25">
      <c r="A23">
        <v>2060</v>
      </c>
      <c r="B23" t="s">
        <v>2</v>
      </c>
      <c r="C23">
        <v>40</v>
      </c>
      <c r="E23" t="s">
        <v>7</v>
      </c>
      <c r="F23">
        <v>16.871700000000001</v>
      </c>
      <c r="H23" t="s">
        <v>24</v>
      </c>
      <c r="I23">
        <v>2060</v>
      </c>
      <c r="J23" s="1">
        <f>C23+F23+$C$2</f>
        <v>104.6717</v>
      </c>
      <c r="L23" t="s">
        <v>24</v>
      </c>
      <c r="M23">
        <f t="shared" si="1"/>
        <v>40</v>
      </c>
      <c r="O23" t="s">
        <v>17</v>
      </c>
      <c r="P23">
        <v>16.64</v>
      </c>
      <c r="Q23" s="2">
        <f t="shared" si="0"/>
        <v>166400000</v>
      </c>
    </row>
    <row r="24" spans="1:17" x14ac:dyDescent="0.25">
      <c r="A24">
        <v>2070</v>
      </c>
      <c r="B24" t="s">
        <v>2</v>
      </c>
      <c r="C24">
        <v>40</v>
      </c>
      <c r="E24" t="s">
        <v>7</v>
      </c>
      <c r="F24">
        <v>16.871700000000001</v>
      </c>
      <c r="H24" t="s">
        <v>24</v>
      </c>
      <c r="I24">
        <v>2070</v>
      </c>
      <c r="J24" s="1">
        <f>C24+F24+$C$2</f>
        <v>104.6717</v>
      </c>
      <c r="L24" t="s">
        <v>24</v>
      </c>
      <c r="M24">
        <f t="shared" si="1"/>
        <v>40</v>
      </c>
      <c r="O24" t="s">
        <v>17</v>
      </c>
      <c r="P24">
        <v>16.64</v>
      </c>
      <c r="Q24" s="2">
        <f t="shared" si="0"/>
        <v>166400000</v>
      </c>
    </row>
    <row r="25" spans="1:17" x14ac:dyDescent="0.25">
      <c r="A25">
        <v>2080</v>
      </c>
      <c r="B25" t="s">
        <v>2</v>
      </c>
      <c r="C25">
        <v>40</v>
      </c>
      <c r="E25" t="s">
        <v>7</v>
      </c>
      <c r="F25">
        <v>16.871700000000001</v>
      </c>
      <c r="H25" t="s">
        <v>24</v>
      </c>
      <c r="I25">
        <v>2080</v>
      </c>
      <c r="J25" s="1">
        <f>C25+F25+$C$2</f>
        <v>104.6717</v>
      </c>
      <c r="L25" t="s">
        <v>24</v>
      </c>
      <c r="M25">
        <f t="shared" si="1"/>
        <v>40</v>
      </c>
      <c r="O25" t="s">
        <v>17</v>
      </c>
      <c r="P25">
        <v>16.64</v>
      </c>
      <c r="Q25" s="2">
        <f t="shared" si="0"/>
        <v>166400000</v>
      </c>
    </row>
    <row r="26" spans="1:17" x14ac:dyDescent="0.25">
      <c r="A26">
        <v>2020</v>
      </c>
      <c r="B26" t="s">
        <v>3</v>
      </c>
      <c r="C26">
        <v>10</v>
      </c>
      <c r="E26" t="s">
        <v>12</v>
      </c>
      <c r="F26">
        <v>59.9559</v>
      </c>
      <c r="H26" t="s">
        <v>25</v>
      </c>
      <c r="I26">
        <v>2020</v>
      </c>
      <c r="J26" s="1">
        <f>C26+F26+$C$2</f>
        <v>117.7559</v>
      </c>
      <c r="O26" t="s">
        <v>18</v>
      </c>
      <c r="P26">
        <v>21.5</v>
      </c>
      <c r="Q26" s="2">
        <f t="shared" si="0"/>
        <v>215000000</v>
      </c>
    </row>
    <row r="27" spans="1:17" x14ac:dyDescent="0.25">
      <c r="A27">
        <v>2030</v>
      </c>
      <c r="B27" t="s">
        <v>3</v>
      </c>
      <c r="C27">
        <v>10</v>
      </c>
      <c r="E27" t="s">
        <v>12</v>
      </c>
      <c r="F27">
        <v>59.9559</v>
      </c>
      <c r="H27" t="s">
        <v>25</v>
      </c>
      <c r="I27">
        <v>2030</v>
      </c>
      <c r="J27" s="1">
        <f>C27+F27+$C$2</f>
        <v>117.7559</v>
      </c>
      <c r="O27" t="s">
        <v>18</v>
      </c>
      <c r="P27">
        <v>21.5</v>
      </c>
      <c r="Q27" s="2">
        <f t="shared" si="0"/>
        <v>215000000</v>
      </c>
    </row>
    <row r="28" spans="1:17" x14ac:dyDescent="0.25">
      <c r="A28">
        <v>2040</v>
      </c>
      <c r="B28" t="s">
        <v>3</v>
      </c>
      <c r="C28">
        <v>10</v>
      </c>
      <c r="E28" t="s">
        <v>12</v>
      </c>
      <c r="F28">
        <v>59.9559</v>
      </c>
      <c r="H28" t="s">
        <v>25</v>
      </c>
      <c r="I28">
        <v>2040</v>
      </c>
      <c r="J28" s="1">
        <f>C28+F28+$C$2</f>
        <v>117.7559</v>
      </c>
      <c r="O28" t="s">
        <v>18</v>
      </c>
      <c r="P28">
        <v>22.16</v>
      </c>
      <c r="Q28" s="2">
        <f t="shared" si="0"/>
        <v>221600000</v>
      </c>
    </row>
    <row r="29" spans="1:17" x14ac:dyDescent="0.25">
      <c r="A29">
        <v>2050</v>
      </c>
      <c r="B29" t="s">
        <v>3</v>
      </c>
      <c r="C29">
        <v>10</v>
      </c>
      <c r="E29" t="s">
        <v>12</v>
      </c>
      <c r="F29">
        <v>59.9559</v>
      </c>
      <c r="H29" t="s">
        <v>25</v>
      </c>
      <c r="I29">
        <v>2050</v>
      </c>
      <c r="J29" s="1">
        <f>C29+F29+$C$2</f>
        <v>117.7559</v>
      </c>
      <c r="O29" t="s">
        <v>18</v>
      </c>
      <c r="P29">
        <v>22.16</v>
      </c>
      <c r="Q29" s="2">
        <f t="shared" si="0"/>
        <v>221600000</v>
      </c>
    </row>
    <row r="30" spans="1:17" x14ac:dyDescent="0.25">
      <c r="A30">
        <v>2060</v>
      </c>
      <c r="B30" t="s">
        <v>3</v>
      </c>
      <c r="C30">
        <v>10</v>
      </c>
      <c r="E30" t="s">
        <v>12</v>
      </c>
      <c r="F30">
        <v>59.9559</v>
      </c>
      <c r="H30" t="s">
        <v>25</v>
      </c>
      <c r="I30">
        <v>2060</v>
      </c>
      <c r="J30" s="1">
        <f>C30+F30+$C$2</f>
        <v>117.7559</v>
      </c>
      <c r="O30" t="s">
        <v>18</v>
      </c>
      <c r="P30">
        <v>22.16</v>
      </c>
      <c r="Q30" s="2">
        <f t="shared" si="0"/>
        <v>221600000</v>
      </c>
    </row>
    <row r="31" spans="1:17" x14ac:dyDescent="0.25">
      <c r="A31">
        <v>2070</v>
      </c>
      <c r="B31" t="s">
        <v>3</v>
      </c>
      <c r="C31">
        <v>10</v>
      </c>
      <c r="E31" t="s">
        <v>12</v>
      </c>
      <c r="F31">
        <v>59.9559</v>
      </c>
      <c r="H31" t="s">
        <v>25</v>
      </c>
      <c r="I31">
        <v>2070</v>
      </c>
      <c r="J31" s="1">
        <f>C31+F31+$C$2</f>
        <v>117.7559</v>
      </c>
      <c r="O31" t="s">
        <v>18</v>
      </c>
      <c r="P31">
        <v>22.16</v>
      </c>
      <c r="Q31" s="2">
        <f t="shared" si="0"/>
        <v>221600000</v>
      </c>
    </row>
    <row r="32" spans="1:17" x14ac:dyDescent="0.25">
      <c r="A32">
        <v>2080</v>
      </c>
      <c r="B32" t="s">
        <v>3</v>
      </c>
      <c r="C32">
        <v>10</v>
      </c>
      <c r="E32" t="s">
        <v>12</v>
      </c>
      <c r="F32">
        <v>59.9559</v>
      </c>
      <c r="H32" t="s">
        <v>25</v>
      </c>
      <c r="I32">
        <v>2080</v>
      </c>
      <c r="J32" s="1">
        <f>C32+F32+$C$2</f>
        <v>117.7559</v>
      </c>
      <c r="O32" t="s">
        <v>18</v>
      </c>
      <c r="P32">
        <v>22.16</v>
      </c>
      <c r="Q32" s="2">
        <f t="shared" si="0"/>
        <v>221600000</v>
      </c>
    </row>
    <row r="33" spans="1:17" x14ac:dyDescent="0.25">
      <c r="A33">
        <v>2020</v>
      </c>
      <c r="B33" t="s">
        <v>4</v>
      </c>
      <c r="C33">
        <v>18</v>
      </c>
      <c r="E33" t="s">
        <v>8</v>
      </c>
      <c r="F33">
        <v>31.398</v>
      </c>
      <c r="H33" t="s">
        <v>26</v>
      </c>
      <c r="I33">
        <v>2020</v>
      </c>
      <c r="J33" s="1">
        <f>C33+F33+$C$2</f>
        <v>97.197999999999993</v>
      </c>
      <c r="L33" t="s">
        <v>34</v>
      </c>
      <c r="M33">
        <f>C33+$C$3</f>
        <v>128</v>
      </c>
      <c r="O33" t="s">
        <v>19</v>
      </c>
      <c r="P33">
        <v>10000</v>
      </c>
      <c r="Q33" s="2">
        <f t="shared" si="0"/>
        <v>100000000000</v>
      </c>
    </row>
    <row r="34" spans="1:17" x14ac:dyDescent="0.25">
      <c r="A34">
        <v>2030</v>
      </c>
      <c r="B34" t="s">
        <v>4</v>
      </c>
      <c r="C34">
        <v>18</v>
      </c>
      <c r="E34" t="s">
        <v>8</v>
      </c>
      <c r="F34">
        <v>31.398</v>
      </c>
      <c r="H34" t="s">
        <v>26</v>
      </c>
      <c r="I34">
        <v>2030</v>
      </c>
      <c r="J34" s="1">
        <f>C34+F34+$C$2</f>
        <v>97.197999999999993</v>
      </c>
      <c r="L34" t="s">
        <v>34</v>
      </c>
      <c r="M34">
        <f>C34+$C$3</f>
        <v>128</v>
      </c>
      <c r="O34" t="s">
        <v>19</v>
      </c>
      <c r="P34">
        <v>10000</v>
      </c>
      <c r="Q34" s="2">
        <f t="shared" si="0"/>
        <v>100000000000</v>
      </c>
    </row>
    <row r="35" spans="1:17" x14ac:dyDescent="0.25">
      <c r="A35">
        <v>2040</v>
      </c>
      <c r="B35" t="s">
        <v>4</v>
      </c>
      <c r="C35">
        <v>18</v>
      </c>
      <c r="E35" t="s">
        <v>8</v>
      </c>
      <c r="F35">
        <v>31.398</v>
      </c>
      <c r="H35" t="s">
        <v>26</v>
      </c>
      <c r="I35">
        <v>2040</v>
      </c>
      <c r="J35" s="1">
        <f>C35+F35+$C$2</f>
        <v>97.197999999999993</v>
      </c>
      <c r="L35" t="s">
        <v>34</v>
      </c>
      <c r="M35">
        <f>C35+$C$3</f>
        <v>128</v>
      </c>
      <c r="O35" t="s">
        <v>19</v>
      </c>
      <c r="P35">
        <v>65.599999999999994</v>
      </c>
      <c r="Q35" s="2">
        <f t="shared" si="0"/>
        <v>656000000</v>
      </c>
    </row>
    <row r="36" spans="1:17" x14ac:dyDescent="0.25">
      <c r="A36">
        <v>2050</v>
      </c>
      <c r="B36" t="s">
        <v>4</v>
      </c>
      <c r="C36">
        <v>18</v>
      </c>
      <c r="E36" t="s">
        <v>8</v>
      </c>
      <c r="F36">
        <v>31.398</v>
      </c>
      <c r="H36" t="s">
        <v>26</v>
      </c>
      <c r="I36">
        <v>2050</v>
      </c>
      <c r="J36" s="1">
        <f>C36+F36+$C$2</f>
        <v>97.197999999999993</v>
      </c>
      <c r="L36" t="s">
        <v>34</v>
      </c>
      <c r="M36">
        <f>C36+$C$3</f>
        <v>128</v>
      </c>
      <c r="O36" t="s">
        <v>19</v>
      </c>
      <c r="P36">
        <v>49.43</v>
      </c>
      <c r="Q36" s="2">
        <f t="shared" si="0"/>
        <v>494300000</v>
      </c>
    </row>
    <row r="37" spans="1:17" x14ac:dyDescent="0.25">
      <c r="A37">
        <v>2060</v>
      </c>
      <c r="B37" t="s">
        <v>4</v>
      </c>
      <c r="C37">
        <v>18</v>
      </c>
      <c r="E37" t="s">
        <v>8</v>
      </c>
      <c r="F37">
        <v>31.398</v>
      </c>
      <c r="H37" t="s">
        <v>26</v>
      </c>
      <c r="I37">
        <v>2060</v>
      </c>
      <c r="J37" s="1">
        <f>C37+F37+$C$2</f>
        <v>97.197999999999993</v>
      </c>
      <c r="L37" t="s">
        <v>34</v>
      </c>
      <c r="M37">
        <f>C37+$C$3</f>
        <v>128</v>
      </c>
      <c r="O37" t="s">
        <v>19</v>
      </c>
      <c r="P37">
        <v>49.43</v>
      </c>
      <c r="Q37" s="2">
        <f t="shared" si="0"/>
        <v>494300000</v>
      </c>
    </row>
    <row r="38" spans="1:17" x14ac:dyDescent="0.25">
      <c r="A38">
        <v>2070</v>
      </c>
      <c r="B38" t="s">
        <v>4</v>
      </c>
      <c r="C38">
        <v>18</v>
      </c>
      <c r="E38" t="s">
        <v>8</v>
      </c>
      <c r="F38">
        <v>31.398</v>
      </c>
      <c r="H38" t="s">
        <v>26</v>
      </c>
      <c r="I38">
        <v>2070</v>
      </c>
      <c r="J38" s="1">
        <f>C38+F38+$C$2</f>
        <v>97.197999999999993</v>
      </c>
      <c r="L38" t="s">
        <v>34</v>
      </c>
      <c r="M38">
        <f>C38+$C$3</f>
        <v>128</v>
      </c>
      <c r="O38" t="s">
        <v>19</v>
      </c>
      <c r="P38">
        <v>49.43</v>
      </c>
      <c r="Q38" s="2">
        <f t="shared" si="0"/>
        <v>494300000</v>
      </c>
    </row>
    <row r="39" spans="1:17" x14ac:dyDescent="0.25">
      <c r="A39">
        <v>2080</v>
      </c>
      <c r="B39" t="s">
        <v>4</v>
      </c>
      <c r="C39">
        <v>18</v>
      </c>
      <c r="E39" t="s">
        <v>8</v>
      </c>
      <c r="F39">
        <v>31.398</v>
      </c>
      <c r="H39" t="s">
        <v>26</v>
      </c>
      <c r="I39">
        <v>2080</v>
      </c>
      <c r="J39" s="1">
        <f>C39+F39+$C$2</f>
        <v>97.197999999999993</v>
      </c>
      <c r="L39" t="s">
        <v>34</v>
      </c>
      <c r="M39">
        <f>C39+$C$3</f>
        <v>128</v>
      </c>
      <c r="O39" t="s">
        <v>19</v>
      </c>
      <c r="P39">
        <v>49.43</v>
      </c>
      <c r="Q39" s="2">
        <f t="shared" si="0"/>
        <v>494300000</v>
      </c>
    </row>
    <row r="40" spans="1:17" x14ac:dyDescent="0.25">
      <c r="E40" t="s">
        <v>9</v>
      </c>
      <c r="F40">
        <v>40.686399999999999</v>
      </c>
      <c r="H40" t="s">
        <v>27</v>
      </c>
      <c r="I40">
        <v>2020</v>
      </c>
      <c r="J40" s="1">
        <f>C40+F40+$C$2</f>
        <v>88.486400000000003</v>
      </c>
      <c r="O40" t="s">
        <v>20</v>
      </c>
      <c r="P40">
        <v>21.5</v>
      </c>
      <c r="Q40" s="2">
        <f t="shared" si="0"/>
        <v>215000000</v>
      </c>
    </row>
    <row r="41" spans="1:17" x14ac:dyDescent="0.25">
      <c r="E41" t="s">
        <v>9</v>
      </c>
      <c r="F41">
        <v>40.686399999999999</v>
      </c>
      <c r="H41" t="s">
        <v>27</v>
      </c>
      <c r="I41">
        <v>2030</v>
      </c>
      <c r="J41" s="1">
        <f>C41+F41+$C$2</f>
        <v>88.486400000000003</v>
      </c>
      <c r="O41" t="s">
        <v>20</v>
      </c>
      <c r="P41">
        <v>21.5</v>
      </c>
      <c r="Q41" s="2">
        <f t="shared" si="0"/>
        <v>215000000</v>
      </c>
    </row>
    <row r="42" spans="1:17" x14ac:dyDescent="0.25">
      <c r="E42" t="s">
        <v>9</v>
      </c>
      <c r="F42">
        <v>40.686399999999999</v>
      </c>
      <c r="H42" t="s">
        <v>27</v>
      </c>
      <c r="I42">
        <v>2040</v>
      </c>
      <c r="J42" s="1">
        <f>C42+F42+$C$2</f>
        <v>88.486400000000003</v>
      </c>
      <c r="O42" t="s">
        <v>20</v>
      </c>
      <c r="P42">
        <v>22.16</v>
      </c>
      <c r="Q42" s="2">
        <f t="shared" si="0"/>
        <v>221600000</v>
      </c>
    </row>
    <row r="43" spans="1:17" x14ac:dyDescent="0.25">
      <c r="E43" t="s">
        <v>9</v>
      </c>
      <c r="F43">
        <v>40.686399999999999</v>
      </c>
      <c r="H43" t="s">
        <v>27</v>
      </c>
      <c r="I43">
        <v>2050</v>
      </c>
      <c r="J43" s="1">
        <f>C43+F43+$C$2</f>
        <v>88.486400000000003</v>
      </c>
      <c r="O43" t="s">
        <v>20</v>
      </c>
      <c r="P43">
        <v>22.16</v>
      </c>
      <c r="Q43" s="2">
        <f t="shared" si="0"/>
        <v>221600000</v>
      </c>
    </row>
    <row r="44" spans="1:17" x14ac:dyDescent="0.25">
      <c r="E44" t="s">
        <v>9</v>
      </c>
      <c r="F44">
        <v>40.686399999999999</v>
      </c>
      <c r="H44" t="s">
        <v>27</v>
      </c>
      <c r="I44">
        <v>2060</v>
      </c>
      <c r="J44" s="1">
        <f>C44+F44+$C$2</f>
        <v>88.486400000000003</v>
      </c>
      <c r="O44" t="s">
        <v>20</v>
      </c>
      <c r="P44">
        <v>22.16</v>
      </c>
      <c r="Q44" s="2">
        <f t="shared" si="0"/>
        <v>221600000</v>
      </c>
    </row>
    <row r="45" spans="1:17" x14ac:dyDescent="0.25">
      <c r="E45" t="s">
        <v>9</v>
      </c>
      <c r="F45">
        <v>40.686399999999999</v>
      </c>
      <c r="H45" t="s">
        <v>27</v>
      </c>
      <c r="I45">
        <v>2070</v>
      </c>
      <c r="J45" s="1">
        <f>C45+F45+$C$2</f>
        <v>88.486400000000003</v>
      </c>
      <c r="O45" t="s">
        <v>20</v>
      </c>
      <c r="P45">
        <v>22.16</v>
      </c>
      <c r="Q45" s="2">
        <f t="shared" si="0"/>
        <v>221600000</v>
      </c>
    </row>
    <row r="46" spans="1:17" x14ac:dyDescent="0.25">
      <c r="E46" t="s">
        <v>9</v>
      </c>
      <c r="F46">
        <v>40.686399999999999</v>
      </c>
      <c r="H46" t="s">
        <v>27</v>
      </c>
      <c r="I46">
        <v>2080</v>
      </c>
      <c r="J46" s="1">
        <f>C46+F46+$C$2</f>
        <v>88.486400000000003</v>
      </c>
      <c r="O46" t="s">
        <v>20</v>
      </c>
      <c r="P46">
        <v>22.16</v>
      </c>
      <c r="Q46" s="2">
        <f t="shared" si="0"/>
        <v>221600000</v>
      </c>
    </row>
    <row r="47" spans="1:17" x14ac:dyDescent="0.25">
      <c r="E47" t="s">
        <v>10</v>
      </c>
      <c r="F47">
        <v>60.121299999999998</v>
      </c>
      <c r="H47" t="s">
        <v>28</v>
      </c>
      <c r="I47">
        <v>2020</v>
      </c>
      <c r="J47" s="1">
        <f>C47+F47+$C$2</f>
        <v>107.9213</v>
      </c>
    </row>
    <row r="48" spans="1:17" x14ac:dyDescent="0.25">
      <c r="E48" t="s">
        <v>10</v>
      </c>
      <c r="F48">
        <v>60.121299999999998</v>
      </c>
      <c r="H48" t="s">
        <v>28</v>
      </c>
      <c r="I48">
        <v>2030</v>
      </c>
      <c r="J48" s="1">
        <f>C48+F48+$C$2</f>
        <v>107.9213</v>
      </c>
    </row>
    <row r="49" spans="5:10" x14ac:dyDescent="0.25">
      <c r="E49" t="s">
        <v>10</v>
      </c>
      <c r="F49">
        <v>60.121299999999998</v>
      </c>
      <c r="H49" t="s">
        <v>28</v>
      </c>
      <c r="I49">
        <v>2040</v>
      </c>
      <c r="J49" s="1">
        <f>C49+F49+$C$2</f>
        <v>107.9213</v>
      </c>
    </row>
    <row r="50" spans="5:10" x14ac:dyDescent="0.25">
      <c r="E50" t="s">
        <v>10</v>
      </c>
      <c r="F50">
        <v>60.121299999999998</v>
      </c>
      <c r="H50" t="s">
        <v>28</v>
      </c>
      <c r="I50">
        <v>2050</v>
      </c>
      <c r="J50" s="1">
        <f>C50+F50+$C$2</f>
        <v>107.9213</v>
      </c>
    </row>
    <row r="51" spans="5:10" x14ac:dyDescent="0.25">
      <c r="E51" t="s">
        <v>10</v>
      </c>
      <c r="F51">
        <v>60.121299999999998</v>
      </c>
      <c r="H51" t="s">
        <v>28</v>
      </c>
      <c r="I51">
        <v>2060</v>
      </c>
      <c r="J51" s="1">
        <f>C51+F51+$C$2</f>
        <v>107.9213</v>
      </c>
    </row>
    <row r="52" spans="5:10" x14ac:dyDescent="0.25">
      <c r="E52" t="s">
        <v>10</v>
      </c>
      <c r="F52">
        <v>60.121299999999998</v>
      </c>
      <c r="H52" t="s">
        <v>28</v>
      </c>
      <c r="I52">
        <v>2070</v>
      </c>
      <c r="J52" s="1">
        <f>C52+F52+$C$2</f>
        <v>107.9213</v>
      </c>
    </row>
    <row r="53" spans="5:10" x14ac:dyDescent="0.25">
      <c r="E53" t="s">
        <v>10</v>
      </c>
      <c r="F53">
        <v>50.121299999999998</v>
      </c>
      <c r="H53" t="s">
        <v>28</v>
      </c>
      <c r="I53">
        <v>2080</v>
      </c>
      <c r="J53" s="1">
        <f>C53+F53+$C$2</f>
        <v>97.921300000000002</v>
      </c>
    </row>
    <row r="54" spans="5:10" x14ac:dyDescent="0.25">
      <c r="E54" t="s">
        <v>11</v>
      </c>
      <c r="F54">
        <v>288.30900000000003</v>
      </c>
      <c r="H54" t="s">
        <v>29</v>
      </c>
      <c r="I54">
        <v>2020</v>
      </c>
      <c r="J54" s="1">
        <f>C54+F54+$C$2</f>
        <v>336.10900000000004</v>
      </c>
    </row>
    <row r="55" spans="5:10" x14ac:dyDescent="0.25">
      <c r="E55" t="s">
        <v>11</v>
      </c>
      <c r="F55">
        <v>288.30900000000003</v>
      </c>
      <c r="H55" t="s">
        <v>29</v>
      </c>
      <c r="I55">
        <v>2030</v>
      </c>
      <c r="J55" s="1">
        <f>C55+F55+$C$2</f>
        <v>336.10900000000004</v>
      </c>
    </row>
    <row r="56" spans="5:10" x14ac:dyDescent="0.25">
      <c r="E56" t="s">
        <v>11</v>
      </c>
      <c r="F56">
        <v>288.30900000000003</v>
      </c>
      <c r="H56" t="s">
        <v>29</v>
      </c>
      <c r="I56">
        <v>2040</v>
      </c>
      <c r="J56" s="1">
        <f>C56+F56+$C$2</f>
        <v>336.10900000000004</v>
      </c>
    </row>
    <row r="57" spans="5:10" x14ac:dyDescent="0.25">
      <c r="E57" t="s">
        <v>11</v>
      </c>
      <c r="F57">
        <v>288.30900000000003</v>
      </c>
      <c r="H57" t="s">
        <v>29</v>
      </c>
      <c r="I57">
        <v>2050</v>
      </c>
      <c r="J57" s="1">
        <f>C57+F57+$C$2</f>
        <v>336.10900000000004</v>
      </c>
    </row>
    <row r="58" spans="5:10" x14ac:dyDescent="0.25">
      <c r="E58" t="s">
        <v>11</v>
      </c>
      <c r="F58">
        <v>288.30900000000003</v>
      </c>
      <c r="H58" t="s">
        <v>29</v>
      </c>
      <c r="I58">
        <v>2060</v>
      </c>
      <c r="J58" s="1">
        <f>C58+F58+$C$2</f>
        <v>336.10900000000004</v>
      </c>
    </row>
    <row r="59" spans="5:10" x14ac:dyDescent="0.25">
      <c r="E59" t="s">
        <v>11</v>
      </c>
      <c r="F59">
        <v>288.30900000000003</v>
      </c>
      <c r="H59" t="s">
        <v>29</v>
      </c>
      <c r="I59">
        <v>2070</v>
      </c>
      <c r="J59" s="1">
        <f>C59+F59+$C$2</f>
        <v>336.10900000000004</v>
      </c>
    </row>
    <row r="60" spans="5:10" x14ac:dyDescent="0.25">
      <c r="E60" t="s">
        <v>11</v>
      </c>
      <c r="F60">
        <v>288.30900000000003</v>
      </c>
      <c r="H60" t="s">
        <v>29</v>
      </c>
      <c r="I60">
        <v>2080</v>
      </c>
      <c r="J60" s="1">
        <f>C60+F60+$C$2</f>
        <v>336.10900000000004</v>
      </c>
    </row>
    <row r="61" spans="5:10" x14ac:dyDescent="0.25">
      <c r="E61" t="s">
        <v>13</v>
      </c>
      <c r="F61">
        <v>86.492599999999996</v>
      </c>
      <c r="H61" t="s">
        <v>30</v>
      </c>
      <c r="I61">
        <v>2020</v>
      </c>
      <c r="J61" s="1">
        <f>C61+F61+$C$2</f>
        <v>134.29259999999999</v>
      </c>
    </row>
    <row r="62" spans="5:10" x14ac:dyDescent="0.25">
      <c r="E62" t="s">
        <v>13</v>
      </c>
      <c r="F62">
        <v>86.492599999999996</v>
      </c>
      <c r="H62" t="s">
        <v>30</v>
      </c>
      <c r="I62">
        <v>2030</v>
      </c>
      <c r="J62" s="1">
        <f>C62+F62+$C$2</f>
        <v>134.29259999999999</v>
      </c>
    </row>
    <row r="63" spans="5:10" x14ac:dyDescent="0.25">
      <c r="E63" t="s">
        <v>13</v>
      </c>
      <c r="F63">
        <v>86.492599999999996</v>
      </c>
      <c r="H63" t="s">
        <v>30</v>
      </c>
      <c r="I63">
        <v>2040</v>
      </c>
      <c r="J63" s="1">
        <f>C63+F63+$C$2</f>
        <v>134.29259999999999</v>
      </c>
    </row>
    <row r="64" spans="5:10" x14ac:dyDescent="0.25">
      <c r="E64" t="s">
        <v>13</v>
      </c>
      <c r="F64">
        <v>86.492599999999996</v>
      </c>
      <c r="H64" t="s">
        <v>30</v>
      </c>
      <c r="I64">
        <v>2050</v>
      </c>
      <c r="J64" s="1">
        <f>C64+F64+$C$2</f>
        <v>134.29259999999999</v>
      </c>
    </row>
    <row r="65" spans="5:10" x14ac:dyDescent="0.25">
      <c r="E65" t="s">
        <v>13</v>
      </c>
      <c r="F65">
        <v>86.492599999999996</v>
      </c>
      <c r="H65" t="s">
        <v>30</v>
      </c>
      <c r="I65">
        <v>2060</v>
      </c>
      <c r="J65" s="1">
        <f>C65+F65+$C$2</f>
        <v>134.29259999999999</v>
      </c>
    </row>
    <row r="66" spans="5:10" x14ac:dyDescent="0.25">
      <c r="E66" t="s">
        <v>13</v>
      </c>
      <c r="F66">
        <v>86.492599999999996</v>
      </c>
      <c r="H66" t="s">
        <v>30</v>
      </c>
      <c r="I66">
        <v>2070</v>
      </c>
      <c r="J66" s="1">
        <f>C66+F66+$C$2</f>
        <v>134.29259999999999</v>
      </c>
    </row>
    <row r="67" spans="5:10" x14ac:dyDescent="0.25">
      <c r="E67" t="s">
        <v>13</v>
      </c>
      <c r="F67">
        <v>86.492599999999996</v>
      </c>
      <c r="H67" t="s">
        <v>30</v>
      </c>
      <c r="I67">
        <v>2080</v>
      </c>
      <c r="J67" s="1">
        <f>C67+F67+$C$2</f>
        <v>134.29259999999999</v>
      </c>
    </row>
    <row r="110" spans="1:3" x14ac:dyDescent="0.25">
      <c r="A110">
        <v>2020</v>
      </c>
      <c r="B110" t="s">
        <v>15</v>
      </c>
      <c r="C110">
        <v>16.149999999999999</v>
      </c>
    </row>
    <row r="111" spans="1:3" x14ac:dyDescent="0.25">
      <c r="A111">
        <v>2030</v>
      </c>
      <c r="B111" t="s">
        <v>15</v>
      </c>
      <c r="C111">
        <v>16.149999999999999</v>
      </c>
    </row>
    <row r="112" spans="1:3" x14ac:dyDescent="0.25">
      <c r="A112">
        <v>2040</v>
      </c>
      <c r="B112" t="s">
        <v>15</v>
      </c>
      <c r="C112">
        <v>16.63</v>
      </c>
    </row>
    <row r="113" spans="1:3" x14ac:dyDescent="0.25">
      <c r="A113">
        <v>2050</v>
      </c>
      <c r="B113" t="s">
        <v>15</v>
      </c>
      <c r="C113">
        <v>16.64</v>
      </c>
    </row>
    <row r="114" spans="1:3" x14ac:dyDescent="0.25">
      <c r="A114">
        <v>2060</v>
      </c>
      <c r="B114" t="s">
        <v>15</v>
      </c>
      <c r="C114">
        <v>16.64</v>
      </c>
    </row>
    <row r="115" spans="1:3" x14ac:dyDescent="0.25">
      <c r="A115">
        <v>2070</v>
      </c>
      <c r="B115" t="s">
        <v>15</v>
      </c>
      <c r="C115">
        <v>16.64</v>
      </c>
    </row>
    <row r="116" spans="1:3" x14ac:dyDescent="0.25">
      <c r="A116">
        <v>2080</v>
      </c>
      <c r="B116" t="s">
        <v>15</v>
      </c>
      <c r="C116">
        <v>16.64</v>
      </c>
    </row>
    <row r="117" spans="1:3" x14ac:dyDescent="0.25">
      <c r="A117">
        <v>2020</v>
      </c>
      <c r="B117" t="s">
        <v>16</v>
      </c>
      <c r="C117">
        <v>22.26</v>
      </c>
    </row>
    <row r="118" spans="1:3" x14ac:dyDescent="0.25">
      <c r="A118">
        <v>2030</v>
      </c>
      <c r="B118" t="s">
        <v>16</v>
      </c>
      <c r="C118">
        <v>22.26</v>
      </c>
    </row>
    <row r="119" spans="1:3" x14ac:dyDescent="0.25">
      <c r="A119">
        <v>2040</v>
      </c>
      <c r="B119" t="s">
        <v>16</v>
      </c>
      <c r="C119">
        <v>21.28</v>
      </c>
    </row>
    <row r="120" spans="1:3" x14ac:dyDescent="0.25">
      <c r="A120">
        <v>2050</v>
      </c>
      <c r="B120" t="s">
        <v>16</v>
      </c>
      <c r="C120">
        <v>19.61</v>
      </c>
    </row>
    <row r="121" spans="1:3" x14ac:dyDescent="0.25">
      <c r="A121">
        <v>2060</v>
      </c>
      <c r="B121" t="s">
        <v>16</v>
      </c>
      <c r="C121">
        <v>19.61</v>
      </c>
    </row>
    <row r="122" spans="1:3" x14ac:dyDescent="0.25">
      <c r="A122">
        <v>2070</v>
      </c>
      <c r="B122" t="s">
        <v>16</v>
      </c>
      <c r="C122">
        <v>19.61</v>
      </c>
    </row>
    <row r="123" spans="1:3" x14ac:dyDescent="0.25">
      <c r="A123">
        <v>2080</v>
      </c>
      <c r="B123" t="s">
        <v>16</v>
      </c>
      <c r="C123">
        <v>19.61</v>
      </c>
    </row>
    <row r="124" spans="1:3" x14ac:dyDescent="0.25">
      <c r="A124">
        <v>2020</v>
      </c>
      <c r="B124" t="s">
        <v>17</v>
      </c>
      <c r="C124">
        <v>16.149999999999999</v>
      </c>
    </row>
    <row r="125" spans="1:3" x14ac:dyDescent="0.25">
      <c r="A125">
        <v>2030</v>
      </c>
      <c r="B125" t="s">
        <v>17</v>
      </c>
      <c r="C125">
        <v>16.149999999999999</v>
      </c>
    </row>
    <row r="126" spans="1:3" x14ac:dyDescent="0.25">
      <c r="A126">
        <v>2040</v>
      </c>
      <c r="B126" t="s">
        <v>17</v>
      </c>
      <c r="C126">
        <v>16.63</v>
      </c>
    </row>
    <row r="127" spans="1:3" x14ac:dyDescent="0.25">
      <c r="A127">
        <v>2050</v>
      </c>
      <c r="B127" t="s">
        <v>17</v>
      </c>
      <c r="C127">
        <v>16.64</v>
      </c>
    </row>
    <row r="128" spans="1:3" x14ac:dyDescent="0.25">
      <c r="A128">
        <v>2060</v>
      </c>
      <c r="B128" t="s">
        <v>17</v>
      </c>
      <c r="C128">
        <v>16.64</v>
      </c>
    </row>
    <row r="129" spans="1:3" x14ac:dyDescent="0.25">
      <c r="A129">
        <v>2070</v>
      </c>
      <c r="B129" t="s">
        <v>17</v>
      </c>
      <c r="C129">
        <v>16.64</v>
      </c>
    </row>
    <row r="130" spans="1:3" x14ac:dyDescent="0.25">
      <c r="A130">
        <v>2080</v>
      </c>
      <c r="B130" t="s">
        <v>17</v>
      </c>
      <c r="C130">
        <v>16.64</v>
      </c>
    </row>
    <row r="131" spans="1:3" x14ac:dyDescent="0.25">
      <c r="A131">
        <v>2020</v>
      </c>
      <c r="B131" t="s">
        <v>18</v>
      </c>
      <c r="C131">
        <v>21.5</v>
      </c>
    </row>
    <row r="132" spans="1:3" x14ac:dyDescent="0.25">
      <c r="A132">
        <v>2030</v>
      </c>
      <c r="B132" t="s">
        <v>18</v>
      </c>
      <c r="C132">
        <v>21.5</v>
      </c>
    </row>
    <row r="133" spans="1:3" x14ac:dyDescent="0.25">
      <c r="A133">
        <v>2040</v>
      </c>
      <c r="B133" t="s">
        <v>18</v>
      </c>
      <c r="C133">
        <v>22.16</v>
      </c>
    </row>
    <row r="134" spans="1:3" x14ac:dyDescent="0.25">
      <c r="A134">
        <v>2050</v>
      </c>
      <c r="B134" t="s">
        <v>18</v>
      </c>
      <c r="C134">
        <v>22.16</v>
      </c>
    </row>
    <row r="135" spans="1:3" x14ac:dyDescent="0.25">
      <c r="A135">
        <v>2060</v>
      </c>
      <c r="B135" t="s">
        <v>18</v>
      </c>
      <c r="C135">
        <v>22.16</v>
      </c>
    </row>
    <row r="136" spans="1:3" x14ac:dyDescent="0.25">
      <c r="A136">
        <v>2070</v>
      </c>
      <c r="B136" t="s">
        <v>18</v>
      </c>
      <c r="C136">
        <v>22.16</v>
      </c>
    </row>
    <row r="137" spans="1:3" x14ac:dyDescent="0.25">
      <c r="A137">
        <v>2080</v>
      </c>
      <c r="B137" t="s">
        <v>18</v>
      </c>
      <c r="C137">
        <v>22.16</v>
      </c>
    </row>
    <row r="138" spans="1:3" x14ac:dyDescent="0.25">
      <c r="A138">
        <v>2020</v>
      </c>
      <c r="B138" t="s">
        <v>19</v>
      </c>
      <c r="C138">
        <v>10000</v>
      </c>
    </row>
    <row r="139" spans="1:3" x14ac:dyDescent="0.25">
      <c r="A139">
        <v>2030</v>
      </c>
      <c r="B139" t="s">
        <v>19</v>
      </c>
      <c r="C139">
        <v>10000</v>
      </c>
    </row>
    <row r="140" spans="1:3" x14ac:dyDescent="0.25">
      <c r="A140">
        <v>2040</v>
      </c>
      <c r="B140" t="s">
        <v>19</v>
      </c>
      <c r="C140">
        <v>65.599999999999994</v>
      </c>
    </row>
    <row r="141" spans="1:3" x14ac:dyDescent="0.25">
      <c r="A141">
        <v>2050</v>
      </c>
      <c r="B141" t="s">
        <v>19</v>
      </c>
      <c r="C141">
        <v>49.43</v>
      </c>
    </row>
    <row r="142" spans="1:3" x14ac:dyDescent="0.25">
      <c r="A142">
        <v>2060</v>
      </c>
      <c r="B142" t="s">
        <v>19</v>
      </c>
      <c r="C142">
        <v>49.43</v>
      </c>
    </row>
    <row r="143" spans="1:3" x14ac:dyDescent="0.25">
      <c r="A143">
        <v>2070</v>
      </c>
      <c r="B143" t="s">
        <v>19</v>
      </c>
      <c r="C143">
        <v>49.43</v>
      </c>
    </row>
    <row r="144" spans="1:3" x14ac:dyDescent="0.25">
      <c r="A144">
        <v>2080</v>
      </c>
      <c r="B144" t="s">
        <v>19</v>
      </c>
      <c r="C144">
        <v>49.43</v>
      </c>
    </row>
    <row r="145" spans="1:3" x14ac:dyDescent="0.25">
      <c r="A145">
        <v>2020</v>
      </c>
      <c r="B145" t="s">
        <v>20</v>
      </c>
      <c r="C145">
        <v>21.5</v>
      </c>
    </row>
    <row r="146" spans="1:3" x14ac:dyDescent="0.25">
      <c r="A146">
        <v>2030</v>
      </c>
      <c r="B146" t="s">
        <v>20</v>
      </c>
      <c r="C146">
        <v>21.5</v>
      </c>
    </row>
    <row r="147" spans="1:3" x14ac:dyDescent="0.25">
      <c r="A147">
        <v>2040</v>
      </c>
      <c r="B147" t="s">
        <v>20</v>
      </c>
      <c r="C147">
        <v>22.16</v>
      </c>
    </row>
    <row r="148" spans="1:3" x14ac:dyDescent="0.25">
      <c r="A148">
        <v>2050</v>
      </c>
      <c r="B148" t="s">
        <v>20</v>
      </c>
      <c r="C148">
        <v>22.16</v>
      </c>
    </row>
    <row r="149" spans="1:3" x14ac:dyDescent="0.25">
      <c r="A149">
        <v>2060</v>
      </c>
      <c r="B149" t="s">
        <v>20</v>
      </c>
      <c r="C149">
        <v>22.16</v>
      </c>
    </row>
    <row r="150" spans="1:3" x14ac:dyDescent="0.25">
      <c r="A150">
        <v>2070</v>
      </c>
      <c r="B150" t="s">
        <v>20</v>
      </c>
      <c r="C150">
        <v>22.16</v>
      </c>
    </row>
    <row r="151" spans="1:3" x14ac:dyDescent="0.25">
      <c r="A151">
        <v>2080</v>
      </c>
      <c r="B151" t="s">
        <v>20</v>
      </c>
      <c r="C151">
        <v>22.16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 Indo</dc:creator>
  <cp:lastModifiedBy>Kentaro Indo</cp:lastModifiedBy>
  <dcterms:created xsi:type="dcterms:W3CDTF">2015-06-05T18:19:34Z</dcterms:created>
  <dcterms:modified xsi:type="dcterms:W3CDTF">2024-11-30T09:55:20Z</dcterms:modified>
</cp:coreProperties>
</file>