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ty\Downloads\"/>
    </mc:Choice>
  </mc:AlternateContent>
  <xr:revisionPtr revIDLastSave="0" documentId="13_ncr:1_{B90747F3-19D7-460C-8E25-B36F1C091DFB}" xr6:coauthVersionLast="47" xr6:coauthVersionMax="47" xr10:uidLastSave="{00000000-0000-0000-0000-000000000000}"/>
  <bookViews>
    <workbookView xWindow="1632" yWindow="912" windowWidth="19116" windowHeight="12732" activeTab="4" xr2:uid="{00000000-000D-0000-FFFF-FFFF00000000}"/>
  </bookViews>
  <sheets>
    <sheet name="Projets" sheetId="1" r:id="rId1"/>
    <sheet name="Revenus" sheetId="2" r:id="rId2"/>
    <sheet name="KPIs" sheetId="3" r:id="rId3"/>
    <sheet name="Configuration" sheetId="4" r:id="rId4"/>
    <sheet name="Suivi_Mensu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5" l="1"/>
  <c r="F5" i="5"/>
  <c r="F4" i="5"/>
  <c r="F3" i="5"/>
  <c r="F2" i="5"/>
</calcChain>
</file>

<file path=xl/sharedStrings.xml><?xml version="1.0" encoding="utf-8"?>
<sst xmlns="http://schemas.openxmlformats.org/spreadsheetml/2006/main" count="120" uniqueCount="87">
  <si>
    <t>id</t>
  </si>
  <si>
    <t>nom</t>
  </si>
  <si>
    <t>type</t>
  </si>
  <si>
    <t>montant_total</t>
  </si>
  <si>
    <t>budget_alloue_mensuel</t>
  </si>
  <si>
    <t>montant_utilise_reel</t>
  </si>
  <si>
    <t>cash_flow_mensuel</t>
  </si>
  <si>
    <t>statut</t>
  </si>
  <si>
    <t>echeance</t>
  </si>
  <si>
    <t>roi_attendu</t>
  </si>
  <si>
    <t>priorite</t>
  </si>
  <si>
    <t>description</t>
  </si>
  <si>
    <t>source_financement</t>
  </si>
  <si>
    <t>responsable</t>
  </si>
  <si>
    <t>date_creation</t>
  </si>
  <si>
    <t>date_modification</t>
  </si>
  <si>
    <t>suivi_mensuel</t>
  </si>
  <si>
    <t>Projet IIBA</t>
  </si>
  <si>
    <t>Scolarité enfants</t>
  </si>
  <si>
    <t>Titre foncier Mejeuh</t>
  </si>
  <si>
    <t>Voyage enfants Suisse</t>
  </si>
  <si>
    <t>Actif générateur</t>
  </si>
  <si>
    <t>Investissement formation</t>
  </si>
  <si>
    <t>Passif</t>
  </si>
  <si>
    <t>Développement</t>
  </si>
  <si>
    <t>En cours</t>
  </si>
  <si>
    <t>Planifié</t>
  </si>
  <si>
    <t>2025-03-30</t>
  </si>
  <si>
    <t>2025-12-31</t>
  </si>
  <si>
    <t>2025-06-30</t>
  </si>
  <si>
    <t>2025-08-15</t>
  </si>
  <si>
    <t>Critique</t>
  </si>
  <si>
    <t>Haute</t>
  </si>
  <si>
    <t>Moyenne</t>
  </si>
  <si>
    <t>Business génération revenus passifs</t>
  </si>
  <si>
    <t>Éducation Uriel, Naelle, Nell-Henri</t>
  </si>
  <si>
    <t>Acquisition terrain pour location future</t>
  </si>
  <si>
    <t>Voyage familial cohésion</t>
  </si>
  <si>
    <t>Épargne</t>
  </si>
  <si>
    <t>Revenus IIBA</t>
  </si>
  <si>
    <t>Salaire William</t>
  </si>
  <si>
    <t>William</t>
  </si>
  <si>
    <t>Alix</t>
  </si>
  <si>
    <t>2024-11-10 00:00</t>
  </si>
  <si>
    <t>2024-12-01 00:00</t>
  </si>
  <si>
    <t>2025-01-15 00:00</t>
  </si>
  <si>
    <t>2025-01-20 00:00</t>
  </si>
  <si>
    <t>2025-02-08 00:00</t>
  </si>
  <si>
    <t>2025-02-15 00:00</t>
  </si>
  <si>
    <t>2025-02-10 00:00</t>
  </si>
  <si>
    <t>[{'mois': '2025-01', 'prevu': 100000, 'reel': 75000}, {'mois': '2025-02', 'prevu': 100000, 'reel': 75000}]</t>
  </si>
  <si>
    <t>[{'mois': '2025-01', 'prevu': 542000, 'reel': 542000}, {'mois': '2025-02', 'prevu': 542000, 'reel': 542000}]</t>
  </si>
  <si>
    <t>[{'mois': '2025-01', 'prevu': 200000, 'reel': 50000}]</t>
  </si>
  <si>
    <t>[]</t>
  </si>
  <si>
    <t>montant_mensuel</t>
  </si>
  <si>
    <t>regulier</t>
  </si>
  <si>
    <t>Salaire</t>
  </si>
  <si>
    <t>Business</t>
  </si>
  <si>
    <t>2025-08-23 00:41</t>
  </si>
  <si>
    <t>2025-02-01 00:00</t>
  </si>
  <si>
    <t>revenus_mensuels</t>
  </si>
  <si>
    <t>ratio_actifs_passifs</t>
  </si>
  <si>
    <t>revenus_passifs_pct</t>
  </si>
  <si>
    <t>nombre_actifs</t>
  </si>
  <si>
    <t>phase_actuelle</t>
  </si>
  <si>
    <t>fonds_urgence_mois</t>
  </si>
  <si>
    <t>baby_step_actuel</t>
  </si>
  <si>
    <t>depenses_mensuelles</t>
  </si>
  <si>
    <t>total_actifs</t>
  </si>
  <si>
    <t>total_passifs</t>
  </si>
  <si>
    <t>total_formation</t>
  </si>
  <si>
    <t>Stabilisation</t>
  </si>
  <si>
    <t>kpis_config</t>
  </si>
  <si>
    <t>listes_config</t>
  </si>
  <si>
    <t>mentors_conseils</t>
  </si>
  <si>
    <t>{'objectif_cash_flow': 500000, 'objectif_ratio_actifs': 40, 'objectif_revenus_passifs': 30, 'objectif_fonds_urgence': 6}</t>
  </si>
  <si>
    <t>{'types_projet': ['Actif générateur', 'Passif', 'Investissement formation'], 'statuts_projet': ['Planifié', 'En cours', 'Développement', 'Réalisé', 'Suspendu'], 'priorites': ['Critique', 'Haute', 'Moyenne', 'Faible'], 'types_revenu': ['Salaire', 'Business', 'Loyer', 'Investissement', 'Autre'], 'responsables': ['Alix', 'William', 'Famille']}</t>
  </si>
  <si>
    <t>{'Kiyosaki': {'Actif générateur': 'Excellent ! Cet actif génère des revenus passifs et vous rapproche du quadrant I (Investisseur).', 'Passif': 'Ce passif retire de l argent de votre poche. Est-il vraiment nécessaire ?', 'Investissement formation': 'L éducation est un actif qui génère des revenus futurs plus élevés.'}, 'Buffett': {'Actif générateur': 'Assurez-vous de comprendre parfaitement ce business et son potentiel long terme.', 'Passif': 'Quel est le coût d opportunité ? Cet argent pourrait-il être mieux investi ?', 'Investissement formation': 'Le meilleur investissement est en vous-même et votre famille.'}, 'Ramsey': {'Actif générateur': 'Si ce projet ne vous endette pas excessivement, c est excellent pour votre indépendance.', 'Passif': 'Vérifiez que cet investissement respecte votre budget 50/30/20.', 'Investissement formation': 'L éducation est toujours rentable à long terme.'}}</t>
  </si>
  <si>
    <t>projet_id</t>
  </si>
  <si>
    <t>projet_nom</t>
  </si>
  <si>
    <t>mois</t>
  </si>
  <si>
    <t>prevu</t>
  </si>
  <si>
    <t>reel</t>
  </si>
  <si>
    <t>ecart</t>
  </si>
  <si>
    <t>2025-01</t>
  </si>
  <si>
    <t>2025-02</t>
  </si>
  <si>
    <t>revenu_id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</si>
</sst>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Q2" sqref="Q2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4</v>
      </c>
      <c r="B2" t="s">
        <v>17</v>
      </c>
      <c r="C2" t="s">
        <v>21</v>
      </c>
      <c r="D2">
        <v>2786480</v>
      </c>
      <c r="E2">
        <v>100000</v>
      </c>
      <c r="F2">
        <v>150000</v>
      </c>
      <c r="G2">
        <v>232000</v>
      </c>
      <c r="H2" t="s">
        <v>24</v>
      </c>
      <c r="I2" t="s">
        <v>27</v>
      </c>
      <c r="J2">
        <v>18</v>
      </c>
      <c r="K2" t="s">
        <v>31</v>
      </c>
      <c r="L2" t="s">
        <v>34</v>
      </c>
      <c r="M2" s="4" t="s">
        <v>38</v>
      </c>
      <c r="N2" t="s">
        <v>41</v>
      </c>
      <c r="O2" t="s">
        <v>43</v>
      </c>
      <c r="P2" t="s">
        <v>47</v>
      </c>
      <c r="Q2" t="s">
        <v>50</v>
      </c>
    </row>
    <row r="3" spans="1:17" x14ac:dyDescent="0.3">
      <c r="A3">
        <v>3</v>
      </c>
      <c r="B3" t="s">
        <v>18</v>
      </c>
      <c r="C3" t="s">
        <v>22</v>
      </c>
      <c r="D3">
        <v>6500000</v>
      </c>
      <c r="E3">
        <v>542000</v>
      </c>
      <c r="F3">
        <v>1084000</v>
      </c>
      <c r="G3">
        <v>-542000</v>
      </c>
      <c r="H3" t="s">
        <v>25</v>
      </c>
      <c r="I3" t="s">
        <v>28</v>
      </c>
      <c r="J3">
        <v>25</v>
      </c>
      <c r="K3" t="s">
        <v>31</v>
      </c>
      <c r="L3" t="s">
        <v>35</v>
      </c>
      <c r="M3" s="4" t="s">
        <v>39</v>
      </c>
      <c r="N3" t="s">
        <v>42</v>
      </c>
      <c r="O3" t="s">
        <v>44</v>
      </c>
      <c r="P3" t="s">
        <v>48</v>
      </c>
      <c r="Q3" t="s">
        <v>51</v>
      </c>
    </row>
    <row r="4" spans="1:17" x14ac:dyDescent="0.3">
      <c r="A4">
        <v>1</v>
      </c>
      <c r="B4" t="s">
        <v>19</v>
      </c>
      <c r="C4" t="s">
        <v>21</v>
      </c>
      <c r="D4">
        <v>2815000</v>
      </c>
      <c r="E4">
        <v>200000</v>
      </c>
      <c r="F4">
        <v>50000</v>
      </c>
      <c r="G4">
        <v>0</v>
      </c>
      <c r="H4" t="s">
        <v>25</v>
      </c>
      <c r="I4" t="s">
        <v>29</v>
      </c>
      <c r="J4">
        <v>12</v>
      </c>
      <c r="K4" t="s">
        <v>32</v>
      </c>
      <c r="L4" t="s">
        <v>36</v>
      </c>
      <c r="M4" s="4" t="s">
        <v>40</v>
      </c>
      <c r="N4" t="s">
        <v>42</v>
      </c>
      <c r="O4" t="s">
        <v>45</v>
      </c>
      <c r="P4" t="s">
        <v>49</v>
      </c>
      <c r="Q4" t="s">
        <v>52</v>
      </c>
    </row>
    <row r="5" spans="1:17" x14ac:dyDescent="0.3">
      <c r="A5">
        <v>2</v>
      </c>
      <c r="B5" t="s">
        <v>20</v>
      </c>
      <c r="C5" t="s">
        <v>23</v>
      </c>
      <c r="D5">
        <v>8189592</v>
      </c>
      <c r="E5">
        <v>680000</v>
      </c>
      <c r="F5">
        <v>0</v>
      </c>
      <c r="G5">
        <v>-680000</v>
      </c>
      <c r="H5" t="s">
        <v>26</v>
      </c>
      <c r="I5" t="s">
        <v>30</v>
      </c>
      <c r="J5">
        <v>0</v>
      </c>
      <c r="K5" t="s">
        <v>33</v>
      </c>
      <c r="L5" t="s">
        <v>37</v>
      </c>
      <c r="M5" s="4" t="s">
        <v>40</v>
      </c>
      <c r="N5" t="s">
        <v>41</v>
      </c>
      <c r="O5" t="s">
        <v>46</v>
      </c>
      <c r="P5" t="s">
        <v>46</v>
      </c>
      <c r="Q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54</v>
      </c>
      <c r="D1" s="1" t="s">
        <v>2</v>
      </c>
      <c r="E1" s="1" t="s">
        <v>55</v>
      </c>
      <c r="F1" s="1" t="s">
        <v>13</v>
      </c>
      <c r="G1" s="1" t="s">
        <v>14</v>
      </c>
      <c r="H1" s="1" t="s">
        <v>15</v>
      </c>
    </row>
    <row r="2" spans="1:8" x14ac:dyDescent="0.3">
      <c r="A2">
        <v>1</v>
      </c>
      <c r="B2" t="s">
        <v>40</v>
      </c>
      <c r="C2">
        <v>800000</v>
      </c>
      <c r="D2" t="s">
        <v>56</v>
      </c>
      <c r="E2" t="b">
        <v>1</v>
      </c>
      <c r="F2" t="s">
        <v>41</v>
      </c>
      <c r="G2" t="s">
        <v>44</v>
      </c>
      <c r="H2" t="s">
        <v>58</v>
      </c>
    </row>
    <row r="3" spans="1:8" x14ac:dyDescent="0.3">
      <c r="A3">
        <v>2</v>
      </c>
      <c r="B3" t="s">
        <v>39</v>
      </c>
      <c r="C3">
        <v>232000</v>
      </c>
      <c r="D3" t="s">
        <v>57</v>
      </c>
      <c r="E3" t="b">
        <v>0</v>
      </c>
      <c r="F3" t="s">
        <v>41</v>
      </c>
      <c r="G3" t="s">
        <v>45</v>
      </c>
      <c r="H3" t="s">
        <v>59</v>
      </c>
    </row>
    <row r="4" spans="1:8" x14ac:dyDescent="0.3">
      <c r="A4">
        <v>3</v>
      </c>
      <c r="B4" t="s">
        <v>38</v>
      </c>
      <c r="C4">
        <v>50000</v>
      </c>
      <c r="D4" t="s">
        <v>38</v>
      </c>
      <c r="E4" t="b">
        <v>1</v>
      </c>
      <c r="F4" t="s">
        <v>42</v>
      </c>
      <c r="G4" t="s">
        <v>44</v>
      </c>
      <c r="H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60</v>
      </c>
      <c r="B1" s="1" t="s">
        <v>6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3">
      <c r="A2">
        <v>1082000</v>
      </c>
      <c r="B2">
        <v>-990000</v>
      </c>
      <c r="C2">
        <v>27.605638578385609</v>
      </c>
      <c r="D2">
        <v>21.441774491682072</v>
      </c>
      <c r="E2">
        <v>2</v>
      </c>
      <c r="F2" t="s">
        <v>71</v>
      </c>
      <c r="G2">
        <v>0</v>
      </c>
      <c r="H2">
        <v>1</v>
      </c>
      <c r="I2">
        <v>1222000</v>
      </c>
      <c r="J2">
        <v>5601480</v>
      </c>
      <c r="K2">
        <v>8189592</v>
      </c>
      <c r="L2">
        <v>6500000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72</v>
      </c>
      <c r="B1" s="1" t="s">
        <v>73</v>
      </c>
      <c r="C1" s="1" t="s">
        <v>74</v>
      </c>
    </row>
    <row r="2" spans="1:3" x14ac:dyDescent="0.3">
      <c r="A2" t="s">
        <v>75</v>
      </c>
      <c r="B2" t="s">
        <v>76</v>
      </c>
      <c r="C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7" x14ac:dyDescent="0.3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2" t="s">
        <v>86</v>
      </c>
    </row>
    <row r="2" spans="1:7" x14ac:dyDescent="0.3">
      <c r="A2">
        <v>4</v>
      </c>
      <c r="B2" t="s">
        <v>17</v>
      </c>
      <c r="C2" t="s">
        <v>84</v>
      </c>
      <c r="D2">
        <v>100000</v>
      </c>
      <c r="E2">
        <v>75000</v>
      </c>
      <c r="F2">
        <f>D2-E2</f>
        <v>25000</v>
      </c>
      <c r="G2">
        <v>1</v>
      </c>
    </row>
    <row r="3" spans="1:7" x14ac:dyDescent="0.3">
      <c r="A3">
        <v>4</v>
      </c>
      <c r="B3" t="s">
        <v>17</v>
      </c>
      <c r="C3" t="s">
        <v>85</v>
      </c>
      <c r="D3">
        <v>100000</v>
      </c>
      <c r="E3">
        <v>10000</v>
      </c>
      <c r="F3">
        <f>F2-E3</f>
        <v>15000</v>
      </c>
      <c r="G3">
        <v>1</v>
      </c>
    </row>
    <row r="4" spans="1:7" x14ac:dyDescent="0.3">
      <c r="A4">
        <v>3</v>
      </c>
      <c r="B4" t="s">
        <v>18</v>
      </c>
      <c r="C4" t="s">
        <v>84</v>
      </c>
      <c r="D4">
        <v>542000</v>
      </c>
      <c r="E4">
        <v>500000</v>
      </c>
      <c r="F4">
        <f>D4-E4</f>
        <v>42000</v>
      </c>
      <c r="G4">
        <v>2</v>
      </c>
    </row>
    <row r="5" spans="1:7" x14ac:dyDescent="0.3">
      <c r="A5">
        <v>3</v>
      </c>
      <c r="B5" t="s">
        <v>18</v>
      </c>
      <c r="C5" t="s">
        <v>85</v>
      </c>
      <c r="D5">
        <v>542000</v>
      </c>
      <c r="E5">
        <v>12000</v>
      </c>
      <c r="F5">
        <f>F4-E5</f>
        <v>30000</v>
      </c>
      <c r="G5">
        <v>1</v>
      </c>
    </row>
    <row r="6" spans="1:7" x14ac:dyDescent="0.3">
      <c r="A6">
        <v>1</v>
      </c>
      <c r="B6" t="s">
        <v>19</v>
      </c>
      <c r="C6" t="s">
        <v>84</v>
      </c>
      <c r="D6">
        <v>200000</v>
      </c>
      <c r="E6">
        <v>50000</v>
      </c>
      <c r="F6">
        <f>D6-E6</f>
        <v>150000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Projets</vt:lpstr>
      <vt:lpstr>Revenus</vt:lpstr>
      <vt:lpstr>KPIs</vt:lpstr>
      <vt:lpstr>Configuration</vt:lpstr>
      <vt:lpstr>Suivi_Mensuel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Tsobgny William</cp:lastModifiedBy>
  <dcterms:created xsi:type="dcterms:W3CDTF">2025-08-23T00:43:05Z</dcterms:created>
  <dcterms:modified xsi:type="dcterms:W3CDTF">2025-08-24T22:40:57Z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176d29-7ac8-4938-8be0-f2afb2840a52_Enabled">
    <vt:lpwstr>true</vt:lpwstr>
  </property>
  <property fmtid="{D5CDD505-2E9C-101B-9397-08002B2CF9AE}" pid="3" name="MSIP_Label_38176d29-7ac8-4938-8be0-f2afb2840a52_SetDate">
    <vt:lpwstr>2025-08-24T22:39:41Z</vt:lpwstr>
  </property>
  <property fmtid="{D5CDD505-2E9C-101B-9397-08002B2CF9AE}" pid="4" name="MSIP_Label_38176d29-7ac8-4938-8be0-f2afb2840a52_Method">
    <vt:lpwstr>Standard</vt:lpwstr>
  </property>
  <property fmtid="{D5CDD505-2E9C-101B-9397-08002B2CF9AE}" pid="5" name="MSIP_Label_38176d29-7ac8-4938-8be0-f2afb2840a52_Name">
    <vt:lpwstr>Internal</vt:lpwstr>
  </property>
  <property fmtid="{D5CDD505-2E9C-101B-9397-08002B2CF9AE}" pid="6" name="MSIP_Label_38176d29-7ac8-4938-8be0-f2afb2840a52_SiteId">
    <vt:lpwstr>df111d67-4cb1-4119-9f05-4c52e5e0e150</vt:lpwstr>
  </property>
  <property fmtid="{D5CDD505-2E9C-101B-9397-08002B2CF9AE}" pid="7" name="MSIP_Label_38176d29-7ac8-4938-8be0-f2afb2840a52_ActionId">
    <vt:lpwstr>d714092b-cd25-4dec-86be-0eca84431ae1</vt:lpwstr>
  </property>
  <property fmtid="{D5CDD505-2E9C-101B-9397-08002B2CF9AE}" pid="8" name="MSIP_Label_38176d29-7ac8-4938-8be0-f2afb2840a52_ContentBits">
    <vt:lpwstr>0</vt:lpwstr>
  </property>
  <property fmtid="{D5CDD505-2E9C-101B-9397-08002B2CF9AE}" pid="9" name="MSIP_Label_38176d29-7ac8-4938-8be0-f2afb2840a52_Tag">
    <vt:lpwstr>10, 3, 0, 1</vt:lpwstr>
  </property>
</Properties>
</file>