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okuni iiboshi\Dropbox\2-My_Projects\DSGE_EG\Graph_latest_version\"/>
    </mc:Choice>
  </mc:AlternateContent>
  <bookViews>
    <workbookView xWindow="0" yWindow="15" windowWidth="12990" windowHeight="6270" activeTab="1"/>
  </bookViews>
  <sheets>
    <sheet name="Fig_1_growth_path (a)" sheetId="8" r:id="rId1"/>
    <sheet name="Fig_1_growth_path(b)" sheetId="2" r:id="rId2"/>
  </sheets>
  <calcPr calcId="162913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2" i="2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3" i="8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H2" i="8" l="1"/>
  <c r="H129" i="8" s="1"/>
  <c r="K2" i="8"/>
  <c r="K7" i="8" s="1"/>
  <c r="N2" i="8"/>
  <c r="N11" i="8" s="1"/>
  <c r="K11" i="8"/>
  <c r="K19" i="8"/>
  <c r="K23" i="8"/>
  <c r="K35" i="8"/>
  <c r="K39" i="8"/>
  <c r="K43" i="8"/>
  <c r="K51" i="8"/>
  <c r="K55" i="8"/>
  <c r="K63" i="8"/>
  <c r="K71" i="8"/>
  <c r="K75" i="8"/>
  <c r="K79" i="8"/>
  <c r="K83" i="8"/>
  <c r="K87" i="8"/>
  <c r="K91" i="8"/>
  <c r="K95" i="8"/>
  <c r="K99" i="8"/>
  <c r="K103" i="8"/>
  <c r="K107" i="8"/>
  <c r="K111" i="8"/>
  <c r="K119" i="8"/>
  <c r="K123" i="8"/>
  <c r="K127" i="8"/>
  <c r="K131" i="8"/>
  <c r="K135" i="8"/>
  <c r="K5" i="8"/>
  <c r="K9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K109" i="8"/>
  <c r="K113" i="8"/>
  <c r="K117" i="8"/>
  <c r="K121" i="8"/>
  <c r="K125" i="8"/>
  <c r="K129" i="8"/>
  <c r="K133" i="8"/>
  <c r="K137" i="8"/>
  <c r="K136" i="8"/>
  <c r="K134" i="8"/>
  <c r="K132" i="8"/>
  <c r="K130" i="8"/>
  <c r="K128" i="8"/>
  <c r="K126" i="8"/>
  <c r="K124" i="8"/>
  <c r="K122" i="8"/>
  <c r="K120" i="8"/>
  <c r="K118" i="8"/>
  <c r="K116" i="8"/>
  <c r="K114" i="8"/>
  <c r="K112" i="8"/>
  <c r="K110" i="8"/>
  <c r="K108" i="8"/>
  <c r="K106" i="8"/>
  <c r="K104" i="8"/>
  <c r="K102" i="8"/>
  <c r="K100" i="8"/>
  <c r="K98" i="8"/>
  <c r="K96" i="8"/>
  <c r="K94" i="8"/>
  <c r="K92" i="8"/>
  <c r="K90" i="8"/>
  <c r="K88" i="8"/>
  <c r="K86" i="8"/>
  <c r="K84" i="8"/>
  <c r="K82" i="8"/>
  <c r="K80" i="8"/>
  <c r="K78" i="8"/>
  <c r="K76" i="8"/>
  <c r="K74" i="8"/>
  <c r="K72" i="8"/>
  <c r="K70" i="8"/>
  <c r="K68" i="8"/>
  <c r="K66" i="8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22" i="8"/>
  <c r="K20" i="8"/>
  <c r="K18" i="8"/>
  <c r="K16" i="8"/>
  <c r="K14" i="8"/>
  <c r="K12" i="8"/>
  <c r="K10" i="8"/>
  <c r="K8" i="8"/>
  <c r="K6" i="8"/>
  <c r="K4" i="8"/>
  <c r="K15" i="8"/>
  <c r="K31" i="8"/>
  <c r="K59" i="8"/>
  <c r="K115" i="8"/>
  <c r="K3" i="8"/>
  <c r="H82" i="8" l="1"/>
  <c r="H120" i="8"/>
  <c r="K67" i="8"/>
  <c r="K47" i="8"/>
  <c r="K27" i="8"/>
  <c r="H6" i="8"/>
  <c r="H22" i="8"/>
  <c r="H38" i="8"/>
  <c r="H54" i="8"/>
  <c r="H70" i="8"/>
  <c r="H86" i="8"/>
  <c r="H102" i="8"/>
  <c r="H118" i="8"/>
  <c r="H134" i="8"/>
  <c r="H29" i="8"/>
  <c r="H69" i="8"/>
  <c r="H121" i="8"/>
  <c r="H15" i="8"/>
  <c r="H31" i="8"/>
  <c r="H47" i="8"/>
  <c r="H63" i="8"/>
  <c r="H79" i="8"/>
  <c r="H95" i="8"/>
  <c r="H111" i="8"/>
  <c r="H127" i="8"/>
  <c r="H132" i="8"/>
  <c r="H45" i="8"/>
  <c r="H85" i="8"/>
  <c r="H125" i="8"/>
  <c r="H12" i="8"/>
  <c r="H28" i="8"/>
  <c r="H44" i="8"/>
  <c r="H60" i="8"/>
  <c r="H76" i="8"/>
  <c r="H92" i="8"/>
  <c r="H108" i="8"/>
  <c r="H128" i="8"/>
  <c r="H41" i="8"/>
  <c r="H101" i="8"/>
  <c r="H34" i="8"/>
  <c r="H66" i="8"/>
  <c r="H114" i="8"/>
  <c r="H21" i="8"/>
  <c r="H109" i="8"/>
  <c r="H27" i="8"/>
  <c r="H59" i="8"/>
  <c r="H91" i="8"/>
  <c r="H123" i="8"/>
  <c r="H33" i="8"/>
  <c r="H113" i="8"/>
  <c r="H24" i="8"/>
  <c r="H56" i="8"/>
  <c r="H88" i="8"/>
  <c r="H25" i="8"/>
  <c r="H10" i="8"/>
  <c r="H26" i="8"/>
  <c r="H42" i="8"/>
  <c r="H58" i="8"/>
  <c r="H74" i="8"/>
  <c r="H90" i="8"/>
  <c r="H106" i="8"/>
  <c r="H122" i="8"/>
  <c r="H3" i="8"/>
  <c r="H37" i="8"/>
  <c r="H81" i="8"/>
  <c r="H133" i="8"/>
  <c r="H19" i="8"/>
  <c r="H35" i="8"/>
  <c r="H51" i="8"/>
  <c r="H67" i="8"/>
  <c r="H83" i="8"/>
  <c r="H99" i="8"/>
  <c r="H115" i="8"/>
  <c r="H131" i="8"/>
  <c r="H5" i="8"/>
  <c r="H53" i="8"/>
  <c r="H97" i="8"/>
  <c r="H137" i="8"/>
  <c r="H16" i="8"/>
  <c r="H32" i="8"/>
  <c r="H48" i="8"/>
  <c r="H64" i="8"/>
  <c r="H80" i="8"/>
  <c r="H96" i="8"/>
  <c r="H112" i="8"/>
  <c r="H136" i="8"/>
  <c r="H57" i="8"/>
  <c r="H117" i="8"/>
  <c r="H18" i="8"/>
  <c r="H50" i="8"/>
  <c r="H98" i="8"/>
  <c r="H130" i="8"/>
  <c r="H61" i="8"/>
  <c r="H11" i="8"/>
  <c r="H43" i="8"/>
  <c r="H75" i="8"/>
  <c r="H107" i="8"/>
  <c r="H124" i="8"/>
  <c r="H77" i="8"/>
  <c r="H8" i="8"/>
  <c r="H40" i="8"/>
  <c r="H72" i="8"/>
  <c r="H104" i="8"/>
  <c r="H89" i="8"/>
  <c r="H14" i="8"/>
  <c r="H30" i="8"/>
  <c r="H46" i="8"/>
  <c r="H62" i="8"/>
  <c r="H78" i="8"/>
  <c r="H94" i="8"/>
  <c r="H110" i="8"/>
  <c r="H126" i="8"/>
  <c r="H9" i="8"/>
  <c r="H49" i="8"/>
  <c r="H93" i="8"/>
  <c r="H7" i="8"/>
  <c r="H23" i="8"/>
  <c r="H39" i="8"/>
  <c r="H55" i="8"/>
  <c r="H71" i="8"/>
  <c r="H87" i="8"/>
  <c r="H103" i="8"/>
  <c r="H119" i="8"/>
  <c r="H135" i="8"/>
  <c r="H17" i="8"/>
  <c r="H65" i="8"/>
  <c r="H105" i="8"/>
  <c r="H4" i="8"/>
  <c r="H20" i="8"/>
  <c r="H36" i="8"/>
  <c r="H52" i="8"/>
  <c r="H68" i="8"/>
  <c r="H84" i="8"/>
  <c r="H100" i="8"/>
  <c r="H116" i="8"/>
  <c r="H13" i="8"/>
  <c r="H73" i="8"/>
  <c r="N135" i="8"/>
  <c r="N119" i="8"/>
  <c r="N99" i="8"/>
  <c r="N79" i="8"/>
  <c r="N27" i="8"/>
  <c r="N133" i="8"/>
  <c r="N117" i="8"/>
  <c r="N101" i="8"/>
  <c r="N85" i="8"/>
  <c r="N69" i="8"/>
  <c r="N53" i="8"/>
  <c r="N37" i="8"/>
  <c r="N21" i="8"/>
  <c r="N5" i="8"/>
  <c r="N67" i="8"/>
  <c r="N47" i="8"/>
  <c r="N23" i="8"/>
  <c r="N131" i="8"/>
  <c r="N111" i="8"/>
  <c r="N95" i="8"/>
  <c r="N71" i="8"/>
  <c r="N15" i="8"/>
  <c r="N129" i="8"/>
  <c r="N113" i="8"/>
  <c r="N97" i="8"/>
  <c r="N81" i="8"/>
  <c r="N65" i="8"/>
  <c r="N49" i="8"/>
  <c r="N33" i="8"/>
  <c r="N17" i="8"/>
  <c r="N115" i="8"/>
  <c r="N63" i="8"/>
  <c r="N39" i="8"/>
  <c r="N19" i="8"/>
  <c r="N127" i="8"/>
  <c r="N107" i="8"/>
  <c r="N91" i="8"/>
  <c r="N59" i="8"/>
  <c r="N3" i="8"/>
  <c r="N125" i="8"/>
  <c r="N109" i="8"/>
  <c r="N93" i="8"/>
  <c r="N77" i="8"/>
  <c r="N61" i="8"/>
  <c r="N45" i="8"/>
  <c r="N29" i="8"/>
  <c r="N13" i="8"/>
  <c r="N83" i="8"/>
  <c r="N55" i="8"/>
  <c r="N35" i="8"/>
  <c r="N136" i="8"/>
  <c r="N134" i="8"/>
  <c r="N132" i="8"/>
  <c r="N130" i="8"/>
  <c r="N128" i="8"/>
  <c r="N126" i="8"/>
  <c r="N124" i="8"/>
  <c r="N122" i="8"/>
  <c r="N120" i="8"/>
  <c r="N118" i="8"/>
  <c r="N116" i="8"/>
  <c r="N114" i="8"/>
  <c r="N112" i="8"/>
  <c r="N110" i="8"/>
  <c r="N108" i="8"/>
  <c r="N106" i="8"/>
  <c r="N104" i="8"/>
  <c r="N102" i="8"/>
  <c r="N100" i="8"/>
  <c r="N98" i="8"/>
  <c r="N96" i="8"/>
  <c r="N94" i="8"/>
  <c r="N92" i="8"/>
  <c r="N90" i="8"/>
  <c r="N88" i="8"/>
  <c r="N86" i="8"/>
  <c r="N84" i="8"/>
  <c r="N82" i="8"/>
  <c r="N80" i="8"/>
  <c r="N78" i="8"/>
  <c r="N76" i="8"/>
  <c r="N74" i="8"/>
  <c r="N72" i="8"/>
  <c r="N70" i="8"/>
  <c r="N68" i="8"/>
  <c r="N66" i="8"/>
  <c r="N64" i="8"/>
  <c r="N62" i="8"/>
  <c r="N60" i="8"/>
  <c r="N58" i="8"/>
  <c r="N56" i="8"/>
  <c r="N54" i="8"/>
  <c r="N52" i="8"/>
  <c r="N50" i="8"/>
  <c r="N48" i="8"/>
  <c r="N46" i="8"/>
  <c r="N44" i="8"/>
  <c r="N42" i="8"/>
  <c r="N40" i="8"/>
  <c r="N38" i="8"/>
  <c r="N36" i="8"/>
  <c r="N34" i="8"/>
  <c r="N32" i="8"/>
  <c r="N30" i="8"/>
  <c r="N28" i="8"/>
  <c r="N26" i="8"/>
  <c r="N24" i="8"/>
  <c r="N22" i="8"/>
  <c r="N20" i="8"/>
  <c r="N18" i="8"/>
  <c r="N16" i="8"/>
  <c r="N14" i="8"/>
  <c r="N12" i="8"/>
  <c r="N10" i="8"/>
  <c r="N8" i="8"/>
  <c r="N6" i="8"/>
  <c r="N4" i="8"/>
  <c r="N123" i="8"/>
  <c r="N103" i="8"/>
  <c r="N87" i="8"/>
  <c r="N43" i="8"/>
  <c r="N137" i="8"/>
  <c r="N121" i="8"/>
  <c r="N105" i="8"/>
  <c r="N89" i="8"/>
  <c r="N73" i="8"/>
  <c r="N57" i="8"/>
  <c r="N41" i="8"/>
  <c r="N25" i="8"/>
  <c r="N9" i="8"/>
  <c r="N75" i="8"/>
  <c r="N51" i="8"/>
  <c r="N31" i="8"/>
  <c r="N7" i="8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4" i="2"/>
  <c r="M3" i="2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M137" i="2" l="1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2" i="2"/>
  <c r="Q2" i="2" l="1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G3" i="2" l="1"/>
  <c r="G4" i="2" l="1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89" i="2" l="1"/>
  <c r="G90" i="2" l="1"/>
  <c r="G91" i="2" l="1"/>
  <c r="G92" i="2" l="1"/>
  <c r="G93" i="2" l="1"/>
  <c r="G94" i="2" l="1"/>
  <c r="G95" i="2" l="1"/>
  <c r="G96" i="2" l="1"/>
  <c r="G97" i="2" l="1"/>
  <c r="G98" i="2" l="1"/>
  <c r="G99" i="2" l="1"/>
  <c r="G100" i="2" l="1"/>
  <c r="G101" i="2" l="1"/>
  <c r="G102" i="2" l="1"/>
  <c r="G103" i="2" l="1"/>
  <c r="G104" i="2" l="1"/>
  <c r="G105" i="2" l="1"/>
  <c r="G106" i="2" l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G126" i="2" l="1"/>
  <c r="G127" i="2" l="1"/>
  <c r="G128" i="2" l="1"/>
  <c r="G129" i="2" l="1"/>
  <c r="G130" i="2" l="1"/>
  <c r="G131" i="2" l="1"/>
  <c r="G132" i="2" l="1"/>
  <c r="G133" i="2" l="1"/>
  <c r="G134" i="2" l="1"/>
  <c r="G135" i="2" l="1"/>
  <c r="G136" i="2" l="1"/>
  <c r="G137" i="2" l="1"/>
</calcChain>
</file>

<file path=xl/sharedStrings.xml><?xml version="1.0" encoding="utf-8"?>
<sst xmlns="http://schemas.openxmlformats.org/spreadsheetml/2006/main" count="297" uniqueCount="25">
  <si>
    <t>Ⅱ</t>
    <phoneticPr fontId="1"/>
  </si>
  <si>
    <t>Ⅲ</t>
    <phoneticPr fontId="1"/>
  </si>
  <si>
    <t>Ⅳ</t>
    <phoneticPr fontId="1"/>
  </si>
  <si>
    <t>Ⅰ</t>
    <phoneticPr fontId="1"/>
  </si>
  <si>
    <t>Ⅱ</t>
    <phoneticPr fontId="1"/>
  </si>
  <si>
    <t>Ⅲ</t>
    <phoneticPr fontId="1"/>
  </si>
  <si>
    <t>Ⅳ</t>
    <phoneticPr fontId="1"/>
  </si>
  <si>
    <t>Recession</t>
    <phoneticPr fontId="1"/>
  </si>
  <si>
    <t>steady state growth rate</t>
    <phoneticPr fontId="1"/>
  </si>
  <si>
    <t>Ⅰ</t>
    <phoneticPr fontId="1"/>
  </si>
  <si>
    <t>―</t>
    <phoneticPr fontId="1"/>
  </si>
  <si>
    <t>dy</t>
    <phoneticPr fontId="1"/>
  </si>
  <si>
    <t>initial y shift</t>
    <phoneticPr fontId="1"/>
  </si>
  <si>
    <t>Actual GDP</t>
    <phoneticPr fontId="1"/>
  </si>
  <si>
    <t>Benchmark</t>
    <phoneticPr fontId="1"/>
  </si>
  <si>
    <t>NK model</t>
    <phoneticPr fontId="1"/>
  </si>
  <si>
    <t>w/o Nominal Rigidity</t>
    <phoneticPr fontId="1"/>
  </si>
  <si>
    <t>mu_a</t>
    <phoneticPr fontId="1"/>
  </si>
  <si>
    <t>mu_z</t>
    <phoneticPr fontId="1"/>
  </si>
  <si>
    <t>mu_a</t>
    <phoneticPr fontId="1"/>
  </si>
  <si>
    <t>mean</t>
    <phoneticPr fontId="1"/>
  </si>
  <si>
    <t>BP_TREND</t>
    <phoneticPr fontId="1"/>
  </si>
  <si>
    <t>HPTrend</t>
    <phoneticPr fontId="1"/>
  </si>
  <si>
    <t>w/o Nominal Rigidity</t>
    <phoneticPr fontId="1"/>
  </si>
  <si>
    <t>NK 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</si>
</sst>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>
      <alignment vertical="center"/>
    </xf>
    <xf numFmtId="0" fontId="2" fillId="0" borderId="0" xfId="1" applyAlignment="1">
      <alignment vertical="center" wrapText="1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751388888888889E-2"/>
          <c:y val="7.3997037037037028E-2"/>
          <c:w val="0.96491648604385194"/>
          <c:h val="0.80780149904001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'Fig_1_growth_path (a)'!$D$1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val>
            <c:numRef>
              <c:f>'Fig_1_growth_path (a)'!$D$2:$D$137</c:f>
              <c:numCache>
                <c:formatCode>General</c:formatCode>
                <c:ptCount val="13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3-4920-8AC9-F273E67C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5493760"/>
        <c:axId val="724894848"/>
      </c:barChart>
      <c:lineChart>
        <c:grouping val="standard"/>
        <c:varyColors val="0"/>
        <c:ser>
          <c:idx val="0"/>
          <c:order val="0"/>
          <c:tx>
            <c:strRef>
              <c:f>'Fig_1_growth_path (a)'!$H$1</c:f>
              <c:strCache>
                <c:ptCount val="1"/>
                <c:pt idx="0">
                  <c:v>Benchmark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'Fig_1_growth_path (a)'!$B$2:$B$137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 (a)'!$H$2:$H$137</c:f>
              <c:numCache>
                <c:formatCode>General</c:formatCode>
                <c:ptCount val="136"/>
                <c:pt idx="0">
                  <c:v>0.98841878112807868</c:v>
                </c:pt>
                <c:pt idx="1">
                  <c:v>0.74235502081446503</c:v>
                </c:pt>
                <c:pt idx="2">
                  <c:v>-0.39581139803952703</c:v>
                </c:pt>
                <c:pt idx="3">
                  <c:v>0.56039459274643211</c:v>
                </c:pt>
                <c:pt idx="4">
                  <c:v>0.58364394953093657</c:v>
                </c:pt>
                <c:pt idx="5">
                  <c:v>1.4024981015479963</c:v>
                </c:pt>
                <c:pt idx="6">
                  <c:v>1.3837121797799157</c:v>
                </c:pt>
                <c:pt idx="7">
                  <c:v>1.4684961210939336</c:v>
                </c:pt>
                <c:pt idx="8">
                  <c:v>0.90089182161404069</c:v>
                </c:pt>
                <c:pt idx="9">
                  <c:v>0.29979564473583337</c:v>
                </c:pt>
                <c:pt idx="10">
                  <c:v>0.45460506446122745</c:v>
                </c:pt>
                <c:pt idx="11">
                  <c:v>-0.45771384692366457</c:v>
                </c:pt>
                <c:pt idx="12">
                  <c:v>-0.95832452678233149</c:v>
                </c:pt>
                <c:pt idx="13">
                  <c:v>-0.77077410919094769</c:v>
                </c:pt>
                <c:pt idx="14">
                  <c:v>-3.4564116180049356E-2</c:v>
                </c:pt>
                <c:pt idx="15">
                  <c:v>0.44192637354230085</c:v>
                </c:pt>
                <c:pt idx="16">
                  <c:v>1.8406958500930115</c:v>
                </c:pt>
                <c:pt idx="17">
                  <c:v>1.4969089425563626</c:v>
                </c:pt>
                <c:pt idx="18">
                  <c:v>1.0860997386167361</c:v>
                </c:pt>
                <c:pt idx="19">
                  <c:v>1.5072780835285902</c:v>
                </c:pt>
                <c:pt idx="20">
                  <c:v>-0.42278164436765303</c:v>
                </c:pt>
                <c:pt idx="21">
                  <c:v>0.27725613947930206</c:v>
                </c:pt>
                <c:pt idx="22">
                  <c:v>-0.83209759867590904</c:v>
                </c:pt>
                <c:pt idx="23">
                  <c:v>-0.89362055885606839</c:v>
                </c:pt>
                <c:pt idx="24">
                  <c:v>-3.5421567166820718</c:v>
                </c:pt>
                <c:pt idx="25">
                  <c:v>-3.3365940323030676</c:v>
                </c:pt>
                <c:pt idx="26">
                  <c:v>-4.8075661334286073</c:v>
                </c:pt>
                <c:pt idx="27">
                  <c:v>-5.4865837635025256</c:v>
                </c:pt>
                <c:pt idx="28">
                  <c:v>-6.2146487517989524</c:v>
                </c:pt>
                <c:pt idx="29">
                  <c:v>-6.0635668674425407</c:v>
                </c:pt>
                <c:pt idx="30">
                  <c:v>-5.9559594306681927</c:v>
                </c:pt>
                <c:pt idx="31">
                  <c:v>-5.2153669860218947</c:v>
                </c:pt>
                <c:pt idx="32">
                  <c:v>-4.2725082900079983</c:v>
                </c:pt>
                <c:pt idx="33">
                  <c:v>-6.1639842875550679</c:v>
                </c:pt>
                <c:pt idx="34">
                  <c:v>-4.1425196393343553</c:v>
                </c:pt>
                <c:pt idx="35">
                  <c:v>-4.1809316868620519</c:v>
                </c:pt>
                <c:pt idx="36">
                  <c:v>-3.3151794193589454</c:v>
                </c:pt>
                <c:pt idx="37">
                  <c:v>-3.6898376465007474</c:v>
                </c:pt>
                <c:pt idx="38">
                  <c:v>-3.1505681210029621</c:v>
                </c:pt>
                <c:pt idx="39">
                  <c:v>-2.7698485955491883</c:v>
                </c:pt>
                <c:pt idx="40">
                  <c:v>-2.8493210459501777</c:v>
                </c:pt>
                <c:pt idx="41">
                  <c:v>-1.7792941918847696</c:v>
                </c:pt>
                <c:pt idx="42">
                  <c:v>-2.1422600360609261</c:v>
                </c:pt>
                <c:pt idx="43">
                  <c:v>-1.5576112964968007</c:v>
                </c:pt>
                <c:pt idx="44">
                  <c:v>-2.4514112448692176</c:v>
                </c:pt>
                <c:pt idx="45">
                  <c:v>-2.3853310879585243</c:v>
                </c:pt>
                <c:pt idx="46">
                  <c:v>-2.8850240528641056</c:v>
                </c:pt>
                <c:pt idx="47">
                  <c:v>-2.4298707280326908</c:v>
                </c:pt>
                <c:pt idx="48">
                  <c:v>-3.5751080760308502</c:v>
                </c:pt>
                <c:pt idx="49">
                  <c:v>-4.1122625958059622</c:v>
                </c:pt>
                <c:pt idx="50">
                  <c:v>-5.3694597521227312</c:v>
                </c:pt>
                <c:pt idx="51">
                  <c:v>-5.2741339603006807</c:v>
                </c:pt>
                <c:pt idx="52">
                  <c:v>-5.6182934904893091</c:v>
                </c:pt>
                <c:pt idx="53">
                  <c:v>-7.092224132334854</c:v>
                </c:pt>
                <c:pt idx="54">
                  <c:v>-6.8620956644285762</c:v>
                </c:pt>
                <c:pt idx="55">
                  <c:v>-7.8711197352814439</c:v>
                </c:pt>
                <c:pt idx="56">
                  <c:v>-6.4670639188603536</c:v>
                </c:pt>
                <c:pt idx="57">
                  <c:v>-7.2616390749828188</c:v>
                </c:pt>
                <c:pt idx="58">
                  <c:v>-6.0248216486765811</c:v>
                </c:pt>
                <c:pt idx="59">
                  <c:v>-6.1732790719664585</c:v>
                </c:pt>
                <c:pt idx="60">
                  <c:v>-5.4714149528538831</c:v>
                </c:pt>
                <c:pt idx="61">
                  <c:v>-5.1545627440803585</c:v>
                </c:pt>
                <c:pt idx="62">
                  <c:v>-4.8233786128330527</c:v>
                </c:pt>
                <c:pt idx="63">
                  <c:v>-4.392804816873582</c:v>
                </c:pt>
                <c:pt idx="64">
                  <c:v>-3.6435583314432094</c:v>
                </c:pt>
                <c:pt idx="65">
                  <c:v>-3.4555201337889794</c:v>
                </c:pt>
                <c:pt idx="66">
                  <c:v>-2.9748453716885179</c:v>
                </c:pt>
                <c:pt idx="67">
                  <c:v>-1.0574009138065259</c:v>
                </c:pt>
                <c:pt idx="68">
                  <c:v>-1.5463259913090357</c:v>
                </c:pt>
                <c:pt idx="69">
                  <c:v>0.55760546908830011</c:v>
                </c:pt>
                <c:pt idx="70">
                  <c:v>-0.701854334181235</c:v>
                </c:pt>
                <c:pt idx="71">
                  <c:v>-0.38363566669532823</c:v>
                </c:pt>
                <c:pt idx="72">
                  <c:v>-1.6396409199000812</c:v>
                </c:pt>
                <c:pt idx="73">
                  <c:v>-1.8785430129022684</c:v>
                </c:pt>
                <c:pt idx="74">
                  <c:v>-2.6654473693468659</c:v>
                </c:pt>
                <c:pt idx="75">
                  <c:v>-2.4451318951867433</c:v>
                </c:pt>
                <c:pt idx="76">
                  <c:v>-3.5417021383689988</c:v>
                </c:pt>
                <c:pt idx="77">
                  <c:v>-3.9441980936326173</c:v>
                </c:pt>
                <c:pt idx="78">
                  <c:v>-2.435294523224941</c:v>
                </c:pt>
                <c:pt idx="79">
                  <c:v>-2.5360497931633623</c:v>
                </c:pt>
                <c:pt idx="80">
                  <c:v>0.22096852818501173</c:v>
                </c:pt>
                <c:pt idx="81">
                  <c:v>-0.14696735559528318</c:v>
                </c:pt>
                <c:pt idx="82">
                  <c:v>-9.0772236318298019E-2</c:v>
                </c:pt>
                <c:pt idx="83">
                  <c:v>-8.2438708312010764E-2</c:v>
                </c:pt>
                <c:pt idx="84">
                  <c:v>-1.2088659688870087</c:v>
                </c:pt>
                <c:pt idx="85">
                  <c:v>-2.1468265841634726</c:v>
                </c:pt>
                <c:pt idx="86">
                  <c:v>-3.3381489764332826</c:v>
                </c:pt>
                <c:pt idx="87">
                  <c:v>-3.0760529454928496</c:v>
                </c:pt>
                <c:pt idx="88">
                  <c:v>-3.5132575824607915</c:v>
                </c:pt>
                <c:pt idx="89">
                  <c:v>-1.4467171934967999</c:v>
                </c:pt>
                <c:pt idx="90">
                  <c:v>-0.61134111189055962</c:v>
                </c:pt>
                <c:pt idx="91">
                  <c:v>0.64157237078783202</c:v>
                </c:pt>
                <c:pt idx="92">
                  <c:v>0.31487934379529592</c:v>
                </c:pt>
                <c:pt idx="93">
                  <c:v>1.4756557222968014</c:v>
                </c:pt>
                <c:pt idx="94">
                  <c:v>1.9987350354034243</c:v>
                </c:pt>
                <c:pt idx="95">
                  <c:v>3.6563372539176147</c:v>
                </c:pt>
                <c:pt idx="96">
                  <c:v>6.1183461161021802</c:v>
                </c:pt>
                <c:pt idx="97">
                  <c:v>5.7889876319556759</c:v>
                </c:pt>
                <c:pt idx="98">
                  <c:v>6.3360051103109685</c:v>
                </c:pt>
                <c:pt idx="99">
                  <c:v>6.3175366705383578</c:v>
                </c:pt>
                <c:pt idx="100">
                  <c:v>6.3977330879852374</c:v>
                </c:pt>
                <c:pt idx="101">
                  <c:v>7.3568636182269023</c:v>
                </c:pt>
                <c:pt idx="102">
                  <c:v>8.4158055340731117</c:v>
                </c:pt>
                <c:pt idx="103">
                  <c:v>9.0790287062971142</c:v>
                </c:pt>
                <c:pt idx="104">
                  <c:v>10.343151937338943</c:v>
                </c:pt>
                <c:pt idx="105">
                  <c:v>10.635520063586497</c:v>
                </c:pt>
                <c:pt idx="106">
                  <c:v>10.706391055740417</c:v>
                </c:pt>
                <c:pt idx="107">
                  <c:v>11.566939519926335</c:v>
                </c:pt>
                <c:pt idx="108">
                  <c:v>11.732357049322882</c:v>
                </c:pt>
                <c:pt idx="109">
                  <c:v>12.300917009992645</c:v>
                </c:pt>
                <c:pt idx="110">
                  <c:v>11.498493260591294</c:v>
                </c:pt>
                <c:pt idx="111">
                  <c:v>12.855337366889735</c:v>
                </c:pt>
                <c:pt idx="112">
                  <c:v>12.533869070502767</c:v>
                </c:pt>
                <c:pt idx="113">
                  <c:v>11.173073450925736</c:v>
                </c:pt>
                <c:pt idx="114">
                  <c:v>9.4997468855268874</c:v>
                </c:pt>
                <c:pt idx="115">
                  <c:v>5.4222152641513768</c:v>
                </c:pt>
                <c:pt idx="116">
                  <c:v>-3.7352274174996389</c:v>
                </c:pt>
                <c:pt idx="117">
                  <c:v>-2.414529866671705</c:v>
                </c:pt>
                <c:pt idx="118">
                  <c:v>-0.33501558696881673</c:v>
                </c:pt>
                <c:pt idx="119">
                  <c:v>0.94260323836872151</c:v>
                </c:pt>
                <c:pt idx="120">
                  <c:v>3.2072254775803035</c:v>
                </c:pt>
                <c:pt idx="121">
                  <c:v>3.8593890657731618</c:v>
                </c:pt>
                <c:pt idx="122">
                  <c:v>4.1045967095084857</c:v>
                </c:pt>
                <c:pt idx="123">
                  <c:v>3.1779477286529141</c:v>
                </c:pt>
                <c:pt idx="124">
                  <c:v>2.1188504729517899</c:v>
                </c:pt>
                <c:pt idx="125">
                  <c:v>-0.3358020364223453</c:v>
                </c:pt>
                <c:pt idx="126">
                  <c:v>2.027939363464752</c:v>
                </c:pt>
                <c:pt idx="127">
                  <c:v>1.0206600497283789</c:v>
                </c:pt>
                <c:pt idx="128">
                  <c:v>2.6637238197827893</c:v>
                </c:pt>
                <c:pt idx="129">
                  <c:v>1.2036946721650805</c:v>
                </c:pt>
                <c:pt idx="130">
                  <c:v>-0.7561990204759258</c:v>
                </c:pt>
                <c:pt idx="131">
                  <c:v>-1.0666268158924075</c:v>
                </c:pt>
                <c:pt idx="132">
                  <c:v>-2.0704302887443142</c:v>
                </c:pt>
                <c:pt idx="133">
                  <c:v>-0.19899095394783614</c:v>
                </c:pt>
                <c:pt idx="134">
                  <c:v>-0.59797781687858265</c:v>
                </c:pt>
                <c:pt idx="135">
                  <c:v>-0.20492677111628274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9-404A-BF35-82AFC4827183}"/>
            </c:ext>
          </c:extLst>
        </c:ser>
        <c:ser>
          <c:idx val="2"/>
          <c:order val="1"/>
          <c:tx>
            <c:strRef>
              <c:f>'Fig_1_growth_path (a)'!$N$1</c:f>
              <c:strCache>
                <c:ptCount val="1"/>
                <c:pt idx="0">
                  <c:v>NK model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'Fig_1_growth_path (a)'!$B$2:$B$137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 (a)'!$N$2:$N$137</c:f>
              <c:numCache>
                <c:formatCode>General</c:formatCode>
                <c:ptCount val="136"/>
                <c:pt idx="0">
                  <c:v>1.0026209576049827</c:v>
                </c:pt>
                <c:pt idx="1">
                  <c:v>4.9279905583965153E-2</c:v>
                </c:pt>
                <c:pt idx="2">
                  <c:v>-2.711183438377017</c:v>
                </c:pt>
                <c:pt idx="3">
                  <c:v>-2.8705427540511375</c:v>
                </c:pt>
                <c:pt idx="4">
                  <c:v>-2.4660254020823036</c:v>
                </c:pt>
                <c:pt idx="5">
                  <c:v>-1.6307674628503293</c:v>
                </c:pt>
                <c:pt idx="6">
                  <c:v>-0.56058031730689706</c:v>
                </c:pt>
                <c:pt idx="7">
                  <c:v>-0.30157936904856231</c:v>
                </c:pt>
                <c:pt idx="8">
                  <c:v>-2.3138810796288505</c:v>
                </c:pt>
                <c:pt idx="9">
                  <c:v>-2.2245756867149313</c:v>
                </c:pt>
                <c:pt idx="10">
                  <c:v>-2.1447897157065814</c:v>
                </c:pt>
                <c:pt idx="11">
                  <c:v>-3.789927212200237</c:v>
                </c:pt>
                <c:pt idx="12">
                  <c:v>-3.6755887180345912</c:v>
                </c:pt>
                <c:pt idx="13">
                  <c:v>-4.0070387723428178</c:v>
                </c:pt>
                <c:pt idx="14">
                  <c:v>-3.0303260514869534</c:v>
                </c:pt>
                <c:pt idx="15">
                  <c:v>-2.3358370656675445</c:v>
                </c:pt>
                <c:pt idx="16">
                  <c:v>0.46162293873039018</c:v>
                </c:pt>
                <c:pt idx="17">
                  <c:v>-0.24925414138462507</c:v>
                </c:pt>
                <c:pt idx="18">
                  <c:v>-9.5385887741634603E-2</c:v>
                </c:pt>
                <c:pt idx="19">
                  <c:v>3.6402369401082524</c:v>
                </c:pt>
                <c:pt idx="20">
                  <c:v>-1.3756320595839489</c:v>
                </c:pt>
                <c:pt idx="21">
                  <c:v>1.2982099442752078</c:v>
                </c:pt>
                <c:pt idx="22">
                  <c:v>-1.18972026424828</c:v>
                </c:pt>
                <c:pt idx="23">
                  <c:v>-0.36047072016790527</c:v>
                </c:pt>
                <c:pt idx="24">
                  <c:v>-4.0105195118249286</c:v>
                </c:pt>
                <c:pt idx="25">
                  <c:v>-1.8814514718689932</c:v>
                </c:pt>
                <c:pt idx="26">
                  <c:v>-3.7317670775441818</c:v>
                </c:pt>
                <c:pt idx="27">
                  <c:v>-5.3420605620951376</c:v>
                </c:pt>
                <c:pt idx="28">
                  <c:v>-4.8294672929066929</c:v>
                </c:pt>
                <c:pt idx="29">
                  <c:v>-5.8111289545182467</c:v>
                </c:pt>
                <c:pt idx="30">
                  <c:v>-6.2522135352422055</c:v>
                </c:pt>
                <c:pt idx="31">
                  <c:v>-5.8586110747164248</c:v>
                </c:pt>
                <c:pt idx="32">
                  <c:v>-5.0826050419458824</c:v>
                </c:pt>
                <c:pt idx="33">
                  <c:v>-8.0312457022716082</c:v>
                </c:pt>
                <c:pt idx="34">
                  <c:v>-5.327062720305741</c:v>
                </c:pt>
                <c:pt idx="35">
                  <c:v>-5.3622254180354076</c:v>
                </c:pt>
                <c:pt idx="36">
                  <c:v>-5.9323495870341096</c:v>
                </c:pt>
                <c:pt idx="37">
                  <c:v>-3.0629244960186961</c:v>
                </c:pt>
                <c:pt idx="38">
                  <c:v>-2.8610918332603754</c:v>
                </c:pt>
                <c:pt idx="39">
                  <c:v>-4.2634771412487371</c:v>
                </c:pt>
                <c:pt idx="40">
                  <c:v>-1.4144671236437141</c:v>
                </c:pt>
                <c:pt idx="41">
                  <c:v>-1.8057136555899356</c:v>
                </c:pt>
                <c:pt idx="42">
                  <c:v>-2.7864949493354279</c:v>
                </c:pt>
                <c:pt idx="43">
                  <c:v>0.38884788224520861</c:v>
                </c:pt>
                <c:pt idx="44">
                  <c:v>-0.88966710489533118</c:v>
                </c:pt>
                <c:pt idx="45">
                  <c:v>-0.20098227534774155</c:v>
                </c:pt>
                <c:pt idx="46">
                  <c:v>0.29681468392811555</c:v>
                </c:pt>
                <c:pt idx="47">
                  <c:v>1.5472817237621914</c:v>
                </c:pt>
                <c:pt idx="48">
                  <c:v>0.52898218958659404</c:v>
                </c:pt>
                <c:pt idx="49">
                  <c:v>-0.47721453593062368</c:v>
                </c:pt>
                <c:pt idx="50">
                  <c:v>-2.7874709939147047</c:v>
                </c:pt>
                <c:pt idx="51">
                  <c:v>-0.22472445319407092</c:v>
                </c:pt>
                <c:pt idx="52">
                  <c:v>-2.9763992608379026</c:v>
                </c:pt>
                <c:pt idx="53">
                  <c:v>-4.2593665700524177</c:v>
                </c:pt>
                <c:pt idx="54">
                  <c:v>-3.1486854098252803</c:v>
                </c:pt>
                <c:pt idx="55">
                  <c:v>-6.087208895550801</c:v>
                </c:pt>
                <c:pt idx="56">
                  <c:v>-4.5650350342546417</c:v>
                </c:pt>
                <c:pt idx="57">
                  <c:v>-4.8504343838543944</c:v>
                </c:pt>
                <c:pt idx="58">
                  <c:v>-5.7578230676786806</c:v>
                </c:pt>
                <c:pt idx="59">
                  <c:v>-4.5092367376046374</c:v>
                </c:pt>
                <c:pt idx="60">
                  <c:v>-3.3628821143954877</c:v>
                </c:pt>
                <c:pt idx="61">
                  <c:v>-4.4696622559330654</c:v>
                </c:pt>
                <c:pt idx="62">
                  <c:v>-4.236188068002698</c:v>
                </c:pt>
                <c:pt idx="63">
                  <c:v>-3.806566801748331</c:v>
                </c:pt>
                <c:pt idx="64">
                  <c:v>-3.7174476153856881</c:v>
                </c:pt>
                <c:pt idx="65">
                  <c:v>-4.7574953557330524</c:v>
                </c:pt>
                <c:pt idx="66">
                  <c:v>-3.1923898384113754</c:v>
                </c:pt>
                <c:pt idx="67">
                  <c:v>-1.7206950772863696</c:v>
                </c:pt>
                <c:pt idx="68">
                  <c:v>-3.506912513791284</c:v>
                </c:pt>
                <c:pt idx="69">
                  <c:v>2.359386527958022</c:v>
                </c:pt>
                <c:pt idx="70">
                  <c:v>-0.41465748293618415</c:v>
                </c:pt>
                <c:pt idx="71">
                  <c:v>0.70024087688676062</c:v>
                </c:pt>
                <c:pt idx="72">
                  <c:v>1.0936156553230083</c:v>
                </c:pt>
                <c:pt idx="73">
                  <c:v>1.423926045571684</c:v>
                </c:pt>
                <c:pt idx="74">
                  <c:v>-0.95641880445435523</c:v>
                </c:pt>
                <c:pt idx="75">
                  <c:v>-1.1936443581076117</c:v>
                </c:pt>
                <c:pt idx="76">
                  <c:v>-2.7455652684142073</c:v>
                </c:pt>
                <c:pt idx="77">
                  <c:v>-4.9449620612018794</c:v>
                </c:pt>
                <c:pt idx="78">
                  <c:v>-1.4394437222390184</c:v>
                </c:pt>
                <c:pt idx="79">
                  <c:v>-3.0730942099091352</c:v>
                </c:pt>
                <c:pt idx="80">
                  <c:v>1.0012686249284179</c:v>
                </c:pt>
                <c:pt idx="81">
                  <c:v>0.75187941612501108</c:v>
                </c:pt>
                <c:pt idx="82">
                  <c:v>1.8502179656288273</c:v>
                </c:pt>
                <c:pt idx="83">
                  <c:v>2.5908895482730672</c:v>
                </c:pt>
                <c:pt idx="84">
                  <c:v>0.20125577530394045</c:v>
                </c:pt>
                <c:pt idx="85">
                  <c:v>-1.2336166860895319</c:v>
                </c:pt>
                <c:pt idx="86">
                  <c:v>-2.805014093384754</c:v>
                </c:pt>
                <c:pt idx="87">
                  <c:v>-2.4587891555851993</c:v>
                </c:pt>
                <c:pt idx="88">
                  <c:v>-5.2278695508957886</c:v>
                </c:pt>
                <c:pt idx="89">
                  <c:v>-3.6365884590761546</c:v>
                </c:pt>
                <c:pt idx="90">
                  <c:v>-3.1864886383054203</c:v>
                </c:pt>
                <c:pt idx="91">
                  <c:v>-1.669551752263061</c:v>
                </c:pt>
                <c:pt idx="92">
                  <c:v>-2.1173321803648197</c:v>
                </c:pt>
                <c:pt idx="93">
                  <c:v>-1.7126985680406037</c:v>
                </c:pt>
                <c:pt idx="94">
                  <c:v>-2.1732905142926846</c:v>
                </c:pt>
                <c:pt idx="95">
                  <c:v>-0.53309693220876797</c:v>
                </c:pt>
                <c:pt idx="96">
                  <c:v>3.0123408817131159</c:v>
                </c:pt>
                <c:pt idx="97">
                  <c:v>1.3295423212016939</c:v>
                </c:pt>
                <c:pt idx="98">
                  <c:v>2.4924054150994714</c:v>
                </c:pt>
                <c:pt idx="99">
                  <c:v>1.893218384457461</c:v>
                </c:pt>
                <c:pt idx="100">
                  <c:v>2.1532967827308904</c:v>
                </c:pt>
                <c:pt idx="101">
                  <c:v>1.8642509504560509</c:v>
                </c:pt>
                <c:pt idx="102">
                  <c:v>4.0904630780487672</c:v>
                </c:pt>
                <c:pt idx="103">
                  <c:v>4.2643408123302127</c:v>
                </c:pt>
                <c:pt idx="104">
                  <c:v>6.2748141117515015</c:v>
                </c:pt>
                <c:pt idx="105">
                  <c:v>6.2609607710445925</c:v>
                </c:pt>
                <c:pt idx="106">
                  <c:v>7.485162998861183</c:v>
                </c:pt>
                <c:pt idx="107">
                  <c:v>8.6301033293184535</c:v>
                </c:pt>
                <c:pt idx="108">
                  <c:v>8.4195867030416149</c:v>
                </c:pt>
                <c:pt idx="109">
                  <c:v>10.868889528656759</c:v>
                </c:pt>
                <c:pt idx="110">
                  <c:v>9.962725059520432</c:v>
                </c:pt>
                <c:pt idx="111">
                  <c:v>13.686272512890984</c:v>
                </c:pt>
                <c:pt idx="112">
                  <c:v>13.26451358795584</c:v>
                </c:pt>
                <c:pt idx="113">
                  <c:v>14.323282065838274</c:v>
                </c:pt>
                <c:pt idx="114">
                  <c:v>13.254720433272713</c:v>
                </c:pt>
                <c:pt idx="115">
                  <c:v>10.943610023992262</c:v>
                </c:pt>
                <c:pt idx="116">
                  <c:v>-1.169573856885658</c:v>
                </c:pt>
                <c:pt idx="117">
                  <c:v>-2.3426017911487667</c:v>
                </c:pt>
                <c:pt idx="118">
                  <c:v>1.7108074652559919</c:v>
                </c:pt>
                <c:pt idx="119">
                  <c:v>1.2024525297502728</c:v>
                </c:pt>
                <c:pt idx="120">
                  <c:v>4.8882161659714081</c:v>
                </c:pt>
                <c:pt idx="121">
                  <c:v>5.6221569217712073</c:v>
                </c:pt>
                <c:pt idx="122">
                  <c:v>6.2963419064255355</c:v>
                </c:pt>
                <c:pt idx="123">
                  <c:v>5.8542956867889062</c:v>
                </c:pt>
                <c:pt idx="124">
                  <c:v>6.8592269624702409</c:v>
                </c:pt>
                <c:pt idx="125">
                  <c:v>2.7737693934911065</c:v>
                </c:pt>
                <c:pt idx="126">
                  <c:v>4.4889438169848219</c:v>
                </c:pt>
                <c:pt idx="127">
                  <c:v>3.9997442812027559</c:v>
                </c:pt>
                <c:pt idx="128">
                  <c:v>7.3036368986627203</c:v>
                </c:pt>
                <c:pt idx="129">
                  <c:v>5.4869629586172728</c:v>
                </c:pt>
                <c:pt idx="130">
                  <c:v>2.2991307639982259</c:v>
                </c:pt>
                <c:pt idx="131">
                  <c:v>2.5703932897715229</c:v>
                </c:pt>
                <c:pt idx="132">
                  <c:v>-1.5451375207981888</c:v>
                </c:pt>
                <c:pt idx="133">
                  <c:v>1.5815177566776826</c:v>
                </c:pt>
                <c:pt idx="134">
                  <c:v>-0.95646888388671358</c:v>
                </c:pt>
                <c:pt idx="135">
                  <c:v>0.4077430292407937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843-ACDA-0DCED0BB9119}"/>
            </c:ext>
          </c:extLst>
        </c:ser>
        <c:ser>
          <c:idx val="1"/>
          <c:order val="2"/>
          <c:tx>
            <c:strRef>
              <c:f>'Fig_1_growth_path (a)'!$K$1</c:f>
              <c:strCache>
                <c:ptCount val="1"/>
                <c:pt idx="0">
                  <c:v>w/o Nominal Rigidity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lgDashDot"/>
            </a:ln>
          </c:spPr>
          <c:marker>
            <c:symbol val="none"/>
          </c:marker>
          <c:val>
            <c:numRef>
              <c:f>'Fig_1_growth_path (a)'!$K$2:$K$137</c:f>
              <c:numCache>
                <c:formatCode>General</c:formatCode>
                <c:ptCount val="136"/>
                <c:pt idx="0">
                  <c:v>1.0068987086146546</c:v>
                </c:pt>
                <c:pt idx="1">
                  <c:v>-1.2755000066876347</c:v>
                </c:pt>
                <c:pt idx="2">
                  <c:v>-1.943520061880355</c:v>
                </c:pt>
                <c:pt idx="3">
                  <c:v>-0.75622446701810697</c:v>
                </c:pt>
                <c:pt idx="4">
                  <c:v>-0.71677323835494067</c:v>
                </c:pt>
                <c:pt idx="5">
                  <c:v>7.8475430964271946E-3</c:v>
                </c:pt>
                <c:pt idx="6">
                  <c:v>-0.15593698158113248</c:v>
                </c:pt>
                <c:pt idx="7">
                  <c:v>-0.21242735281236333</c:v>
                </c:pt>
                <c:pt idx="8">
                  <c:v>-0.51492249331633244</c:v>
                </c:pt>
                <c:pt idx="9">
                  <c:v>-1.0949036521337143</c:v>
                </c:pt>
                <c:pt idx="10">
                  <c:v>-1.0556946781299821</c:v>
                </c:pt>
                <c:pt idx="11">
                  <c:v>-1.9210474354357285</c:v>
                </c:pt>
                <c:pt idx="12">
                  <c:v>-2.5664668255347585</c:v>
                </c:pt>
                <c:pt idx="13">
                  <c:v>-2.4042400030799969</c:v>
                </c:pt>
                <c:pt idx="14">
                  <c:v>-1.6741665399955956</c:v>
                </c:pt>
                <c:pt idx="15">
                  <c:v>-1.2426966396323693</c:v>
                </c:pt>
                <c:pt idx="16">
                  <c:v>7.5246468306809283E-2</c:v>
                </c:pt>
                <c:pt idx="17">
                  <c:v>-3.8331114728568191E-2</c:v>
                </c:pt>
                <c:pt idx="18">
                  <c:v>-0.39368768338919402</c:v>
                </c:pt>
                <c:pt idx="19">
                  <c:v>1.2800325210400886E-2</c:v>
                </c:pt>
                <c:pt idx="20">
                  <c:v>-1.3551840363823242</c:v>
                </c:pt>
                <c:pt idx="21">
                  <c:v>-0.57526388086314839</c:v>
                </c:pt>
                <c:pt idx="22">
                  <c:v>-1.4106823178066119</c:v>
                </c:pt>
                <c:pt idx="23">
                  <c:v>-1.458573187183891</c:v>
                </c:pt>
                <c:pt idx="24">
                  <c:v>-3.836596728247506</c:v>
                </c:pt>
                <c:pt idx="25">
                  <c:v>-3.761114574470434</c:v>
                </c:pt>
                <c:pt idx="26">
                  <c:v>-5.0924556278200885</c:v>
                </c:pt>
                <c:pt idx="27">
                  <c:v>-5.5903523055747488</c:v>
                </c:pt>
                <c:pt idx="28">
                  <c:v>-6.4228713054966997</c:v>
                </c:pt>
                <c:pt idx="29">
                  <c:v>-6.2477974598421273</c:v>
                </c:pt>
                <c:pt idx="30">
                  <c:v>-6.0077481447386676</c:v>
                </c:pt>
                <c:pt idx="31">
                  <c:v>-5.2715325488904909</c:v>
                </c:pt>
                <c:pt idx="32">
                  <c:v>-4.3549004559355033</c:v>
                </c:pt>
                <c:pt idx="33">
                  <c:v>-5.9148806342573401</c:v>
                </c:pt>
                <c:pt idx="34">
                  <c:v>-4.0994858523138396</c:v>
                </c:pt>
                <c:pt idx="35">
                  <c:v>-4.0990988991630068</c:v>
                </c:pt>
                <c:pt idx="36">
                  <c:v>-3.2243165057780443</c:v>
                </c:pt>
                <c:pt idx="37">
                  <c:v>-3.6534543692761288</c:v>
                </c:pt>
                <c:pt idx="38">
                  <c:v>-3.255975922273239</c:v>
                </c:pt>
                <c:pt idx="39">
                  <c:v>-2.7383697516698269</c:v>
                </c:pt>
                <c:pt idx="40">
                  <c:v>-2.78629966090906</c:v>
                </c:pt>
                <c:pt idx="41">
                  <c:v>-1.8078431016930492</c:v>
                </c:pt>
                <c:pt idx="42">
                  <c:v>-1.9130008021132869</c:v>
                </c:pt>
                <c:pt idx="43">
                  <c:v>-1.4365526974563254</c:v>
                </c:pt>
                <c:pt idx="44">
                  <c:v>-2.1719332347388076</c:v>
                </c:pt>
                <c:pt idx="45">
                  <c:v>-2.0460505088261534</c:v>
                </c:pt>
                <c:pt idx="46">
                  <c:v>-2.3705626016069843</c:v>
                </c:pt>
                <c:pt idx="47">
                  <c:v>-1.9697492703214883</c:v>
                </c:pt>
                <c:pt idx="48">
                  <c:v>-2.9317068911646036</c:v>
                </c:pt>
                <c:pt idx="49">
                  <c:v>-3.3699360789889137</c:v>
                </c:pt>
                <c:pt idx="50">
                  <c:v>-4.3463551614404343</c:v>
                </c:pt>
                <c:pt idx="51">
                  <c:v>-4.4136324412857419</c:v>
                </c:pt>
                <c:pt idx="52">
                  <c:v>-4.6092068744504386</c:v>
                </c:pt>
                <c:pt idx="53">
                  <c:v>-5.8931086400559156</c:v>
                </c:pt>
                <c:pt idx="54">
                  <c:v>-5.8992433188795923</c:v>
                </c:pt>
                <c:pt idx="55">
                  <c:v>-6.8893857595195547</c:v>
                </c:pt>
                <c:pt idx="56">
                  <c:v>-5.4756405817213158</c:v>
                </c:pt>
                <c:pt idx="57">
                  <c:v>-6.2479713313540524</c:v>
                </c:pt>
                <c:pt idx="58">
                  <c:v>-5.1230935457690396</c:v>
                </c:pt>
                <c:pt idx="59">
                  <c:v>-5.2163580911337597</c:v>
                </c:pt>
                <c:pt idx="60">
                  <c:v>-4.5211050616824631</c:v>
                </c:pt>
                <c:pt idx="61">
                  <c:v>-4.0034877294325586</c:v>
                </c:pt>
                <c:pt idx="62">
                  <c:v>-3.6483134011028513</c:v>
                </c:pt>
                <c:pt idx="63">
                  <c:v>-3.3496334313919225</c:v>
                </c:pt>
                <c:pt idx="64">
                  <c:v>-2.5988751751773931</c:v>
                </c:pt>
                <c:pt idx="65">
                  <c:v>-2.4683207320543801</c:v>
                </c:pt>
                <c:pt idx="66">
                  <c:v>-1.9857085762970499</c:v>
                </c:pt>
                <c:pt idx="67">
                  <c:v>-0.18626595364787102</c:v>
                </c:pt>
                <c:pt idx="68">
                  <c:v>-0.51260128521614778</c:v>
                </c:pt>
                <c:pt idx="69">
                  <c:v>1.2562465367601592</c:v>
                </c:pt>
                <c:pt idx="70">
                  <c:v>0.32543744634047622</c:v>
                </c:pt>
                <c:pt idx="71">
                  <c:v>0.70775836947700432</c:v>
                </c:pt>
                <c:pt idx="72">
                  <c:v>-0.57585425443449234</c:v>
                </c:pt>
                <c:pt idx="73">
                  <c:v>-0.85050829043408771</c:v>
                </c:pt>
                <c:pt idx="74">
                  <c:v>-1.4720615838536713</c:v>
                </c:pt>
                <c:pt idx="75">
                  <c:v>-1.290757408314454</c:v>
                </c:pt>
                <c:pt idx="76">
                  <c:v>-2.2775310893905032</c:v>
                </c:pt>
                <c:pt idx="77">
                  <c:v>-2.6855801236893693</c:v>
                </c:pt>
                <c:pt idx="78">
                  <c:v>-1.427524786909512</c:v>
                </c:pt>
                <c:pt idx="79">
                  <c:v>-1.3620426916403163</c:v>
                </c:pt>
                <c:pt idx="80">
                  <c:v>1.2177458609318568</c:v>
                </c:pt>
                <c:pt idx="81">
                  <c:v>1.179294596474334</c:v>
                </c:pt>
                <c:pt idx="82">
                  <c:v>1.221489627445062</c:v>
                </c:pt>
                <c:pt idx="83">
                  <c:v>1.2316923200084522</c:v>
                </c:pt>
                <c:pt idx="84">
                  <c:v>0.38510823647124554</c:v>
                </c:pt>
                <c:pt idx="85">
                  <c:v>-0.37274541658119476</c:v>
                </c:pt>
                <c:pt idx="86">
                  <c:v>-1.5370880022247393</c:v>
                </c:pt>
                <c:pt idx="87">
                  <c:v>-1.573246613263388</c:v>
                </c:pt>
                <c:pt idx="88">
                  <c:v>-1.8958242301069024</c:v>
                </c:pt>
                <c:pt idx="89">
                  <c:v>-3.0999337542460259E-2</c:v>
                </c:pt>
                <c:pt idx="90">
                  <c:v>0.58794692384915481</c:v>
                </c:pt>
                <c:pt idx="91">
                  <c:v>1.7285483469081733</c:v>
                </c:pt>
                <c:pt idx="92">
                  <c:v>1.4334185745007131</c:v>
                </c:pt>
                <c:pt idx="93">
                  <c:v>2.3247155500837948</c:v>
                </c:pt>
                <c:pt idx="94">
                  <c:v>2.8736465252576284</c:v>
                </c:pt>
                <c:pt idx="95">
                  <c:v>4.3418209444281821</c:v>
                </c:pt>
                <c:pt idx="96">
                  <c:v>6.4434110953024346</c:v>
                </c:pt>
                <c:pt idx="97">
                  <c:v>6.1491823111512849</c:v>
                </c:pt>
                <c:pt idx="98">
                  <c:v>6.4630434135850958</c:v>
                </c:pt>
                <c:pt idx="99">
                  <c:v>6.3926038914869334</c:v>
                </c:pt>
                <c:pt idx="100">
                  <c:v>6.2888914183845648</c:v>
                </c:pt>
                <c:pt idx="101">
                  <c:v>7.1059131086298937</c:v>
                </c:pt>
                <c:pt idx="102">
                  <c:v>7.9271286899739906</c:v>
                </c:pt>
                <c:pt idx="103">
                  <c:v>8.3839033012214106</c:v>
                </c:pt>
                <c:pt idx="104">
                  <c:v>9.3045311150161893</c:v>
                </c:pt>
                <c:pt idx="105">
                  <c:v>9.5445110486715521</c:v>
                </c:pt>
                <c:pt idx="106">
                  <c:v>9.5401462691721637</c:v>
                </c:pt>
                <c:pt idx="107">
                  <c:v>10.232879429987008</c:v>
                </c:pt>
                <c:pt idx="108">
                  <c:v>10.529943102347318</c:v>
                </c:pt>
                <c:pt idx="109">
                  <c:v>10.947087743825252</c:v>
                </c:pt>
                <c:pt idx="110">
                  <c:v>10.285113770122942</c:v>
                </c:pt>
                <c:pt idx="111">
                  <c:v>11.450026759444469</c:v>
                </c:pt>
                <c:pt idx="112">
                  <c:v>11.358697482473485</c:v>
                </c:pt>
                <c:pt idx="113">
                  <c:v>10.07694083711109</c:v>
                </c:pt>
                <c:pt idx="114">
                  <c:v>8.670889903804941</c:v>
                </c:pt>
                <c:pt idx="115">
                  <c:v>4.4610717638100876</c:v>
                </c:pt>
                <c:pt idx="116">
                  <c:v>-3.968578372041387</c:v>
                </c:pt>
                <c:pt idx="117">
                  <c:v>-2.5997924143400097</c:v>
                </c:pt>
                <c:pt idx="118">
                  <c:v>-0.942577483345304</c:v>
                </c:pt>
                <c:pt idx="119">
                  <c:v>0.31532510750315829</c:v>
                </c:pt>
                <c:pt idx="120">
                  <c:v>2.3933297765407677</c:v>
                </c:pt>
                <c:pt idx="121">
                  <c:v>3.2285823183292881</c:v>
                </c:pt>
                <c:pt idx="122">
                  <c:v>3.6874930873135994</c:v>
                </c:pt>
                <c:pt idx="123">
                  <c:v>2.9593807057297576</c:v>
                </c:pt>
                <c:pt idx="124">
                  <c:v>1.8558221719823613</c:v>
                </c:pt>
                <c:pt idx="125">
                  <c:v>-0.4384495548223874</c:v>
                </c:pt>
                <c:pt idx="126">
                  <c:v>1.9895382794886698</c:v>
                </c:pt>
                <c:pt idx="127">
                  <c:v>1.0630769817797068</c:v>
                </c:pt>
                <c:pt idx="128">
                  <c:v>2.6426620559642453</c:v>
                </c:pt>
                <c:pt idx="129">
                  <c:v>1.3743303724520561</c:v>
                </c:pt>
                <c:pt idx="130">
                  <c:v>-0.46199309122480658</c:v>
                </c:pt>
                <c:pt idx="131">
                  <c:v>-0.92223188826501878</c:v>
                </c:pt>
                <c:pt idx="132">
                  <c:v>-1.7025491737680403</c:v>
                </c:pt>
                <c:pt idx="133">
                  <c:v>-0.32138001766761487</c:v>
                </c:pt>
                <c:pt idx="134">
                  <c:v>-0.83975559737739447</c:v>
                </c:pt>
                <c:pt idx="135">
                  <c:v>-0.78708086338945116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99F-9D79-6917E243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83296"/>
        <c:axId val="724894272"/>
      </c:lineChart>
      <c:catAx>
        <c:axId val="7249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894272"/>
        <c:crosses val="autoZero"/>
        <c:auto val="1"/>
        <c:lblAlgn val="ctr"/>
        <c:lblOffset val="100"/>
        <c:noMultiLvlLbl val="0"/>
      </c:catAx>
      <c:valAx>
        <c:axId val="72489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983296"/>
        <c:crosses val="autoZero"/>
        <c:crossBetween val="between"/>
      </c:valAx>
      <c:valAx>
        <c:axId val="724894848"/>
        <c:scaling>
          <c:orientation val="minMax"/>
          <c:max val="190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3760"/>
        <c:crosses val="max"/>
        <c:crossBetween val="between"/>
      </c:valAx>
      <c:catAx>
        <c:axId val="72549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248948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9800069615926733E-2"/>
          <c:y val="0.14327895010968075"/>
          <c:w val="0.63012084558031034"/>
          <c:h val="0.1792638751565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growth  path(1980Q1=100)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83019387387039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751388888888889E-2"/>
          <c:y val="7.3997037037037028E-2"/>
          <c:w val="0.96491648604385194"/>
          <c:h val="0.80780149904001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'Fig_1_growth_path(b)'!$P$1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val>
            <c:numRef>
              <c:f>'Fig_1_growth_path(b)'!$P$2:$P$137</c:f>
              <c:numCache>
                <c:formatCode>General</c:formatCode>
                <c:ptCount val="13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3-4920-8AC9-F273E67C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018048"/>
        <c:axId val="725100800"/>
      </c:barChart>
      <c:lineChart>
        <c:grouping val="standard"/>
        <c:varyColors val="0"/>
        <c:ser>
          <c:idx val="1"/>
          <c:order val="0"/>
          <c:tx>
            <c:strRef>
              <c:f>'Fig_1_growth_path(b)'!$G$1</c:f>
              <c:strCache>
                <c:ptCount val="1"/>
                <c:pt idx="0">
                  <c:v>Actual 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'Fig_1_growth_path(b)'!$G$2:$G$137</c:f>
              <c:numCache>
                <c:formatCode>General</c:formatCode>
                <c:ptCount val="136"/>
                <c:pt idx="0">
                  <c:v>100</c:v>
                </c:pt>
                <c:pt idx="1">
                  <c:v>99.114300068478954</c:v>
                </c:pt>
                <c:pt idx="2">
                  <c:v>100.68932187786893</c:v>
                </c:pt>
                <c:pt idx="3">
                  <c:v>103.01208795332909</c:v>
                </c:pt>
                <c:pt idx="4">
                  <c:v>103.51255256887887</c:v>
                </c:pt>
                <c:pt idx="5">
                  <c:v>104.51260430813784</c:v>
                </c:pt>
                <c:pt idx="6">
                  <c:v>104.12928862356151</c:v>
                </c:pt>
                <c:pt idx="7">
                  <c:v>104.56450457401135</c:v>
                </c:pt>
                <c:pt idx="8">
                  <c:v>106.25969561789033</c:v>
                </c:pt>
                <c:pt idx="9">
                  <c:v>106.3807599287554</c:v>
                </c:pt>
                <c:pt idx="10">
                  <c:v>106.84811265418023</c:v>
                </c:pt>
                <c:pt idx="11">
                  <c:v>107.21466558587883</c:v>
                </c:pt>
                <c:pt idx="12">
                  <c:v>106.19632614329885</c:v>
                </c:pt>
                <c:pt idx="13">
                  <c:v>107.11672707063059</c:v>
                </c:pt>
                <c:pt idx="14">
                  <c:v>108.43895190436064</c:v>
                </c:pt>
                <c:pt idx="15">
                  <c:v>109.3083731464248</c:v>
                </c:pt>
                <c:pt idx="16">
                  <c:v>110.77607753361518</c:v>
                </c:pt>
                <c:pt idx="17">
                  <c:v>111.98038480429476</c:v>
                </c:pt>
                <c:pt idx="18">
                  <c:v>112.74640417715896</c:v>
                </c:pt>
                <c:pt idx="19">
                  <c:v>112.58179988108839</c:v>
                </c:pt>
                <c:pt idx="20">
                  <c:v>115.32557716921688</c:v>
                </c:pt>
                <c:pt idx="21">
                  <c:v>116.99875168627648</c:v>
                </c:pt>
                <c:pt idx="22">
                  <c:v>119.18522817768097</c:v>
                </c:pt>
                <c:pt idx="23">
                  <c:v>120.79382234548498</c:v>
                </c:pt>
                <c:pt idx="24">
                  <c:v>120.5020504018141</c:v>
                </c:pt>
                <c:pt idx="25">
                  <c:v>120.1843253412908</c:v>
                </c:pt>
                <c:pt idx="26">
                  <c:v>120.45561233298199</c:v>
                </c:pt>
                <c:pt idx="27">
                  <c:v>121.71916870391432</c:v>
                </c:pt>
                <c:pt idx="28">
                  <c:v>121.00239009842529</c:v>
                </c:pt>
                <c:pt idx="29">
                  <c:v>122.98608608488327</c:v>
                </c:pt>
                <c:pt idx="30">
                  <c:v>125.08027317676095</c:v>
                </c:pt>
                <c:pt idx="31">
                  <c:v>127.6452397248886</c:v>
                </c:pt>
                <c:pt idx="32">
                  <c:v>130.19570876077975</c:v>
                </c:pt>
                <c:pt idx="33">
                  <c:v>129.87936674963737</c:v>
                </c:pt>
                <c:pt idx="34">
                  <c:v>132.13603889064885</c:v>
                </c:pt>
                <c:pt idx="35">
                  <c:v>133.28115674088946</c:v>
                </c:pt>
                <c:pt idx="36">
                  <c:v>136.44603737214419</c:v>
                </c:pt>
                <c:pt idx="37">
                  <c:v>133.6839407291819</c:v>
                </c:pt>
                <c:pt idx="38">
                  <c:v>135.32925116811555</c:v>
                </c:pt>
                <c:pt idx="39">
                  <c:v>138.9960464283771</c:v>
                </c:pt>
                <c:pt idx="40">
                  <c:v>137.35933707993848</c:v>
                </c:pt>
                <c:pt idx="41">
                  <c:v>140.87660028138285</c:v>
                </c:pt>
                <c:pt idx="42">
                  <c:v>142.88485277556006</c:v>
                </c:pt>
                <c:pt idx="43">
                  <c:v>141.92604339716229</c:v>
                </c:pt>
                <c:pt idx="44">
                  <c:v>142.32323624402164</c:v>
                </c:pt>
                <c:pt idx="45">
                  <c:v>143.29392928442854</c:v>
                </c:pt>
                <c:pt idx="46">
                  <c:v>142.64754285363892</c:v>
                </c:pt>
                <c:pt idx="47">
                  <c:v>143.27029093019223</c:v>
                </c:pt>
                <c:pt idx="48">
                  <c:v>142.72877752600706</c:v>
                </c:pt>
                <c:pt idx="49">
                  <c:v>142.96295800166496</c:v>
                </c:pt>
                <c:pt idx="50">
                  <c:v>143.35074392725204</c:v>
                </c:pt>
                <c:pt idx="51">
                  <c:v>141.49255468992305</c:v>
                </c:pt>
                <c:pt idx="52">
                  <c:v>143.46083469708455</c:v>
                </c:pt>
                <c:pt idx="53">
                  <c:v>142.16362767960871</c:v>
                </c:pt>
                <c:pt idx="54">
                  <c:v>141.17544828969491</c:v>
                </c:pt>
                <c:pt idx="55">
                  <c:v>141.26409344838541</c:v>
                </c:pt>
                <c:pt idx="56">
                  <c:v>142.64862067143827</c:v>
                </c:pt>
                <c:pt idx="57">
                  <c:v>140.87424231867081</c:v>
                </c:pt>
                <c:pt idx="58">
                  <c:v>143.92071064245721</c:v>
                </c:pt>
                <c:pt idx="59">
                  <c:v>142.35292863481428</c:v>
                </c:pt>
                <c:pt idx="60">
                  <c:v>142.88601593141206</c:v>
                </c:pt>
                <c:pt idx="61">
                  <c:v>144.90884966361574</c:v>
                </c:pt>
                <c:pt idx="62">
                  <c:v>145.43239198186734</c:v>
                </c:pt>
                <c:pt idx="63">
                  <c:v>145.6386327329628</c:v>
                </c:pt>
                <c:pt idx="64">
                  <c:v>146.68538501598775</c:v>
                </c:pt>
                <c:pt idx="65">
                  <c:v>147.59516589914426</c:v>
                </c:pt>
                <c:pt idx="66">
                  <c:v>146.90975681806378</c:v>
                </c:pt>
                <c:pt idx="67">
                  <c:v>149.19199468066452</c:v>
                </c:pt>
                <c:pt idx="68">
                  <c:v>149.33710959679627</c:v>
                </c:pt>
                <c:pt idx="69">
                  <c:v>147.53779325808873</c:v>
                </c:pt>
                <c:pt idx="70">
                  <c:v>148.1751740520061</c:v>
                </c:pt>
                <c:pt idx="71">
                  <c:v>148.09776219068451</c:v>
                </c:pt>
                <c:pt idx="72">
                  <c:v>145.11179311624974</c:v>
                </c:pt>
                <c:pt idx="73">
                  <c:v>144.27355356243987</c:v>
                </c:pt>
                <c:pt idx="74">
                  <c:v>144.89069098348526</c:v>
                </c:pt>
                <c:pt idx="75">
                  <c:v>145.92160562602854</c:v>
                </c:pt>
                <c:pt idx="76">
                  <c:v>144.73405668020047</c:v>
                </c:pt>
                <c:pt idx="77">
                  <c:v>145.2863335247564</c:v>
                </c:pt>
                <c:pt idx="78">
                  <c:v>144.90158817234183</c:v>
                </c:pt>
                <c:pt idx="79">
                  <c:v>145.93435775412775</c:v>
                </c:pt>
                <c:pt idx="80">
                  <c:v>148.70835175527674</c:v>
                </c:pt>
                <c:pt idx="81">
                  <c:v>148.971460604789</c:v>
                </c:pt>
                <c:pt idx="82">
                  <c:v>148.50623247476031</c:v>
                </c:pt>
                <c:pt idx="83">
                  <c:v>148.85677503532446</c:v>
                </c:pt>
                <c:pt idx="84">
                  <c:v>150.06675187786084</c:v>
                </c:pt>
                <c:pt idx="85">
                  <c:v>150.48293725126578</c:v>
                </c:pt>
                <c:pt idx="86">
                  <c:v>149.12534393171174</c:v>
                </c:pt>
                <c:pt idx="87">
                  <c:v>148.70804591146569</c:v>
                </c:pt>
                <c:pt idx="88">
                  <c:v>148.96872656100635</c:v>
                </c:pt>
                <c:pt idx="89">
                  <c:v>151.45342662299174</c:v>
                </c:pt>
                <c:pt idx="90">
                  <c:v>152.24422056524148</c:v>
                </c:pt>
                <c:pt idx="91">
                  <c:v>153.05236726373951</c:v>
                </c:pt>
                <c:pt idx="92">
                  <c:v>152.31323807333962</c:v>
                </c:pt>
                <c:pt idx="93">
                  <c:v>153.91632927725314</c:v>
                </c:pt>
                <c:pt idx="94">
                  <c:v>155.09519673702729</c:v>
                </c:pt>
                <c:pt idx="95">
                  <c:v>156.91736567729586</c:v>
                </c:pt>
                <c:pt idx="96">
                  <c:v>158.42244525804591</c:v>
                </c:pt>
                <c:pt idx="97">
                  <c:v>158.7110989979337</c:v>
                </c:pt>
                <c:pt idx="98">
                  <c:v>158.73353946324195</c:v>
                </c:pt>
                <c:pt idx="99">
                  <c:v>158.95944472477728</c:v>
                </c:pt>
                <c:pt idx="100">
                  <c:v>158.96178521393966</c:v>
                </c:pt>
                <c:pt idx="101">
                  <c:v>160.81771574235032</c:v>
                </c:pt>
                <c:pt idx="102">
                  <c:v>161.01323566616958</c:v>
                </c:pt>
                <c:pt idx="103">
                  <c:v>161.52920401621287</c:v>
                </c:pt>
                <c:pt idx="104">
                  <c:v>162.18305175978423</c:v>
                </c:pt>
                <c:pt idx="105">
                  <c:v>163.05461316755745</c:v>
                </c:pt>
                <c:pt idx="106">
                  <c:v>162.37490681159224</c:v>
                </c:pt>
                <c:pt idx="107">
                  <c:v>164.18003625124544</c:v>
                </c:pt>
                <c:pt idx="108">
                  <c:v>166.0139379740981</c:v>
                </c:pt>
                <c:pt idx="109">
                  <c:v>165.81811165322787</c:v>
                </c:pt>
                <c:pt idx="110">
                  <c:v>165.57113135175578</c:v>
                </c:pt>
                <c:pt idx="111">
                  <c:v>166.47387284948249</c:v>
                </c:pt>
                <c:pt idx="112">
                  <c:v>168.12920571221261</c:v>
                </c:pt>
                <c:pt idx="113">
                  <c:v>165.79541717217151</c:v>
                </c:pt>
                <c:pt idx="114">
                  <c:v>164.69311609724593</c:v>
                </c:pt>
                <c:pt idx="115">
                  <c:v>159.16892407702835</c:v>
                </c:pt>
                <c:pt idx="116">
                  <c:v>152.79681972668374</c:v>
                </c:pt>
                <c:pt idx="117">
                  <c:v>155.91582632906986</c:v>
                </c:pt>
                <c:pt idx="118">
                  <c:v>155.83584547621757</c:v>
                </c:pt>
                <c:pt idx="119">
                  <c:v>159.18512866154052</c:v>
                </c:pt>
                <c:pt idx="120">
                  <c:v>161.41044959963278</c:v>
                </c:pt>
                <c:pt idx="121">
                  <c:v>163.45386579174061</c:v>
                </c:pt>
                <c:pt idx="122">
                  <c:v>165.40368057567932</c:v>
                </c:pt>
                <c:pt idx="123">
                  <c:v>164.88811660270838</c:v>
                </c:pt>
                <c:pt idx="124">
                  <c:v>161.88049644769774</c:v>
                </c:pt>
                <c:pt idx="125">
                  <c:v>161.6219566699273</c:v>
                </c:pt>
                <c:pt idx="126">
                  <c:v>166.44606227414016</c:v>
                </c:pt>
                <c:pt idx="127">
                  <c:v>166.54769508196139</c:v>
                </c:pt>
                <c:pt idx="128">
                  <c:v>168.64749947467214</c:v>
                </c:pt>
                <c:pt idx="129">
                  <c:v>168.09673065871374</c:v>
                </c:pt>
                <c:pt idx="130">
                  <c:v>167.50202868093879</c:v>
                </c:pt>
                <c:pt idx="131">
                  <c:v>167.38872201560065</c:v>
                </c:pt>
                <c:pt idx="132">
                  <c:v>168.99988920202335</c:v>
                </c:pt>
                <c:pt idx="133">
                  <c:v>170.04823116378657</c:v>
                </c:pt>
                <c:pt idx="134">
                  <c:v>170.95440343583357</c:v>
                </c:pt>
                <c:pt idx="135">
                  <c:v>169.94348654611733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9-404A-BF35-82AFC4827183}"/>
            </c:ext>
          </c:extLst>
        </c:ser>
        <c:ser>
          <c:idx val="0"/>
          <c:order val="1"/>
          <c:tx>
            <c:strRef>
              <c:f>'Fig_1_growth_path(b)'!$E$1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'Fig_1_growth_path(b)'!$E$2:$E$137</c:f>
              <c:numCache>
                <c:formatCode>General</c:formatCode>
                <c:ptCount val="136"/>
                <c:pt idx="0">
                  <c:v>100</c:v>
                </c:pt>
                <c:pt idx="1">
                  <c:v>100.9202358393276</c:v>
                </c:pt>
                <c:pt idx="2">
                  <c:v>101.78005865648157</c:v>
                </c:pt>
                <c:pt idx="3">
                  <c:v>102.45041207203001</c:v>
                </c:pt>
                <c:pt idx="4">
                  <c:v>103.01667287273854</c:v>
                </c:pt>
                <c:pt idx="5">
                  <c:v>103.58435393927415</c:v>
                </c:pt>
                <c:pt idx="6">
                  <c:v>104.32304367618273</c:v>
                </c:pt>
                <c:pt idx="7">
                  <c:v>105.26998637652251</c:v>
                </c:pt>
                <c:pt idx="8">
                  <c:v>106.06262106205861</c:v>
                </c:pt>
                <c:pt idx="9">
                  <c:v>106.76009994661898</c:v>
                </c:pt>
                <c:pt idx="10">
                  <c:v>107.49595711696701</c:v>
                </c:pt>
                <c:pt idx="11">
                  <c:v>108.10721470340604</c:v>
                </c:pt>
                <c:pt idx="12">
                  <c:v>108.82750954450245</c:v>
                </c:pt>
                <c:pt idx="13">
                  <c:v>109.6080424718873</c:v>
                </c:pt>
                <c:pt idx="14">
                  <c:v>110.4754451481183</c:v>
                </c:pt>
                <c:pt idx="15">
                  <c:v>111.50747698191243</c:v>
                </c:pt>
                <c:pt idx="16">
                  <c:v>112.89018057390705</c:v>
                </c:pt>
                <c:pt idx="17">
                  <c:v>114.41192451796249</c:v>
                </c:pt>
                <c:pt idx="18">
                  <c:v>116.08677366823404</c:v>
                </c:pt>
                <c:pt idx="19">
                  <c:v>118.31560742608795</c:v>
                </c:pt>
                <c:pt idx="20">
                  <c:v>120.30275627301879</c:v>
                </c:pt>
                <c:pt idx="21">
                  <c:v>122.36362069749737</c:v>
                </c:pt>
                <c:pt idx="22">
                  <c:v>124.20578518621211</c:v>
                </c:pt>
                <c:pt idx="23">
                  <c:v>126.0011180605288</c:v>
                </c:pt>
                <c:pt idx="24">
                  <c:v>127.45919279614898</c:v>
                </c:pt>
                <c:pt idx="25">
                  <c:v>129.0473125252978</c:v>
                </c:pt>
                <c:pt idx="26">
                  <c:v>130.57852242294058</c:v>
                </c:pt>
                <c:pt idx="27">
                  <c:v>131.90081495085138</c:v>
                </c:pt>
                <c:pt idx="28">
                  <c:v>133.29766793823029</c:v>
                </c:pt>
                <c:pt idx="29">
                  <c:v>134.65956044098556</c:v>
                </c:pt>
                <c:pt idx="30">
                  <c:v>135.86657210693605</c:v>
                </c:pt>
                <c:pt idx="31">
                  <c:v>136.94701082219217</c:v>
                </c:pt>
                <c:pt idx="32">
                  <c:v>137.9701210646389</c:v>
                </c:pt>
                <c:pt idx="33">
                  <c:v>138.58421173770859</c:v>
                </c:pt>
                <c:pt idx="34">
                  <c:v>139.25729790347384</c:v>
                </c:pt>
                <c:pt idx="35">
                  <c:v>139.87741839290393</c:v>
                </c:pt>
                <c:pt idx="36">
                  <c:v>140.24350167706393</c:v>
                </c:pt>
                <c:pt idx="37">
                  <c:v>140.91912523388973</c:v>
                </c:pt>
                <c:pt idx="38">
                  <c:v>141.79827539019826</c:v>
                </c:pt>
                <c:pt idx="39">
                  <c:v>142.43611827479268</c:v>
                </c:pt>
                <c:pt idx="40">
                  <c:v>143.28076846815966</c:v>
                </c:pt>
                <c:pt idx="41">
                  <c:v>144.13449859127897</c:v>
                </c:pt>
                <c:pt idx="42">
                  <c:v>144.68016206019016</c:v>
                </c:pt>
                <c:pt idx="43">
                  <c:v>145.49813435485316</c:v>
                </c:pt>
                <c:pt idx="44">
                  <c:v>146.29015426884575</c:v>
                </c:pt>
                <c:pt idx="45">
                  <c:v>147.05541404426606</c:v>
                </c:pt>
                <c:pt idx="46">
                  <c:v>147.84510881874914</c:v>
                </c:pt>
                <c:pt idx="47">
                  <c:v>148.81010984616336</c:v>
                </c:pt>
                <c:pt idx="48">
                  <c:v>149.74936726835145</c:v>
                </c:pt>
                <c:pt idx="49">
                  <c:v>150.60560630527488</c:v>
                </c:pt>
                <c:pt idx="50">
                  <c:v>151.04600458707336</c:v>
                </c:pt>
                <c:pt idx="51">
                  <c:v>151.71587142106287</c:v>
                </c:pt>
                <c:pt idx="52">
                  <c:v>152.13070529636855</c:v>
                </c:pt>
                <c:pt idx="53">
                  <c:v>152.22065789885755</c:v>
                </c:pt>
                <c:pt idx="54">
                  <c:v>152.4187145242015</c:v>
                </c:pt>
                <c:pt idx="55">
                  <c:v>152.37319695133709</c:v>
                </c:pt>
                <c:pt idx="56">
                  <c:v>152.30778940484382</c:v>
                </c:pt>
                <c:pt idx="57">
                  <c:v>152.28376876959538</c:v>
                </c:pt>
                <c:pt idx="58">
                  <c:v>152.10454894471522</c:v>
                </c:pt>
                <c:pt idx="59">
                  <c:v>152.04493124627251</c:v>
                </c:pt>
                <c:pt idx="60">
                  <c:v>152.16535193534662</c:v>
                </c:pt>
                <c:pt idx="61">
                  <c:v>152.07321210944806</c:v>
                </c:pt>
                <c:pt idx="62">
                  <c:v>151.82593533124901</c:v>
                </c:pt>
                <c:pt idx="63">
                  <c:v>151.54387083759241</c:v>
                </c:pt>
                <c:pt idx="64">
                  <c:v>151.18807079321812</c:v>
                </c:pt>
                <c:pt idx="65">
                  <c:v>150.66005452892244</c:v>
                </c:pt>
                <c:pt idx="66">
                  <c:v>150.15715142164902</c:v>
                </c:pt>
                <c:pt idx="67">
                  <c:v>149.75523478837931</c:v>
                </c:pt>
                <c:pt idx="68">
                  <c:v>149.11922167420681</c:v>
                </c:pt>
                <c:pt idx="69">
                  <c:v>149.24375295735871</c:v>
                </c:pt>
                <c:pt idx="70">
                  <c:v>149.29046383878182</c:v>
                </c:pt>
                <c:pt idx="71">
                  <c:v>149.37717467803219</c:v>
                </c:pt>
                <c:pt idx="72">
                  <c:v>149.67605510418593</c:v>
                </c:pt>
                <c:pt idx="73">
                  <c:v>150.23054406666085</c:v>
                </c:pt>
                <c:pt idx="74">
                  <c:v>150.63845912757768</c:v>
                </c:pt>
                <c:pt idx="75">
                  <c:v>150.94358265975887</c:v>
                </c:pt>
                <c:pt idx="76">
                  <c:v>151.06241669195589</c:v>
                </c:pt>
                <c:pt idx="77">
                  <c:v>150.85375287471635</c:v>
                </c:pt>
                <c:pt idx="78">
                  <c:v>150.95942500398158</c:v>
                </c:pt>
                <c:pt idx="79">
                  <c:v>151.01472048286669</c:v>
                </c:pt>
                <c:pt idx="80">
                  <c:v>151.42785811020715</c:v>
                </c:pt>
                <c:pt idx="81">
                  <c:v>151.89630592837412</c:v>
                </c:pt>
                <c:pt idx="82">
                  <c:v>152.59421943706232</c:v>
                </c:pt>
                <c:pt idx="83">
                  <c:v>153.53533536254574</c:v>
                </c:pt>
                <c:pt idx="84">
                  <c:v>154.21257326415909</c:v>
                </c:pt>
                <c:pt idx="85">
                  <c:v>154.45808296262882</c:v>
                </c:pt>
                <c:pt idx="86">
                  <c:v>154.34243701515581</c:v>
                </c:pt>
                <c:pt idx="87">
                  <c:v>154.20060381333428</c:v>
                </c:pt>
                <c:pt idx="88">
                  <c:v>153.72122193820329</c:v>
                </c:pt>
                <c:pt idx="89">
                  <c:v>153.13382827679771</c:v>
                </c:pt>
                <c:pt idx="90">
                  <c:v>152.55745175084948</c:v>
                </c:pt>
                <c:pt idx="91">
                  <c:v>152.10841011146837</c:v>
                </c:pt>
                <c:pt idx="92">
                  <c:v>151.63276653983721</c:v>
                </c:pt>
                <c:pt idx="93">
                  <c:v>151.18333831219306</c:v>
                </c:pt>
                <c:pt idx="94">
                  <c:v>150.55332942923008</c:v>
                </c:pt>
                <c:pt idx="95">
                  <c:v>149.88229452650782</c:v>
                </c:pt>
                <c:pt idx="96">
                  <c:v>149.58533477592735</c:v>
                </c:pt>
                <c:pt idx="97">
                  <c:v>149.25627461948582</c:v>
                </c:pt>
                <c:pt idx="98">
                  <c:v>149.03646312144619</c:v>
                </c:pt>
                <c:pt idx="99">
                  <c:v>148.76508985047548</c:v>
                </c:pt>
                <c:pt idx="100">
                  <c:v>148.44017184709548</c:v>
                </c:pt>
                <c:pt idx="101">
                  <c:v>147.98112338922579</c:v>
                </c:pt>
                <c:pt idx="102">
                  <c:v>147.63647844606677</c:v>
                </c:pt>
                <c:pt idx="103">
                  <c:v>147.38418404253153</c:v>
                </c:pt>
                <c:pt idx="104">
                  <c:v>147.44740454785398</c:v>
                </c:pt>
                <c:pt idx="105">
                  <c:v>147.62868312758735</c:v>
                </c:pt>
                <c:pt idx="106">
                  <c:v>148.03106969633504</c:v>
                </c:pt>
                <c:pt idx="107">
                  <c:v>148.63269844666695</c:v>
                </c:pt>
                <c:pt idx="108">
                  <c:v>149.17114376824372</c:v>
                </c:pt>
                <c:pt idx="109">
                  <c:v>149.98766113070394</c:v>
                </c:pt>
                <c:pt idx="110">
                  <c:v>150.85365489346773</c:v>
                </c:pt>
                <c:pt idx="111">
                  <c:v>152.22315415573004</c:v>
                </c:pt>
                <c:pt idx="112">
                  <c:v>153.73344190609632</c:v>
                </c:pt>
                <c:pt idx="113">
                  <c:v>155.59438134103277</c:v>
                </c:pt>
                <c:pt idx="114">
                  <c:v>157.59010848243096</c:v>
                </c:pt>
                <c:pt idx="115">
                  <c:v>159.89752952548497</c:v>
                </c:pt>
                <c:pt idx="116">
                  <c:v>160.97361508295234</c:v>
                </c:pt>
                <c:pt idx="117">
                  <c:v>161.12036502007803</c:v>
                </c:pt>
                <c:pt idx="118">
                  <c:v>161.480921928291</c:v>
                </c:pt>
                <c:pt idx="119">
                  <c:v>161.83417310055887</c:v>
                </c:pt>
                <c:pt idx="120">
                  <c:v>162.63286708775539</c:v>
                </c:pt>
                <c:pt idx="121">
                  <c:v>163.67010081414736</c:v>
                </c:pt>
                <c:pt idx="122">
                  <c:v>164.75857441602324</c:v>
                </c:pt>
                <c:pt idx="123">
                  <c:v>165.82381187636466</c:v>
                </c:pt>
                <c:pt idx="124">
                  <c:v>167.26730739718857</c:v>
                </c:pt>
                <c:pt idx="125">
                  <c:v>168.43507697022824</c:v>
                </c:pt>
                <c:pt idx="126">
                  <c:v>169.48985736501831</c:v>
                </c:pt>
                <c:pt idx="127">
                  <c:v>170.39935593414594</c:v>
                </c:pt>
                <c:pt idx="128">
                  <c:v>171.56226740127596</c:v>
                </c:pt>
                <c:pt idx="129">
                  <c:v>172.62643017579077</c:v>
                </c:pt>
                <c:pt idx="130">
                  <c:v>173.26003027395612</c:v>
                </c:pt>
                <c:pt idx="131">
                  <c:v>173.70382714363873</c:v>
                </c:pt>
                <c:pt idx="132">
                  <c:v>173.32520334507424</c:v>
                </c:pt>
                <c:pt idx="133">
                  <c:v>172.91750565611741</c:v>
                </c:pt>
                <c:pt idx="134">
                  <c:v>172.12402150166923</c:v>
                </c:pt>
                <c:pt idx="135">
                  <c:v>171.29616896138796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9-404A-BF35-82AFC4827183}"/>
            </c:ext>
          </c:extLst>
        </c:ser>
        <c:ser>
          <c:idx val="2"/>
          <c:order val="2"/>
          <c:tx>
            <c:strRef>
              <c:f>'Fig_1_growth_path(b)'!$K$1</c:f>
              <c:strCache>
                <c:ptCount val="1"/>
                <c:pt idx="0">
                  <c:v>NK model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'Fig_1_growth_path(b)'!$K$2:$K$137</c:f>
              <c:numCache>
                <c:formatCode>General</c:formatCode>
                <c:ptCount val="136"/>
                <c:pt idx="0">
                  <c:v>100</c:v>
                </c:pt>
                <c:pt idx="1">
                  <c:v>99.402588137976338</c:v>
                </c:pt>
                <c:pt idx="2">
                  <c:v>103.80859899091234</c:v>
                </c:pt>
                <c:pt idx="3">
                  <c:v>106.372702371682</c:v>
                </c:pt>
                <c:pt idx="4">
                  <c:v>106.45798070356879</c:v>
                </c:pt>
                <c:pt idx="5">
                  <c:v>106.59243828773366</c:v>
                </c:pt>
                <c:pt idx="6">
                  <c:v>105.07099975128203</c:v>
                </c:pt>
                <c:pt idx="7">
                  <c:v>105.23723294231988</c:v>
                </c:pt>
                <c:pt idx="8">
                  <c:v>109.11715123004569</c:v>
                </c:pt>
                <c:pt idx="9">
                  <c:v>109.14395613561943</c:v>
                </c:pt>
                <c:pt idx="10">
                  <c:v>109.5360189048571</c:v>
                </c:pt>
                <c:pt idx="11">
                  <c:v>111.73494867157983</c:v>
                </c:pt>
                <c:pt idx="12">
                  <c:v>110.54720466935738</c:v>
                </c:pt>
                <c:pt idx="13">
                  <c:v>111.87551214986497</c:v>
                </c:pt>
                <c:pt idx="14">
                  <c:v>112.15567253341479</c:v>
                </c:pt>
                <c:pt idx="15">
                  <c:v>112.27245931545799</c:v>
                </c:pt>
                <c:pt idx="16">
                  <c:v>110.64112269208518</c:v>
                </c:pt>
                <c:pt idx="17">
                  <c:v>112.64186859651947</c:v>
                </c:pt>
                <c:pt idx="18">
                  <c:v>113.23804143931737</c:v>
                </c:pt>
                <c:pt idx="19">
                  <c:v>108.92667154944591</c:v>
                </c:pt>
                <c:pt idx="20">
                  <c:v>117.32088346008575</c:v>
                </c:pt>
                <c:pt idx="21">
                  <c:v>115.88268992221876</c:v>
                </c:pt>
                <c:pt idx="22">
                  <c:v>121.02210859777455</c:v>
                </c:pt>
                <c:pt idx="23">
                  <c:v>121.64257985864091</c:v>
                </c:pt>
                <c:pt idx="24">
                  <c:v>125.85987480307965</c:v>
                </c:pt>
                <c:pt idx="25">
                  <c:v>122.88369552193016</c:v>
                </c:pt>
                <c:pt idx="26">
                  <c:v>125.46115806053437</c:v>
                </c:pt>
                <c:pt idx="27">
                  <c:v>128.83523252717362</c:v>
                </c:pt>
                <c:pt idx="28">
                  <c:v>127.42171689435118</c:v>
                </c:pt>
                <c:pt idx="29">
                  <c:v>130.78826749343943</c:v>
                </c:pt>
                <c:pt idx="30">
                  <c:v>133.60331472836219</c:v>
                </c:pt>
                <c:pt idx="31">
                  <c:v>135.80746467974441</c:v>
                </c:pt>
                <c:pt idx="32">
                  <c:v>137.45025096918664</c:v>
                </c:pt>
                <c:pt idx="33">
                  <c:v>141.21954670992343</c:v>
                </c:pt>
                <c:pt idx="34">
                  <c:v>139.840129284554</c:v>
                </c:pt>
                <c:pt idx="35">
                  <c:v>141.10161876641254</c:v>
                </c:pt>
                <c:pt idx="36">
                  <c:v>145.2781123240548</c:v>
                </c:pt>
                <c:pt idx="37">
                  <c:v>138.31100754775224</c:v>
                </c:pt>
                <c:pt idx="38">
                  <c:v>139.73095793855444</c:v>
                </c:pt>
                <c:pt idx="39">
                  <c:v>145.54385947190019</c:v>
                </c:pt>
                <c:pt idx="40">
                  <c:v>139.79013767365626</c:v>
                </c:pt>
                <c:pt idx="41">
                  <c:v>143.93167216548909</c:v>
                </c:pt>
                <c:pt idx="42">
                  <c:v>147.42229887923008</c:v>
                </c:pt>
                <c:pt idx="43">
                  <c:v>141.85633805385845</c:v>
                </c:pt>
                <c:pt idx="44">
                  <c:v>144.0837421185135</c:v>
                </c:pt>
                <c:pt idx="45">
                  <c:v>144.07082409933491</c:v>
                </c:pt>
                <c:pt idx="46">
                  <c:v>142.70876217287855</c:v>
                </c:pt>
                <c:pt idx="47">
                  <c:v>141.55062047591559</c:v>
                </c:pt>
                <c:pt idx="48">
                  <c:v>142.4589041873603</c:v>
                </c:pt>
                <c:pt idx="49">
                  <c:v>144.13565817854808</c:v>
                </c:pt>
                <c:pt idx="50">
                  <c:v>147.90442845922701</c:v>
                </c:pt>
                <c:pt idx="51">
                  <c:v>142.29346257263069</c:v>
                </c:pt>
                <c:pt idx="52">
                  <c:v>148.29792858259478</c:v>
                </c:pt>
                <c:pt idx="53">
                  <c:v>148.85453995342573</c:v>
                </c:pt>
                <c:pt idx="54">
                  <c:v>146.18712874356333</c:v>
                </c:pt>
                <c:pt idx="55">
                  <c:v>150.64113974072822</c:v>
                </c:pt>
                <c:pt idx="56">
                  <c:v>149.81961118687997</c:v>
                </c:pt>
                <c:pt idx="57">
                  <c:v>148.37890298737531</c:v>
                </c:pt>
                <c:pt idx="58">
                  <c:v>152.96941168031083</c:v>
                </c:pt>
                <c:pt idx="59">
                  <c:v>149.42565438393822</c:v>
                </c:pt>
                <c:pt idx="60">
                  <c:v>148.27568267804151</c:v>
                </c:pt>
                <c:pt idx="61">
                  <c:v>152.04838065491185</c:v>
                </c:pt>
                <c:pt idx="62">
                  <c:v>152.24185674211077</c:v>
                </c:pt>
                <c:pt idx="63">
                  <c:v>151.80416818279767</c:v>
                </c:pt>
                <c:pt idx="64">
                  <c:v>152.75903588673935</c:v>
                </c:pt>
                <c:pt idx="65">
                  <c:v>155.31345008292371</c:v>
                </c:pt>
                <c:pt idx="66">
                  <c:v>152.19150317067761</c:v>
                </c:pt>
                <c:pt idx="67">
                  <c:v>152.29785897043982</c:v>
                </c:pt>
                <c:pt idx="68">
                  <c:v>155.19347676670364</c:v>
                </c:pt>
                <c:pt idx="69">
                  <c:v>144.58791384139278</c:v>
                </c:pt>
                <c:pt idx="70">
                  <c:v>149.297203976894</c:v>
                </c:pt>
                <c:pt idx="71">
                  <c:v>147.56480304083166</c:v>
                </c:pt>
                <c:pt idx="72">
                  <c:v>144.02191788062518</c:v>
                </c:pt>
                <c:pt idx="73">
                  <c:v>142.71778291624196</c:v>
                </c:pt>
                <c:pt idx="74">
                  <c:v>146.78090173834778</c:v>
                </c:pt>
                <c:pt idx="75">
                  <c:v>148.17636104108726</c:v>
                </c:pt>
                <c:pt idx="76">
                  <c:v>149.26911815616705</c:v>
                </c:pt>
                <c:pt idx="77">
                  <c:v>153.17075571433065</c:v>
                </c:pt>
                <c:pt idx="78">
                  <c:v>147.50269792660256</c:v>
                </c:pt>
                <c:pt idx="79">
                  <c:v>151.00079141514212</c:v>
                </c:pt>
                <c:pt idx="80">
                  <c:v>147.72782352750858</c:v>
                </c:pt>
                <c:pt idx="81">
                  <c:v>148.35872721484205</c:v>
                </c:pt>
                <c:pt idx="82">
                  <c:v>146.27990837482918</c:v>
                </c:pt>
                <c:pt idx="83">
                  <c:v>145.54319661179653</c:v>
                </c:pt>
                <c:pt idx="84">
                  <c:v>150.27468752272136</c:v>
                </c:pt>
                <c:pt idx="85">
                  <c:v>152.86926676747649</c:v>
                </c:pt>
                <c:pt idx="86">
                  <c:v>153.8894592137909</c:v>
                </c:pt>
                <c:pt idx="87">
                  <c:v>152.92843572170253</c:v>
                </c:pt>
                <c:pt idx="88">
                  <c:v>157.49792920148329</c:v>
                </c:pt>
                <c:pt idx="89">
                  <c:v>157.59701973412982</c:v>
                </c:pt>
                <c:pt idx="90">
                  <c:v>157.70844629135783</c:v>
                </c:pt>
                <c:pt idx="91">
                  <c:v>156.15871122727211</c:v>
                </c:pt>
                <c:pt idx="92">
                  <c:v>156.10201231662347</c:v>
                </c:pt>
                <c:pt idx="93">
                  <c:v>157.10798064405907</c:v>
                </c:pt>
                <c:pt idx="94">
                  <c:v>159.04214431959099</c:v>
                </c:pt>
                <c:pt idx="95">
                  <c:v>158.29296461346166</c:v>
                </c:pt>
                <c:pt idx="96">
                  <c:v>154.24449603870355</c:v>
                </c:pt>
                <c:pt idx="97">
                  <c:v>157.14789346332941</c:v>
                </c:pt>
                <c:pt idx="98">
                  <c:v>155.35302526347098</c:v>
                </c:pt>
                <c:pt idx="99">
                  <c:v>156.50909775289009</c:v>
                </c:pt>
                <c:pt idx="100">
                  <c:v>156.10487868476164</c:v>
                </c:pt>
                <c:pt idx="101">
                  <c:v>158.38459698228152</c:v>
                </c:pt>
                <c:pt idx="102">
                  <c:v>155.08590041133925</c:v>
                </c:pt>
                <c:pt idx="103">
                  <c:v>155.31258563968865</c:v>
                </c:pt>
                <c:pt idx="104">
                  <c:v>152.83741739850635</c:v>
                </c:pt>
                <c:pt idx="105">
                  <c:v>153.68004430699153</c:v>
                </c:pt>
                <c:pt idx="106">
                  <c:v>151.1773257868993</c:v>
                </c:pt>
                <c:pt idx="107">
                  <c:v>151.11781949245017</c:v>
                </c:pt>
                <c:pt idx="108">
                  <c:v>153.12783588312473</c:v>
                </c:pt>
                <c:pt idx="109">
                  <c:v>149.24657427607013</c:v>
                </c:pt>
                <c:pt idx="110">
                  <c:v>150.38081871651926</c:v>
                </c:pt>
                <c:pt idx="111">
                  <c:v>145.67423649108196</c:v>
                </c:pt>
                <c:pt idx="112">
                  <c:v>147.74456185783555</c:v>
                </c:pt>
                <c:pt idx="113">
                  <c:v>144.15930901134442</c:v>
                </c:pt>
                <c:pt idx="114">
                  <c:v>144.73925105965515</c:v>
                </c:pt>
                <c:pt idx="115">
                  <c:v>143.15488747219035</c:v>
                </c:pt>
                <c:pt idx="116">
                  <c:v>155.12046699303627</c:v>
                </c:pt>
                <c:pt idx="117">
                  <c:v>160.15458809883302</c:v>
                </c:pt>
                <c:pt idx="118">
                  <c:v>153.71378368340569</c:v>
                </c:pt>
                <c:pt idx="119">
                  <c:v>157.81769701368265</c:v>
                </c:pt>
                <c:pt idx="120">
                  <c:v>154.23317108110379</c:v>
                </c:pt>
                <c:pt idx="121">
                  <c:v>155.04361037000908</c:v>
                </c:pt>
                <c:pt idx="122">
                  <c:v>155.83890844388665</c:v>
                </c:pt>
                <c:pt idx="123">
                  <c:v>156.04141074487023</c:v>
                </c:pt>
                <c:pt idx="124">
                  <c:v>151.66336136107697</c:v>
                </c:pt>
                <c:pt idx="125">
                  <c:v>157.73549266199188</c:v>
                </c:pt>
                <c:pt idx="126">
                  <c:v>159.68116176861636</c:v>
                </c:pt>
                <c:pt idx="127">
                  <c:v>160.56221537848251</c:v>
                </c:pt>
                <c:pt idx="128">
                  <c:v>157.30263877880697</c:v>
                </c:pt>
                <c:pt idx="129">
                  <c:v>159.66329339080397</c:v>
                </c:pt>
                <c:pt idx="130">
                  <c:v>164.2519245933824</c:v>
                </c:pt>
                <c:pt idx="131">
                  <c:v>163.69616729075051</c:v>
                </c:pt>
                <c:pt idx="132">
                  <c:v>172.21550941055773</c:v>
                </c:pt>
                <c:pt idx="133">
                  <c:v>167.94963648845479</c:v>
                </c:pt>
                <c:pt idx="134">
                  <c:v>173.18472214111216</c:v>
                </c:pt>
                <c:pt idx="135">
                  <c:v>169.82792848938865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843-ACDA-0DCED0BB9119}"/>
            </c:ext>
          </c:extLst>
        </c:ser>
        <c:ser>
          <c:idx val="4"/>
          <c:order val="4"/>
          <c:tx>
            <c:strRef>
              <c:f>'Fig_1_growth_path(b)'!$I$1</c:f>
              <c:strCache>
                <c:ptCount val="1"/>
                <c:pt idx="0">
                  <c:v>w/o Nominal Rigidity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dashDot"/>
            </a:ln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'Fig_1_growth_path(b)'!$I$2:$I$137</c:f>
              <c:numCache>
                <c:formatCode>General</c:formatCode>
                <c:ptCount val="136"/>
                <c:pt idx="0">
                  <c:v>100</c:v>
                </c:pt>
                <c:pt idx="1">
                  <c:v>100.80227896589378</c:v>
                </c:pt>
                <c:pt idx="2">
                  <c:v>101.60185583831226</c:v>
                </c:pt>
                <c:pt idx="3">
                  <c:v>102.3097342095447</c:v>
                </c:pt>
                <c:pt idx="4">
                  <c:v>102.96483745347457</c:v>
                </c:pt>
                <c:pt idx="5">
                  <c:v>103.60900943049387</c:v>
                </c:pt>
                <c:pt idx="6">
                  <c:v>104.3646343844235</c:v>
                </c:pt>
                <c:pt idx="7">
                  <c:v>105.23262917591657</c:v>
                </c:pt>
                <c:pt idx="8">
                  <c:v>105.99780342905849</c:v>
                </c:pt>
                <c:pt idx="9">
                  <c:v>106.7151096905083</c:v>
                </c:pt>
                <c:pt idx="10">
                  <c:v>107.46000441015256</c:v>
                </c:pt>
                <c:pt idx="11">
                  <c:v>108.13057468336629</c:v>
                </c:pt>
                <c:pt idx="12">
                  <c:v>108.90940634462757</c:v>
                </c:pt>
                <c:pt idx="13">
                  <c:v>109.75060882762112</c:v>
                </c:pt>
                <c:pt idx="14">
                  <c:v>110.67049505054544</c:v>
                </c:pt>
                <c:pt idx="15">
                  <c:v>111.70767389634631</c:v>
                </c:pt>
                <c:pt idx="16">
                  <c:v>112.96477526335642</c:v>
                </c:pt>
                <c:pt idx="17">
                  <c:v>114.34844945786091</c:v>
                </c:pt>
                <c:pt idx="18">
                  <c:v>115.83505308551607</c:v>
                </c:pt>
                <c:pt idx="19">
                  <c:v>117.70605061704562</c:v>
                </c:pt>
                <c:pt idx="20">
                  <c:v>119.4368787206746</c:v>
                </c:pt>
                <c:pt idx="21">
                  <c:v>121.22400324201215</c:v>
                </c:pt>
                <c:pt idx="22">
                  <c:v>122.86819087037919</c:v>
                </c:pt>
                <c:pt idx="23">
                  <c:v>124.43767598670406</c:v>
                </c:pt>
                <c:pt idx="24">
                  <c:v>125.78346778983244</c:v>
                </c:pt>
                <c:pt idx="25">
                  <c:v>127.19877043094942</c:v>
                </c:pt>
                <c:pt idx="26">
                  <c:v>128.58422013048451</c:v>
                </c:pt>
                <c:pt idx="27">
                  <c:v>129.86541292467834</c:v>
                </c:pt>
                <c:pt idx="28">
                  <c:v>131.21512582601937</c:v>
                </c:pt>
                <c:pt idx="29">
                  <c:v>132.52896721275783</c:v>
                </c:pt>
                <c:pt idx="30">
                  <c:v>133.73286560469498</c:v>
                </c:pt>
                <c:pt idx="31">
                  <c:v>134.81960298933464</c:v>
                </c:pt>
                <c:pt idx="32">
                  <c:v>135.80425652388718</c:v>
                </c:pt>
                <c:pt idx="33">
                  <c:v>136.56925164354058</c:v>
                </c:pt>
                <c:pt idx="34">
                  <c:v>137.34872356767085</c:v>
                </c:pt>
                <c:pt idx="35">
                  <c:v>138.06143791212091</c:v>
                </c:pt>
                <c:pt idx="36">
                  <c:v>138.53389360910688</c:v>
                </c:pt>
                <c:pt idx="37">
                  <c:v>139.2630949351086</c:v>
                </c:pt>
                <c:pt idx="38">
                  <c:v>140.08995800198076</c:v>
                </c:pt>
                <c:pt idx="39">
                  <c:v>140.6928738980304</c:v>
                </c:pt>
                <c:pt idx="40">
                  <c:v>141.48249543419453</c:v>
                </c:pt>
                <c:pt idx="41">
                  <c:v>142.19229109967327</c:v>
                </c:pt>
                <c:pt idx="42">
                  <c:v>142.66830870446034</c:v>
                </c:pt>
                <c:pt idx="43">
                  <c:v>143.31308291720296</c:v>
                </c:pt>
                <c:pt idx="44">
                  <c:v>143.92788225515443</c:v>
                </c:pt>
                <c:pt idx="45">
                  <c:v>144.48878766578758</c:v>
                </c:pt>
                <c:pt idx="46">
                  <c:v>145.09084297967703</c:v>
                </c:pt>
                <c:pt idx="47">
                  <c:v>145.76207702938555</c:v>
                </c:pt>
                <c:pt idx="48">
                  <c:v>146.41211177186679</c:v>
                </c:pt>
                <c:pt idx="49">
                  <c:v>146.99492292573436</c:v>
                </c:pt>
                <c:pt idx="50">
                  <c:v>147.32812589423932</c:v>
                </c:pt>
                <c:pt idx="51">
                  <c:v>147.81279633017166</c:v>
                </c:pt>
                <c:pt idx="52">
                  <c:v>148.08800139370223</c:v>
                </c:pt>
                <c:pt idx="53">
                  <c:v>148.19123035910386</c:v>
                </c:pt>
                <c:pt idx="54">
                  <c:v>148.3494954575587</c:v>
                </c:pt>
                <c:pt idx="55">
                  <c:v>148.32121191721345</c:v>
                </c:pt>
                <c:pt idx="56">
                  <c:v>148.27899086720532</c:v>
                </c:pt>
                <c:pt idx="57">
                  <c:v>148.30262135261091</c:v>
                </c:pt>
                <c:pt idx="58">
                  <c:v>148.1610177224876</c:v>
                </c:pt>
                <c:pt idx="59">
                  <c:v>148.13190314932595</c:v>
                </c:pt>
                <c:pt idx="60">
                  <c:v>148.22620174047694</c:v>
                </c:pt>
                <c:pt idx="61">
                  <c:v>148.17794253151601</c:v>
                </c:pt>
                <c:pt idx="62">
                  <c:v>148.03345440762953</c:v>
                </c:pt>
                <c:pt idx="63">
                  <c:v>147.83098394574105</c:v>
                </c:pt>
                <c:pt idx="64">
                  <c:v>147.58292073844635</c:v>
                </c:pt>
                <c:pt idx="65">
                  <c:v>147.17124705222801</c:v>
                </c:pt>
                <c:pt idx="66">
                  <c:v>146.78509404599777</c:v>
                </c:pt>
                <c:pt idx="67">
                  <c:v>146.41585335996774</c:v>
                </c:pt>
                <c:pt idx="68">
                  <c:v>145.89470357616597</c:v>
                </c:pt>
                <c:pt idx="69">
                  <c:v>145.86837774236395</c:v>
                </c:pt>
                <c:pt idx="70">
                  <c:v>145.79586610287282</c:v>
                </c:pt>
                <c:pt idx="71">
                  <c:v>145.76730922251002</c:v>
                </c:pt>
                <c:pt idx="72">
                  <c:v>145.90771474209745</c:v>
                </c:pt>
                <c:pt idx="73">
                  <c:v>146.24419256694549</c:v>
                </c:pt>
                <c:pt idx="74">
                  <c:v>146.51649447925632</c:v>
                </c:pt>
                <c:pt idx="75">
                  <c:v>146.7112436521648</c:v>
                </c:pt>
                <c:pt idx="76">
                  <c:v>146.84022860809563</c:v>
                </c:pt>
                <c:pt idx="77">
                  <c:v>146.76850629632636</c:v>
                </c:pt>
                <c:pt idx="78">
                  <c:v>146.88857533717271</c:v>
                </c:pt>
                <c:pt idx="79">
                  <c:v>147.00064763477135</c:v>
                </c:pt>
                <c:pt idx="80">
                  <c:v>147.28100470224126</c:v>
                </c:pt>
                <c:pt idx="81">
                  <c:v>147.63710940115132</c:v>
                </c:pt>
                <c:pt idx="82">
                  <c:v>148.16152969310352</c:v>
                </c:pt>
                <c:pt idx="83">
                  <c:v>148.81658420941361</c:v>
                </c:pt>
                <c:pt idx="84">
                  <c:v>149.29277464724584</c:v>
                </c:pt>
                <c:pt idx="85">
                  <c:v>149.51049064095236</c:v>
                </c:pt>
                <c:pt idx="86">
                  <c:v>149.54892139170883</c:v>
                </c:pt>
                <c:pt idx="87">
                  <c:v>149.55849230154931</c:v>
                </c:pt>
                <c:pt idx="88">
                  <c:v>149.42113619222283</c:v>
                </c:pt>
                <c:pt idx="89">
                  <c:v>149.21975876322409</c:v>
                </c:pt>
                <c:pt idx="90">
                  <c:v>148.98377351570241</c:v>
                </c:pt>
                <c:pt idx="91">
                  <c:v>148.82311976259416</c:v>
                </c:pt>
                <c:pt idx="92">
                  <c:v>148.70656785718174</c:v>
                </c:pt>
                <c:pt idx="93">
                  <c:v>148.581651654648</c:v>
                </c:pt>
                <c:pt idx="94">
                  <c:v>148.37064899666004</c:v>
                </c:pt>
                <c:pt idx="95">
                  <c:v>148.13533990698875</c:v>
                </c:pt>
                <c:pt idx="96">
                  <c:v>148.11378265172289</c:v>
                </c:pt>
                <c:pt idx="97">
                  <c:v>148.09292813919106</c:v>
                </c:pt>
                <c:pt idx="98">
                  <c:v>148.13432210006323</c:v>
                </c:pt>
                <c:pt idx="99">
                  <c:v>148.15925383842659</c:v>
                </c:pt>
                <c:pt idx="100">
                  <c:v>148.15740043441232</c:v>
                </c:pt>
                <c:pt idx="101">
                  <c:v>148.06219376145552</c:v>
                </c:pt>
                <c:pt idx="102">
                  <c:v>148.03981184797553</c:v>
                </c:pt>
                <c:pt idx="103">
                  <c:v>148.08522782342766</c:v>
                </c:pt>
                <c:pt idx="104">
                  <c:v>148.30431483216486</c:v>
                </c:pt>
                <c:pt idx="105">
                  <c:v>148.58815632181842</c:v>
                </c:pt>
                <c:pt idx="106">
                  <c:v>149.04168550397591</c:v>
                </c:pt>
                <c:pt idx="107">
                  <c:v>149.56998924730217</c:v>
                </c:pt>
                <c:pt idx="108">
                  <c:v>150.04522930917224</c:v>
                </c:pt>
                <c:pt idx="109">
                  <c:v>150.67635990972511</c:v>
                </c:pt>
                <c:pt idx="110">
                  <c:v>151.3676878495823</c:v>
                </c:pt>
                <c:pt idx="111">
                  <c:v>152.34465288677674</c:v>
                </c:pt>
                <c:pt idx="112">
                  <c:v>153.37032223909978</c:v>
                </c:pt>
                <c:pt idx="113">
                  <c:v>154.61079386607017</c:v>
                </c:pt>
                <c:pt idx="114">
                  <c:v>155.97228262721092</c:v>
                </c:pt>
                <c:pt idx="115">
                  <c:v>157.44173228567766</c:v>
                </c:pt>
                <c:pt idx="116">
                  <c:v>158.22485990213787</c:v>
                </c:pt>
                <c:pt idx="117">
                  <c:v>158.55298088718303</c:v>
                </c:pt>
                <c:pt idx="118">
                  <c:v>159.05424084200246</c:v>
                </c:pt>
                <c:pt idx="119">
                  <c:v>159.51958218522245</c:v>
                </c:pt>
                <c:pt idx="120">
                  <c:v>160.20765149418844</c:v>
                </c:pt>
                <c:pt idx="121">
                  <c:v>161.02244318051811</c:v>
                </c:pt>
                <c:pt idx="122">
                  <c:v>161.85405675779225</c:v>
                </c:pt>
                <c:pt idx="123">
                  <c:v>162.71617647009805</c:v>
                </c:pt>
                <c:pt idx="124">
                  <c:v>163.89437222466265</c:v>
                </c:pt>
                <c:pt idx="125">
                  <c:v>164.9239793006991</c:v>
                </c:pt>
                <c:pt idx="126">
                  <c:v>165.89503523772575</c:v>
                </c:pt>
                <c:pt idx="127">
                  <c:v>166.74410312341695</c:v>
                </c:pt>
                <c:pt idx="128">
                  <c:v>167.74046881110229</c:v>
                </c:pt>
                <c:pt idx="129">
                  <c:v>168.72439861262589</c:v>
                </c:pt>
                <c:pt idx="130">
                  <c:v>169.4876916182657</c:v>
                </c:pt>
                <c:pt idx="131">
                  <c:v>170.15077620391156</c:v>
                </c:pt>
                <c:pt idx="132">
                  <c:v>170.39404529571954</c:v>
                </c:pt>
                <c:pt idx="133">
                  <c:v>170.62450713661553</c:v>
                </c:pt>
                <c:pt idx="134">
                  <c:v>170.62447772562203</c:v>
                </c:pt>
                <c:pt idx="135">
                  <c:v>170.64900681870233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9-4FEF-9877-D724ED2D6BA4}"/>
            </c:ext>
          </c:extLst>
        </c:ser>
        <c:ser>
          <c:idx val="5"/>
          <c:order val="5"/>
          <c:tx>
            <c:v>HPTrend</c:v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'Fig_1_growth_path(b)'!$M$2:$M$137</c:f>
              <c:numCache>
                <c:formatCode>General</c:formatCode>
                <c:ptCount val="136"/>
                <c:pt idx="0">
                  <c:v>100</c:v>
                </c:pt>
                <c:pt idx="1">
                  <c:v>100.68019063161057</c:v>
                </c:pt>
                <c:pt idx="2">
                  <c:v>101.36526159561581</c:v>
                </c:pt>
                <c:pt idx="3">
                  <c:v>102.05476063261072</c:v>
                </c:pt>
                <c:pt idx="4">
                  <c:v>102.74805000845963</c:v>
                </c:pt>
                <c:pt idx="5">
                  <c:v>103.44533669313994</c:v>
                </c:pt>
                <c:pt idx="6">
                  <c:v>104.14757612372907</c:v>
                </c:pt>
                <c:pt idx="7">
                  <c:v>104.85668438697698</c:v>
                </c:pt>
                <c:pt idx="8">
                  <c:v>105.57488181075021</c:v>
                </c:pt>
                <c:pt idx="9">
                  <c:v>106.30452939595698</c:v>
                </c:pt>
                <c:pt idx="10">
                  <c:v>107.04875303603984</c:v>
                </c:pt>
                <c:pt idx="11">
                  <c:v>107.8110838207044</c:v>
                </c:pt>
                <c:pt idx="12">
                  <c:v>108.5952982478555</c:v>
                </c:pt>
                <c:pt idx="13">
                  <c:v>109.40517892822379</c:v>
                </c:pt>
                <c:pt idx="14">
                  <c:v>110.24336159646163</c:v>
                </c:pt>
                <c:pt idx="15">
                  <c:v>111.11137765856569</c:v>
                </c:pt>
                <c:pt idx="16">
                  <c:v>112.00993697934678</c:v>
                </c:pt>
                <c:pt idx="17">
                  <c:v>112.93890502390526</c:v>
                </c:pt>
                <c:pt idx="18">
                  <c:v>113.89764292010301</c:v>
                </c:pt>
                <c:pt idx="19">
                  <c:v>114.88516760994155</c:v>
                </c:pt>
                <c:pt idx="20">
                  <c:v>115.90001636743573</c:v>
                </c:pt>
                <c:pt idx="21">
                  <c:v>116.93948565229913</c:v>
                </c:pt>
                <c:pt idx="22">
                  <c:v>118.00070012630349</c:v>
                </c:pt>
                <c:pt idx="23">
                  <c:v>119.08101073720263</c:v>
                </c:pt>
                <c:pt idx="24">
                  <c:v>120.17871677990249</c:v>
                </c:pt>
                <c:pt idx="25">
                  <c:v>121.29343554248457</c:v>
                </c:pt>
                <c:pt idx="26">
                  <c:v>122.4252770187579</c:v>
                </c:pt>
                <c:pt idx="27">
                  <c:v>123.57395009922982</c:v>
                </c:pt>
                <c:pt idx="28">
                  <c:v>124.73819522783569</c:v>
                </c:pt>
                <c:pt idx="29">
                  <c:v>125.91582497421439</c:v>
                </c:pt>
                <c:pt idx="30">
                  <c:v>127.10246681202804</c:v>
                </c:pt>
                <c:pt idx="31">
                  <c:v>128.29201274012598</c:v>
                </c:pt>
                <c:pt idx="32">
                  <c:v>129.47715165187529</c:v>
                </c:pt>
                <c:pt idx="33">
                  <c:v>130.65022227324283</c:v>
                </c:pt>
                <c:pt idx="34">
                  <c:v>131.80408645273661</c:v>
                </c:pt>
                <c:pt idx="35">
                  <c:v>132.93122085561268</c:v>
                </c:pt>
                <c:pt idx="36">
                  <c:v>134.02442919874809</c:v>
                </c:pt>
                <c:pt idx="37">
                  <c:v>135.0768903146267</c:v>
                </c:pt>
                <c:pt idx="38">
                  <c:v>136.08349794190636</c:v>
                </c:pt>
                <c:pt idx="39">
                  <c:v>137.03852569778445</c:v>
                </c:pt>
                <c:pt idx="40">
                  <c:v>137.93604031758309</c:v>
                </c:pt>
                <c:pt idx="41">
                  <c:v>138.77163068015358</c:v>
                </c:pt>
                <c:pt idx="42">
                  <c:v>139.54087281736162</c:v>
                </c:pt>
                <c:pt idx="43">
                  <c:v>140.24103402928293</c:v>
                </c:pt>
                <c:pt idx="44">
                  <c:v>140.87188865417767</c:v>
                </c:pt>
                <c:pt idx="45">
                  <c:v>141.43473957013597</c:v>
                </c:pt>
                <c:pt idx="46">
                  <c:v>141.93229085017899</c:v>
                </c:pt>
                <c:pt idx="47">
                  <c:v>142.36890831741746</c:v>
                </c:pt>
                <c:pt idx="48">
                  <c:v>142.74990870977712</c:v>
                </c:pt>
                <c:pt idx="49">
                  <c:v>143.08166414488136</c:v>
                </c:pt>
                <c:pt idx="50">
                  <c:v>143.37101160221201</c:v>
                </c:pt>
                <c:pt idx="51">
                  <c:v>143.62517336341224</c:v>
                </c:pt>
                <c:pt idx="52">
                  <c:v>143.85180199158663</c:v>
                </c:pt>
                <c:pt idx="53">
                  <c:v>144.05763239133825</c:v>
                </c:pt>
                <c:pt idx="54">
                  <c:v>144.24956575672596</c:v>
                </c:pt>
                <c:pt idx="55">
                  <c:v>144.43371302639801</c:v>
                </c:pt>
                <c:pt idx="56">
                  <c:v>144.61463376386533</c:v>
                </c:pt>
                <c:pt idx="57">
                  <c:v>144.79526542626047</c:v>
                </c:pt>
                <c:pt idx="58">
                  <c:v>144.97768288066121</c:v>
                </c:pt>
                <c:pt idx="59">
                  <c:v>145.16184412396797</c:v>
                </c:pt>
                <c:pt idx="60">
                  <c:v>145.34740609006971</c:v>
                </c:pt>
                <c:pt idx="61">
                  <c:v>145.53261096303305</c:v>
                </c:pt>
                <c:pt idx="62">
                  <c:v>145.71450125794803</c:v>
                </c:pt>
                <c:pt idx="63">
                  <c:v>145.89007843162264</c:v>
                </c:pt>
                <c:pt idx="64">
                  <c:v>146.05651890060636</c:v>
                </c:pt>
                <c:pt idx="65">
                  <c:v>146.2111961016042</c:v>
                </c:pt>
                <c:pt idx="66">
                  <c:v>146.35223430454445</c:v>
                </c:pt>
                <c:pt idx="67">
                  <c:v>146.47898334647704</c:v>
                </c:pt>
                <c:pt idx="68">
                  <c:v>146.59151032809086</c:v>
                </c:pt>
                <c:pt idx="69">
                  <c:v>146.6919365846374</c:v>
                </c:pt>
                <c:pt idx="70">
                  <c:v>146.78446251820912</c:v>
                </c:pt>
                <c:pt idx="71">
                  <c:v>146.87419648986713</c:v>
                </c:pt>
                <c:pt idx="72">
                  <c:v>146.96749398266425</c:v>
                </c:pt>
                <c:pt idx="73">
                  <c:v>147.07185759289359</c:v>
                </c:pt>
                <c:pt idx="74">
                  <c:v>147.19401241038409</c:v>
                </c:pt>
                <c:pt idx="75">
                  <c:v>147.33931072994329</c:v>
                </c:pt>
                <c:pt idx="76">
                  <c:v>147.5120503883108</c:v>
                </c:pt>
                <c:pt idx="77">
                  <c:v>147.71604005206021</c:v>
                </c:pt>
                <c:pt idx="78">
                  <c:v>147.95373958817629</c:v>
                </c:pt>
                <c:pt idx="79">
                  <c:v>148.22648045425095</c:v>
                </c:pt>
                <c:pt idx="80">
                  <c:v>148.534063772461</c:v>
                </c:pt>
                <c:pt idx="81">
                  <c:v>148.87523475253741</c:v>
                </c:pt>
                <c:pt idx="82">
                  <c:v>149.24923158098912</c:v>
                </c:pt>
                <c:pt idx="83">
                  <c:v>149.65573972142013</c:v>
                </c:pt>
                <c:pt idx="84">
                  <c:v>150.09436760203855</c:v>
                </c:pt>
                <c:pt idx="85">
                  <c:v>150.5646101388925</c:v>
                </c:pt>
                <c:pt idx="86">
                  <c:v>151.06633355520097</c:v>
                </c:pt>
                <c:pt idx="87">
                  <c:v>151.59974642789712</c:v>
                </c:pt>
                <c:pt idx="88">
                  <c:v>152.16422697023256</c:v>
                </c:pt>
                <c:pt idx="89">
                  <c:v>152.75770247469202</c:v>
                </c:pt>
                <c:pt idx="90">
                  <c:v>153.37642969689713</c:v>
                </c:pt>
                <c:pt idx="91">
                  <c:v>154.01617378592948</c:v>
                </c:pt>
                <c:pt idx="92">
                  <c:v>154.6723055773831</c:v>
                </c:pt>
                <c:pt idx="93">
                  <c:v>155.33989894937761</c:v>
                </c:pt>
                <c:pt idx="94">
                  <c:v>156.01283512861755</c:v>
                </c:pt>
                <c:pt idx="95">
                  <c:v>156.68437939521596</c:v>
                </c:pt>
                <c:pt idx="96">
                  <c:v>157.34749465342105</c:v>
                </c:pt>
                <c:pt idx="97">
                  <c:v>157.99556896018996</c:v>
                </c:pt>
                <c:pt idx="98">
                  <c:v>158.62295936213445</c:v>
                </c:pt>
                <c:pt idx="99">
                  <c:v>159.22479199851423</c:v>
                </c:pt>
                <c:pt idx="100">
                  <c:v>159.79660392045332</c:v>
                </c:pt>
                <c:pt idx="101">
                  <c:v>160.33412242835004</c:v>
                </c:pt>
                <c:pt idx="102">
                  <c:v>160.83291861854323</c:v>
                </c:pt>
                <c:pt idx="103">
                  <c:v>161.28924661551792</c:v>
                </c:pt>
                <c:pt idx="104">
                  <c:v>161.69987229947407</c:v>
                </c:pt>
                <c:pt idx="105">
                  <c:v>162.06212598753908</c:v>
                </c:pt>
                <c:pt idx="106">
                  <c:v>162.37406861207171</c:v>
                </c:pt>
                <c:pt idx="107">
                  <c:v>162.63482231244393</c:v>
                </c:pt>
                <c:pt idx="108">
                  <c:v>162.84396167949924</c:v>
                </c:pt>
                <c:pt idx="109">
                  <c:v>163.00248081606296</c:v>
                </c:pt>
                <c:pt idx="110">
                  <c:v>163.11380016121225</c:v>
                </c:pt>
                <c:pt idx="111">
                  <c:v>163.18354818436234</c:v>
                </c:pt>
                <c:pt idx="112">
                  <c:v>163.21933196572161</c:v>
                </c:pt>
                <c:pt idx="113">
                  <c:v>163.23123522957493</c:v>
                </c:pt>
                <c:pt idx="114">
                  <c:v>163.23279095320117</c:v>
                </c:pt>
                <c:pt idx="115">
                  <c:v>163.23953628666405</c:v>
                </c:pt>
                <c:pt idx="116">
                  <c:v>163.26832946859119</c:v>
                </c:pt>
                <c:pt idx="117">
                  <c:v>163.33387771993489</c:v>
                </c:pt>
                <c:pt idx="118">
                  <c:v>163.44456910398873</c:v>
                </c:pt>
                <c:pt idx="119">
                  <c:v>163.60450430071106</c:v>
                </c:pt>
                <c:pt idx="120">
                  <c:v>163.81337118250326</c:v>
                </c:pt>
                <c:pt idx="121">
                  <c:v>164.06850211431063</c:v>
                </c:pt>
                <c:pt idx="122">
                  <c:v>164.36614594406575</c:v>
                </c:pt>
                <c:pt idx="123">
                  <c:v>164.70258390497565</c:v>
                </c:pt>
                <c:pt idx="124">
                  <c:v>165.07515680368726</c:v>
                </c:pt>
                <c:pt idx="125">
                  <c:v>165.48173507623591</c:v>
                </c:pt>
                <c:pt idx="126">
                  <c:v>165.9185766458458</c:v>
                </c:pt>
                <c:pt idx="127">
                  <c:v>166.37987784158602</c:v>
                </c:pt>
                <c:pt idx="128">
                  <c:v>166.86052952340012</c:v>
                </c:pt>
                <c:pt idx="129">
                  <c:v>167.35589390410672</c:v>
                </c:pt>
                <c:pt idx="130">
                  <c:v>167.86281901414432</c:v>
                </c:pt>
                <c:pt idx="131">
                  <c:v>168.37900252140781</c:v>
                </c:pt>
                <c:pt idx="132">
                  <c:v>168.90231014800381</c:v>
                </c:pt>
                <c:pt idx="133">
                  <c:v>169.430380805921</c:v>
                </c:pt>
                <c:pt idx="134">
                  <c:v>169.96131060968969</c:v>
                </c:pt>
                <c:pt idx="135">
                  <c:v>170.49398630902374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9-4FEF-9877-D724ED2D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17536"/>
        <c:axId val="725100224"/>
      </c:lineChart>
      <c:catAx>
        <c:axId val="726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00224"/>
        <c:crosses val="autoZero"/>
        <c:auto val="1"/>
        <c:lblAlgn val="ctr"/>
        <c:lblOffset val="100"/>
        <c:noMultiLvlLbl val="0"/>
      </c:catAx>
      <c:valAx>
        <c:axId val="725100224"/>
        <c:scaling>
          <c:orientation val="minMax"/>
          <c:min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017536"/>
        <c:crosses val="autoZero"/>
        <c:crossBetween val="between"/>
      </c:valAx>
      <c:valAx>
        <c:axId val="725100800"/>
        <c:scaling>
          <c:orientation val="minMax"/>
          <c:max val="190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018048"/>
        <c:crosses val="max"/>
        <c:crossBetween val="between"/>
      </c:valAx>
      <c:catAx>
        <c:axId val="72601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251008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947421039996885"/>
          <c:y val="0.67232599582591834"/>
          <c:w val="0.49358149543093066"/>
          <c:h val="0.181935739573451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growth  path(1980Q1=100)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83019387387039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751388888888889E-2"/>
          <c:y val="7.3997037037037028E-2"/>
          <c:w val="0.96491648604385194"/>
          <c:h val="0.80780149904001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'Fig_1_growth_path(b)'!$P$1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val>
            <c:numRef>
              <c:f>'Fig_1_growth_path(b)'!$P$2:$P$137</c:f>
              <c:numCache>
                <c:formatCode>General</c:formatCode>
                <c:ptCount val="13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3-4920-8AC9-F273E67C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389760"/>
        <c:axId val="725390400"/>
      </c:barChart>
      <c:lineChart>
        <c:grouping val="standard"/>
        <c:varyColors val="0"/>
        <c:ser>
          <c:idx val="1"/>
          <c:order val="0"/>
          <c:tx>
            <c:strRef>
              <c:f>'Fig_1_growth_path(b)'!$G$1</c:f>
              <c:strCache>
                <c:ptCount val="1"/>
                <c:pt idx="0">
                  <c:v>Actual 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'Fig_1_growth_path(b)'!$G$2:$G$137</c:f>
              <c:numCache>
                <c:formatCode>General</c:formatCode>
                <c:ptCount val="136"/>
                <c:pt idx="0">
                  <c:v>100</c:v>
                </c:pt>
                <c:pt idx="1">
                  <c:v>99.114300068478954</c:v>
                </c:pt>
                <c:pt idx="2">
                  <c:v>100.68932187786893</c:v>
                </c:pt>
                <c:pt idx="3">
                  <c:v>103.01208795332909</c:v>
                </c:pt>
                <c:pt idx="4">
                  <c:v>103.51255256887887</c:v>
                </c:pt>
                <c:pt idx="5">
                  <c:v>104.51260430813784</c:v>
                </c:pt>
                <c:pt idx="6">
                  <c:v>104.12928862356151</c:v>
                </c:pt>
                <c:pt idx="7">
                  <c:v>104.56450457401135</c:v>
                </c:pt>
                <c:pt idx="8">
                  <c:v>106.25969561789033</c:v>
                </c:pt>
                <c:pt idx="9">
                  <c:v>106.3807599287554</c:v>
                </c:pt>
                <c:pt idx="10">
                  <c:v>106.84811265418023</c:v>
                </c:pt>
                <c:pt idx="11">
                  <c:v>107.21466558587883</c:v>
                </c:pt>
                <c:pt idx="12">
                  <c:v>106.19632614329885</c:v>
                </c:pt>
                <c:pt idx="13">
                  <c:v>107.11672707063059</c:v>
                </c:pt>
                <c:pt idx="14">
                  <c:v>108.43895190436064</c:v>
                </c:pt>
                <c:pt idx="15">
                  <c:v>109.3083731464248</c:v>
                </c:pt>
                <c:pt idx="16">
                  <c:v>110.77607753361518</c:v>
                </c:pt>
                <c:pt idx="17">
                  <c:v>111.98038480429476</c:v>
                </c:pt>
                <c:pt idx="18">
                  <c:v>112.74640417715896</c:v>
                </c:pt>
                <c:pt idx="19">
                  <c:v>112.58179988108839</c:v>
                </c:pt>
                <c:pt idx="20">
                  <c:v>115.32557716921688</c:v>
                </c:pt>
                <c:pt idx="21">
                  <c:v>116.99875168627648</c:v>
                </c:pt>
                <c:pt idx="22">
                  <c:v>119.18522817768097</c:v>
                </c:pt>
                <c:pt idx="23">
                  <c:v>120.79382234548498</c:v>
                </c:pt>
                <c:pt idx="24">
                  <c:v>120.5020504018141</c:v>
                </c:pt>
                <c:pt idx="25">
                  <c:v>120.1843253412908</c:v>
                </c:pt>
                <c:pt idx="26">
                  <c:v>120.45561233298199</c:v>
                </c:pt>
                <c:pt idx="27">
                  <c:v>121.71916870391432</c:v>
                </c:pt>
                <c:pt idx="28">
                  <c:v>121.00239009842529</c:v>
                </c:pt>
                <c:pt idx="29">
                  <c:v>122.98608608488327</c:v>
                </c:pt>
                <c:pt idx="30">
                  <c:v>125.08027317676095</c:v>
                </c:pt>
                <c:pt idx="31">
                  <c:v>127.6452397248886</c:v>
                </c:pt>
                <c:pt idx="32">
                  <c:v>130.19570876077975</c:v>
                </c:pt>
                <c:pt idx="33">
                  <c:v>129.87936674963737</c:v>
                </c:pt>
                <c:pt idx="34">
                  <c:v>132.13603889064885</c:v>
                </c:pt>
                <c:pt idx="35">
                  <c:v>133.28115674088946</c:v>
                </c:pt>
                <c:pt idx="36">
                  <c:v>136.44603737214419</c:v>
                </c:pt>
                <c:pt idx="37">
                  <c:v>133.6839407291819</c:v>
                </c:pt>
                <c:pt idx="38">
                  <c:v>135.32925116811555</c:v>
                </c:pt>
                <c:pt idx="39">
                  <c:v>138.9960464283771</c:v>
                </c:pt>
                <c:pt idx="40">
                  <c:v>137.35933707993848</c:v>
                </c:pt>
                <c:pt idx="41">
                  <c:v>140.87660028138285</c:v>
                </c:pt>
                <c:pt idx="42">
                  <c:v>142.88485277556006</c:v>
                </c:pt>
                <c:pt idx="43">
                  <c:v>141.92604339716229</c:v>
                </c:pt>
                <c:pt idx="44">
                  <c:v>142.32323624402164</c:v>
                </c:pt>
                <c:pt idx="45">
                  <c:v>143.29392928442854</c:v>
                </c:pt>
                <c:pt idx="46">
                  <c:v>142.64754285363892</c:v>
                </c:pt>
                <c:pt idx="47">
                  <c:v>143.27029093019223</c:v>
                </c:pt>
                <c:pt idx="48">
                  <c:v>142.72877752600706</c:v>
                </c:pt>
                <c:pt idx="49">
                  <c:v>142.96295800166496</c:v>
                </c:pt>
                <c:pt idx="50">
                  <c:v>143.35074392725204</c:v>
                </c:pt>
                <c:pt idx="51">
                  <c:v>141.49255468992305</c:v>
                </c:pt>
                <c:pt idx="52">
                  <c:v>143.46083469708455</c:v>
                </c:pt>
                <c:pt idx="53">
                  <c:v>142.16362767960871</c:v>
                </c:pt>
                <c:pt idx="54">
                  <c:v>141.17544828969491</c:v>
                </c:pt>
                <c:pt idx="55">
                  <c:v>141.26409344838541</c:v>
                </c:pt>
                <c:pt idx="56">
                  <c:v>142.64862067143827</c:v>
                </c:pt>
                <c:pt idx="57">
                  <c:v>140.87424231867081</c:v>
                </c:pt>
                <c:pt idx="58">
                  <c:v>143.92071064245721</c:v>
                </c:pt>
                <c:pt idx="59">
                  <c:v>142.35292863481428</c:v>
                </c:pt>
                <c:pt idx="60">
                  <c:v>142.88601593141206</c:v>
                </c:pt>
                <c:pt idx="61">
                  <c:v>144.90884966361574</c:v>
                </c:pt>
                <c:pt idx="62">
                  <c:v>145.43239198186734</c:v>
                </c:pt>
                <c:pt idx="63">
                  <c:v>145.6386327329628</c:v>
                </c:pt>
                <c:pt idx="64">
                  <c:v>146.68538501598775</c:v>
                </c:pt>
                <c:pt idx="65">
                  <c:v>147.59516589914426</c:v>
                </c:pt>
                <c:pt idx="66">
                  <c:v>146.90975681806378</c:v>
                </c:pt>
                <c:pt idx="67">
                  <c:v>149.19199468066452</c:v>
                </c:pt>
                <c:pt idx="68">
                  <c:v>149.33710959679627</c:v>
                </c:pt>
                <c:pt idx="69">
                  <c:v>147.53779325808873</c:v>
                </c:pt>
                <c:pt idx="70">
                  <c:v>148.1751740520061</c:v>
                </c:pt>
                <c:pt idx="71">
                  <c:v>148.09776219068451</c:v>
                </c:pt>
                <c:pt idx="72">
                  <c:v>145.11179311624974</c:v>
                </c:pt>
                <c:pt idx="73">
                  <c:v>144.27355356243987</c:v>
                </c:pt>
                <c:pt idx="74">
                  <c:v>144.89069098348526</c:v>
                </c:pt>
                <c:pt idx="75">
                  <c:v>145.92160562602854</c:v>
                </c:pt>
                <c:pt idx="76">
                  <c:v>144.73405668020047</c:v>
                </c:pt>
                <c:pt idx="77">
                  <c:v>145.2863335247564</c:v>
                </c:pt>
                <c:pt idx="78">
                  <c:v>144.90158817234183</c:v>
                </c:pt>
                <c:pt idx="79">
                  <c:v>145.93435775412775</c:v>
                </c:pt>
                <c:pt idx="80">
                  <c:v>148.70835175527674</c:v>
                </c:pt>
                <c:pt idx="81">
                  <c:v>148.971460604789</c:v>
                </c:pt>
                <c:pt idx="82">
                  <c:v>148.50623247476031</c:v>
                </c:pt>
                <c:pt idx="83">
                  <c:v>148.85677503532446</c:v>
                </c:pt>
                <c:pt idx="84">
                  <c:v>150.06675187786084</c:v>
                </c:pt>
                <c:pt idx="85">
                  <c:v>150.48293725126578</c:v>
                </c:pt>
                <c:pt idx="86">
                  <c:v>149.12534393171174</c:v>
                </c:pt>
                <c:pt idx="87">
                  <c:v>148.70804591146569</c:v>
                </c:pt>
                <c:pt idx="88">
                  <c:v>148.96872656100635</c:v>
                </c:pt>
                <c:pt idx="89">
                  <c:v>151.45342662299174</c:v>
                </c:pt>
                <c:pt idx="90">
                  <c:v>152.24422056524148</c:v>
                </c:pt>
                <c:pt idx="91">
                  <c:v>153.05236726373951</c:v>
                </c:pt>
                <c:pt idx="92">
                  <c:v>152.31323807333962</c:v>
                </c:pt>
                <c:pt idx="93">
                  <c:v>153.91632927725314</c:v>
                </c:pt>
                <c:pt idx="94">
                  <c:v>155.09519673702729</c:v>
                </c:pt>
                <c:pt idx="95">
                  <c:v>156.91736567729586</c:v>
                </c:pt>
                <c:pt idx="96">
                  <c:v>158.42244525804591</c:v>
                </c:pt>
                <c:pt idx="97">
                  <c:v>158.7110989979337</c:v>
                </c:pt>
                <c:pt idx="98">
                  <c:v>158.73353946324195</c:v>
                </c:pt>
                <c:pt idx="99">
                  <c:v>158.95944472477728</c:v>
                </c:pt>
                <c:pt idx="100">
                  <c:v>158.96178521393966</c:v>
                </c:pt>
                <c:pt idx="101">
                  <c:v>160.81771574235032</c:v>
                </c:pt>
                <c:pt idx="102">
                  <c:v>161.01323566616958</c:v>
                </c:pt>
                <c:pt idx="103">
                  <c:v>161.52920401621287</c:v>
                </c:pt>
                <c:pt idx="104">
                  <c:v>162.18305175978423</c:v>
                </c:pt>
                <c:pt idx="105">
                  <c:v>163.05461316755745</c:v>
                </c:pt>
                <c:pt idx="106">
                  <c:v>162.37490681159224</c:v>
                </c:pt>
                <c:pt idx="107">
                  <c:v>164.18003625124544</c:v>
                </c:pt>
                <c:pt idx="108">
                  <c:v>166.0139379740981</c:v>
                </c:pt>
                <c:pt idx="109">
                  <c:v>165.81811165322787</c:v>
                </c:pt>
                <c:pt idx="110">
                  <c:v>165.57113135175578</c:v>
                </c:pt>
                <c:pt idx="111">
                  <c:v>166.47387284948249</c:v>
                </c:pt>
                <c:pt idx="112">
                  <c:v>168.12920571221261</c:v>
                </c:pt>
                <c:pt idx="113">
                  <c:v>165.79541717217151</c:v>
                </c:pt>
                <c:pt idx="114">
                  <c:v>164.69311609724593</c:v>
                </c:pt>
                <c:pt idx="115">
                  <c:v>159.16892407702835</c:v>
                </c:pt>
                <c:pt idx="116">
                  <c:v>152.79681972668374</c:v>
                </c:pt>
                <c:pt idx="117">
                  <c:v>155.91582632906986</c:v>
                </c:pt>
                <c:pt idx="118">
                  <c:v>155.83584547621757</c:v>
                </c:pt>
                <c:pt idx="119">
                  <c:v>159.18512866154052</c:v>
                </c:pt>
                <c:pt idx="120">
                  <c:v>161.41044959963278</c:v>
                </c:pt>
                <c:pt idx="121">
                  <c:v>163.45386579174061</c:v>
                </c:pt>
                <c:pt idx="122">
                  <c:v>165.40368057567932</c:v>
                </c:pt>
                <c:pt idx="123">
                  <c:v>164.88811660270838</c:v>
                </c:pt>
                <c:pt idx="124">
                  <c:v>161.88049644769774</c:v>
                </c:pt>
                <c:pt idx="125">
                  <c:v>161.6219566699273</c:v>
                </c:pt>
                <c:pt idx="126">
                  <c:v>166.44606227414016</c:v>
                </c:pt>
                <c:pt idx="127">
                  <c:v>166.54769508196139</c:v>
                </c:pt>
                <c:pt idx="128">
                  <c:v>168.64749947467214</c:v>
                </c:pt>
                <c:pt idx="129">
                  <c:v>168.09673065871374</c:v>
                </c:pt>
                <c:pt idx="130">
                  <c:v>167.50202868093879</c:v>
                </c:pt>
                <c:pt idx="131">
                  <c:v>167.38872201560065</c:v>
                </c:pt>
                <c:pt idx="132">
                  <c:v>168.99988920202335</c:v>
                </c:pt>
                <c:pt idx="133">
                  <c:v>170.04823116378657</c:v>
                </c:pt>
                <c:pt idx="134">
                  <c:v>170.95440343583357</c:v>
                </c:pt>
                <c:pt idx="135">
                  <c:v>169.94348654611733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9-404A-BF35-82AFC4827183}"/>
            </c:ext>
          </c:extLst>
        </c:ser>
        <c:ser>
          <c:idx val="0"/>
          <c:order val="1"/>
          <c:tx>
            <c:strRef>
              <c:f>'Fig_1_growth_path(b)'!$E$1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'Fig_1_growth_path(b)'!$E$2:$E$137</c:f>
              <c:numCache>
                <c:formatCode>General</c:formatCode>
                <c:ptCount val="136"/>
                <c:pt idx="0">
                  <c:v>100</c:v>
                </c:pt>
                <c:pt idx="1">
                  <c:v>100.9202358393276</c:v>
                </c:pt>
                <c:pt idx="2">
                  <c:v>101.78005865648157</c:v>
                </c:pt>
                <c:pt idx="3">
                  <c:v>102.45041207203001</c:v>
                </c:pt>
                <c:pt idx="4">
                  <c:v>103.01667287273854</c:v>
                </c:pt>
                <c:pt idx="5">
                  <c:v>103.58435393927415</c:v>
                </c:pt>
                <c:pt idx="6">
                  <c:v>104.32304367618273</c:v>
                </c:pt>
                <c:pt idx="7">
                  <c:v>105.26998637652251</c:v>
                </c:pt>
                <c:pt idx="8">
                  <c:v>106.06262106205861</c:v>
                </c:pt>
                <c:pt idx="9">
                  <c:v>106.76009994661898</c:v>
                </c:pt>
                <c:pt idx="10">
                  <c:v>107.49595711696701</c:v>
                </c:pt>
                <c:pt idx="11">
                  <c:v>108.10721470340604</c:v>
                </c:pt>
                <c:pt idx="12">
                  <c:v>108.82750954450245</c:v>
                </c:pt>
                <c:pt idx="13">
                  <c:v>109.6080424718873</c:v>
                </c:pt>
                <c:pt idx="14">
                  <c:v>110.4754451481183</c:v>
                </c:pt>
                <c:pt idx="15">
                  <c:v>111.50747698191243</c:v>
                </c:pt>
                <c:pt idx="16">
                  <c:v>112.89018057390705</c:v>
                </c:pt>
                <c:pt idx="17">
                  <c:v>114.41192451796249</c:v>
                </c:pt>
                <c:pt idx="18">
                  <c:v>116.08677366823404</c:v>
                </c:pt>
                <c:pt idx="19">
                  <c:v>118.31560742608795</c:v>
                </c:pt>
                <c:pt idx="20">
                  <c:v>120.30275627301879</c:v>
                </c:pt>
                <c:pt idx="21">
                  <c:v>122.36362069749737</c:v>
                </c:pt>
                <c:pt idx="22">
                  <c:v>124.20578518621211</c:v>
                </c:pt>
                <c:pt idx="23">
                  <c:v>126.0011180605288</c:v>
                </c:pt>
                <c:pt idx="24">
                  <c:v>127.45919279614898</c:v>
                </c:pt>
                <c:pt idx="25">
                  <c:v>129.0473125252978</c:v>
                </c:pt>
                <c:pt idx="26">
                  <c:v>130.57852242294058</c:v>
                </c:pt>
                <c:pt idx="27">
                  <c:v>131.90081495085138</c:v>
                </c:pt>
                <c:pt idx="28">
                  <c:v>133.29766793823029</c:v>
                </c:pt>
                <c:pt idx="29">
                  <c:v>134.65956044098556</c:v>
                </c:pt>
                <c:pt idx="30">
                  <c:v>135.86657210693605</c:v>
                </c:pt>
                <c:pt idx="31">
                  <c:v>136.94701082219217</c:v>
                </c:pt>
                <c:pt idx="32">
                  <c:v>137.9701210646389</c:v>
                </c:pt>
                <c:pt idx="33">
                  <c:v>138.58421173770859</c:v>
                </c:pt>
                <c:pt idx="34">
                  <c:v>139.25729790347384</c:v>
                </c:pt>
                <c:pt idx="35">
                  <c:v>139.87741839290393</c:v>
                </c:pt>
                <c:pt idx="36">
                  <c:v>140.24350167706393</c:v>
                </c:pt>
                <c:pt idx="37">
                  <c:v>140.91912523388973</c:v>
                </c:pt>
                <c:pt idx="38">
                  <c:v>141.79827539019826</c:v>
                </c:pt>
                <c:pt idx="39">
                  <c:v>142.43611827479268</c:v>
                </c:pt>
                <c:pt idx="40">
                  <c:v>143.28076846815966</c:v>
                </c:pt>
                <c:pt idx="41">
                  <c:v>144.13449859127897</c:v>
                </c:pt>
                <c:pt idx="42">
                  <c:v>144.68016206019016</c:v>
                </c:pt>
                <c:pt idx="43">
                  <c:v>145.49813435485316</c:v>
                </c:pt>
                <c:pt idx="44">
                  <c:v>146.29015426884575</c:v>
                </c:pt>
                <c:pt idx="45">
                  <c:v>147.05541404426606</c:v>
                </c:pt>
                <c:pt idx="46">
                  <c:v>147.84510881874914</c:v>
                </c:pt>
                <c:pt idx="47">
                  <c:v>148.81010984616336</c:v>
                </c:pt>
                <c:pt idx="48">
                  <c:v>149.74936726835145</c:v>
                </c:pt>
                <c:pt idx="49">
                  <c:v>150.60560630527488</c:v>
                </c:pt>
                <c:pt idx="50">
                  <c:v>151.04600458707336</c:v>
                </c:pt>
                <c:pt idx="51">
                  <c:v>151.71587142106287</c:v>
                </c:pt>
                <c:pt idx="52">
                  <c:v>152.13070529636855</c:v>
                </c:pt>
                <c:pt idx="53">
                  <c:v>152.22065789885755</c:v>
                </c:pt>
                <c:pt idx="54">
                  <c:v>152.4187145242015</c:v>
                </c:pt>
                <c:pt idx="55">
                  <c:v>152.37319695133709</c:v>
                </c:pt>
                <c:pt idx="56">
                  <c:v>152.30778940484382</c:v>
                </c:pt>
                <c:pt idx="57">
                  <c:v>152.28376876959538</c:v>
                </c:pt>
                <c:pt idx="58">
                  <c:v>152.10454894471522</c:v>
                </c:pt>
                <c:pt idx="59">
                  <c:v>152.04493124627251</c:v>
                </c:pt>
                <c:pt idx="60">
                  <c:v>152.16535193534662</c:v>
                </c:pt>
                <c:pt idx="61">
                  <c:v>152.07321210944806</c:v>
                </c:pt>
                <c:pt idx="62">
                  <c:v>151.82593533124901</c:v>
                </c:pt>
                <c:pt idx="63">
                  <c:v>151.54387083759241</c:v>
                </c:pt>
                <c:pt idx="64">
                  <c:v>151.18807079321812</c:v>
                </c:pt>
                <c:pt idx="65">
                  <c:v>150.66005452892244</c:v>
                </c:pt>
                <c:pt idx="66">
                  <c:v>150.15715142164902</c:v>
                </c:pt>
                <c:pt idx="67">
                  <c:v>149.75523478837931</c:v>
                </c:pt>
                <c:pt idx="68">
                  <c:v>149.11922167420681</c:v>
                </c:pt>
                <c:pt idx="69">
                  <c:v>149.24375295735871</c:v>
                </c:pt>
                <c:pt idx="70">
                  <c:v>149.29046383878182</c:v>
                </c:pt>
                <c:pt idx="71">
                  <c:v>149.37717467803219</c:v>
                </c:pt>
                <c:pt idx="72">
                  <c:v>149.67605510418593</c:v>
                </c:pt>
                <c:pt idx="73">
                  <c:v>150.23054406666085</c:v>
                </c:pt>
                <c:pt idx="74">
                  <c:v>150.63845912757768</c:v>
                </c:pt>
                <c:pt idx="75">
                  <c:v>150.94358265975887</c:v>
                </c:pt>
                <c:pt idx="76">
                  <c:v>151.06241669195589</c:v>
                </c:pt>
                <c:pt idx="77">
                  <c:v>150.85375287471635</c:v>
                </c:pt>
                <c:pt idx="78">
                  <c:v>150.95942500398158</c:v>
                </c:pt>
                <c:pt idx="79">
                  <c:v>151.01472048286669</c:v>
                </c:pt>
                <c:pt idx="80">
                  <c:v>151.42785811020715</c:v>
                </c:pt>
                <c:pt idx="81">
                  <c:v>151.89630592837412</c:v>
                </c:pt>
                <c:pt idx="82">
                  <c:v>152.59421943706232</c:v>
                </c:pt>
                <c:pt idx="83">
                  <c:v>153.53533536254574</c:v>
                </c:pt>
                <c:pt idx="84">
                  <c:v>154.21257326415909</c:v>
                </c:pt>
                <c:pt idx="85">
                  <c:v>154.45808296262882</c:v>
                </c:pt>
                <c:pt idx="86">
                  <c:v>154.34243701515581</c:v>
                </c:pt>
                <c:pt idx="87">
                  <c:v>154.20060381333428</c:v>
                </c:pt>
                <c:pt idx="88">
                  <c:v>153.72122193820329</c:v>
                </c:pt>
                <c:pt idx="89">
                  <c:v>153.13382827679771</c:v>
                </c:pt>
                <c:pt idx="90">
                  <c:v>152.55745175084948</c:v>
                </c:pt>
                <c:pt idx="91">
                  <c:v>152.10841011146837</c:v>
                </c:pt>
                <c:pt idx="92">
                  <c:v>151.63276653983721</c:v>
                </c:pt>
                <c:pt idx="93">
                  <c:v>151.18333831219306</c:v>
                </c:pt>
                <c:pt idx="94">
                  <c:v>150.55332942923008</c:v>
                </c:pt>
                <c:pt idx="95">
                  <c:v>149.88229452650782</c:v>
                </c:pt>
                <c:pt idx="96">
                  <c:v>149.58533477592735</c:v>
                </c:pt>
                <c:pt idx="97">
                  <c:v>149.25627461948582</c:v>
                </c:pt>
                <c:pt idx="98">
                  <c:v>149.03646312144619</c:v>
                </c:pt>
                <c:pt idx="99">
                  <c:v>148.76508985047548</c:v>
                </c:pt>
                <c:pt idx="100">
                  <c:v>148.44017184709548</c:v>
                </c:pt>
                <c:pt idx="101">
                  <c:v>147.98112338922579</c:v>
                </c:pt>
                <c:pt idx="102">
                  <c:v>147.63647844606677</c:v>
                </c:pt>
                <c:pt idx="103">
                  <c:v>147.38418404253153</c:v>
                </c:pt>
                <c:pt idx="104">
                  <c:v>147.44740454785398</c:v>
                </c:pt>
                <c:pt idx="105">
                  <c:v>147.62868312758735</c:v>
                </c:pt>
                <c:pt idx="106">
                  <c:v>148.03106969633504</c:v>
                </c:pt>
                <c:pt idx="107">
                  <c:v>148.63269844666695</c:v>
                </c:pt>
                <c:pt idx="108">
                  <c:v>149.17114376824372</c:v>
                </c:pt>
                <c:pt idx="109">
                  <c:v>149.98766113070394</c:v>
                </c:pt>
                <c:pt idx="110">
                  <c:v>150.85365489346773</c:v>
                </c:pt>
                <c:pt idx="111">
                  <c:v>152.22315415573004</c:v>
                </c:pt>
                <c:pt idx="112">
                  <c:v>153.73344190609632</c:v>
                </c:pt>
                <c:pt idx="113">
                  <c:v>155.59438134103277</c:v>
                </c:pt>
                <c:pt idx="114">
                  <c:v>157.59010848243096</c:v>
                </c:pt>
                <c:pt idx="115">
                  <c:v>159.89752952548497</c:v>
                </c:pt>
                <c:pt idx="116">
                  <c:v>160.97361508295234</c:v>
                </c:pt>
                <c:pt idx="117">
                  <c:v>161.12036502007803</c:v>
                </c:pt>
                <c:pt idx="118">
                  <c:v>161.480921928291</c:v>
                </c:pt>
                <c:pt idx="119">
                  <c:v>161.83417310055887</c:v>
                </c:pt>
                <c:pt idx="120">
                  <c:v>162.63286708775539</c:v>
                </c:pt>
                <c:pt idx="121">
                  <c:v>163.67010081414736</c:v>
                </c:pt>
                <c:pt idx="122">
                  <c:v>164.75857441602324</c:v>
                </c:pt>
                <c:pt idx="123">
                  <c:v>165.82381187636466</c:v>
                </c:pt>
                <c:pt idx="124">
                  <c:v>167.26730739718857</c:v>
                </c:pt>
                <c:pt idx="125">
                  <c:v>168.43507697022824</c:v>
                </c:pt>
                <c:pt idx="126">
                  <c:v>169.48985736501831</c:v>
                </c:pt>
                <c:pt idx="127">
                  <c:v>170.39935593414594</c:v>
                </c:pt>
                <c:pt idx="128">
                  <c:v>171.56226740127596</c:v>
                </c:pt>
                <c:pt idx="129">
                  <c:v>172.62643017579077</c:v>
                </c:pt>
                <c:pt idx="130">
                  <c:v>173.26003027395612</c:v>
                </c:pt>
                <c:pt idx="131">
                  <c:v>173.70382714363873</c:v>
                </c:pt>
                <c:pt idx="132">
                  <c:v>173.32520334507424</c:v>
                </c:pt>
                <c:pt idx="133">
                  <c:v>172.91750565611741</c:v>
                </c:pt>
                <c:pt idx="134">
                  <c:v>172.12402150166923</c:v>
                </c:pt>
                <c:pt idx="135">
                  <c:v>171.29616896138796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9-404A-BF35-82AFC4827183}"/>
            </c:ext>
          </c:extLst>
        </c:ser>
        <c:ser>
          <c:idx val="2"/>
          <c:order val="2"/>
          <c:tx>
            <c:strRef>
              <c:f>'Fig_1_growth_path(b)'!$K$1</c:f>
              <c:strCache>
                <c:ptCount val="1"/>
                <c:pt idx="0">
                  <c:v>NK model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'Fig_1_growth_path(b)'!$K$2:$K$137</c:f>
              <c:numCache>
                <c:formatCode>General</c:formatCode>
                <c:ptCount val="136"/>
                <c:pt idx="0">
                  <c:v>100</c:v>
                </c:pt>
                <c:pt idx="1">
                  <c:v>99.402588137976338</c:v>
                </c:pt>
                <c:pt idx="2">
                  <c:v>103.80859899091234</c:v>
                </c:pt>
                <c:pt idx="3">
                  <c:v>106.372702371682</c:v>
                </c:pt>
                <c:pt idx="4">
                  <c:v>106.45798070356879</c:v>
                </c:pt>
                <c:pt idx="5">
                  <c:v>106.59243828773366</c:v>
                </c:pt>
                <c:pt idx="6">
                  <c:v>105.07099975128203</c:v>
                </c:pt>
                <c:pt idx="7">
                  <c:v>105.23723294231988</c:v>
                </c:pt>
                <c:pt idx="8">
                  <c:v>109.11715123004569</c:v>
                </c:pt>
                <c:pt idx="9">
                  <c:v>109.14395613561943</c:v>
                </c:pt>
                <c:pt idx="10">
                  <c:v>109.5360189048571</c:v>
                </c:pt>
                <c:pt idx="11">
                  <c:v>111.73494867157983</c:v>
                </c:pt>
                <c:pt idx="12">
                  <c:v>110.54720466935738</c:v>
                </c:pt>
                <c:pt idx="13">
                  <c:v>111.87551214986497</c:v>
                </c:pt>
                <c:pt idx="14">
                  <c:v>112.15567253341479</c:v>
                </c:pt>
                <c:pt idx="15">
                  <c:v>112.27245931545799</c:v>
                </c:pt>
                <c:pt idx="16">
                  <c:v>110.64112269208518</c:v>
                </c:pt>
                <c:pt idx="17">
                  <c:v>112.64186859651947</c:v>
                </c:pt>
                <c:pt idx="18">
                  <c:v>113.23804143931737</c:v>
                </c:pt>
                <c:pt idx="19">
                  <c:v>108.92667154944591</c:v>
                </c:pt>
                <c:pt idx="20">
                  <c:v>117.32088346008575</c:v>
                </c:pt>
                <c:pt idx="21">
                  <c:v>115.88268992221876</c:v>
                </c:pt>
                <c:pt idx="22">
                  <c:v>121.02210859777455</c:v>
                </c:pt>
                <c:pt idx="23">
                  <c:v>121.64257985864091</c:v>
                </c:pt>
                <c:pt idx="24">
                  <c:v>125.85987480307965</c:v>
                </c:pt>
                <c:pt idx="25">
                  <c:v>122.88369552193016</c:v>
                </c:pt>
                <c:pt idx="26">
                  <c:v>125.46115806053437</c:v>
                </c:pt>
                <c:pt idx="27">
                  <c:v>128.83523252717362</c:v>
                </c:pt>
                <c:pt idx="28">
                  <c:v>127.42171689435118</c:v>
                </c:pt>
                <c:pt idx="29">
                  <c:v>130.78826749343943</c:v>
                </c:pt>
                <c:pt idx="30">
                  <c:v>133.60331472836219</c:v>
                </c:pt>
                <c:pt idx="31">
                  <c:v>135.80746467974441</c:v>
                </c:pt>
                <c:pt idx="32">
                  <c:v>137.45025096918664</c:v>
                </c:pt>
                <c:pt idx="33">
                  <c:v>141.21954670992343</c:v>
                </c:pt>
                <c:pt idx="34">
                  <c:v>139.840129284554</c:v>
                </c:pt>
                <c:pt idx="35">
                  <c:v>141.10161876641254</c:v>
                </c:pt>
                <c:pt idx="36">
                  <c:v>145.2781123240548</c:v>
                </c:pt>
                <c:pt idx="37">
                  <c:v>138.31100754775224</c:v>
                </c:pt>
                <c:pt idx="38">
                  <c:v>139.73095793855444</c:v>
                </c:pt>
                <c:pt idx="39">
                  <c:v>145.54385947190019</c:v>
                </c:pt>
                <c:pt idx="40">
                  <c:v>139.79013767365626</c:v>
                </c:pt>
                <c:pt idx="41">
                  <c:v>143.93167216548909</c:v>
                </c:pt>
                <c:pt idx="42">
                  <c:v>147.42229887923008</c:v>
                </c:pt>
                <c:pt idx="43">
                  <c:v>141.85633805385845</c:v>
                </c:pt>
                <c:pt idx="44">
                  <c:v>144.0837421185135</c:v>
                </c:pt>
                <c:pt idx="45">
                  <c:v>144.07082409933491</c:v>
                </c:pt>
                <c:pt idx="46">
                  <c:v>142.70876217287855</c:v>
                </c:pt>
                <c:pt idx="47">
                  <c:v>141.55062047591559</c:v>
                </c:pt>
                <c:pt idx="48">
                  <c:v>142.4589041873603</c:v>
                </c:pt>
                <c:pt idx="49">
                  <c:v>144.13565817854808</c:v>
                </c:pt>
                <c:pt idx="50">
                  <c:v>147.90442845922701</c:v>
                </c:pt>
                <c:pt idx="51">
                  <c:v>142.29346257263069</c:v>
                </c:pt>
                <c:pt idx="52">
                  <c:v>148.29792858259478</c:v>
                </c:pt>
                <c:pt idx="53">
                  <c:v>148.85453995342573</c:v>
                </c:pt>
                <c:pt idx="54">
                  <c:v>146.18712874356333</c:v>
                </c:pt>
                <c:pt idx="55">
                  <c:v>150.64113974072822</c:v>
                </c:pt>
                <c:pt idx="56">
                  <c:v>149.81961118687997</c:v>
                </c:pt>
                <c:pt idx="57">
                  <c:v>148.37890298737531</c:v>
                </c:pt>
                <c:pt idx="58">
                  <c:v>152.96941168031083</c:v>
                </c:pt>
                <c:pt idx="59">
                  <c:v>149.42565438393822</c:v>
                </c:pt>
                <c:pt idx="60">
                  <c:v>148.27568267804151</c:v>
                </c:pt>
                <c:pt idx="61">
                  <c:v>152.04838065491185</c:v>
                </c:pt>
                <c:pt idx="62">
                  <c:v>152.24185674211077</c:v>
                </c:pt>
                <c:pt idx="63">
                  <c:v>151.80416818279767</c:v>
                </c:pt>
                <c:pt idx="64">
                  <c:v>152.75903588673935</c:v>
                </c:pt>
                <c:pt idx="65">
                  <c:v>155.31345008292371</c:v>
                </c:pt>
                <c:pt idx="66">
                  <c:v>152.19150317067761</c:v>
                </c:pt>
                <c:pt idx="67">
                  <c:v>152.29785897043982</c:v>
                </c:pt>
                <c:pt idx="68">
                  <c:v>155.19347676670364</c:v>
                </c:pt>
                <c:pt idx="69">
                  <c:v>144.58791384139278</c:v>
                </c:pt>
                <c:pt idx="70">
                  <c:v>149.297203976894</c:v>
                </c:pt>
                <c:pt idx="71">
                  <c:v>147.56480304083166</c:v>
                </c:pt>
                <c:pt idx="72">
                  <c:v>144.02191788062518</c:v>
                </c:pt>
                <c:pt idx="73">
                  <c:v>142.71778291624196</c:v>
                </c:pt>
                <c:pt idx="74">
                  <c:v>146.78090173834778</c:v>
                </c:pt>
                <c:pt idx="75">
                  <c:v>148.17636104108726</c:v>
                </c:pt>
                <c:pt idx="76">
                  <c:v>149.26911815616705</c:v>
                </c:pt>
                <c:pt idx="77">
                  <c:v>153.17075571433065</c:v>
                </c:pt>
                <c:pt idx="78">
                  <c:v>147.50269792660256</c:v>
                </c:pt>
                <c:pt idx="79">
                  <c:v>151.00079141514212</c:v>
                </c:pt>
                <c:pt idx="80">
                  <c:v>147.72782352750858</c:v>
                </c:pt>
                <c:pt idx="81">
                  <c:v>148.35872721484205</c:v>
                </c:pt>
                <c:pt idx="82">
                  <c:v>146.27990837482918</c:v>
                </c:pt>
                <c:pt idx="83">
                  <c:v>145.54319661179653</c:v>
                </c:pt>
                <c:pt idx="84">
                  <c:v>150.27468752272136</c:v>
                </c:pt>
                <c:pt idx="85">
                  <c:v>152.86926676747649</c:v>
                </c:pt>
                <c:pt idx="86">
                  <c:v>153.8894592137909</c:v>
                </c:pt>
                <c:pt idx="87">
                  <c:v>152.92843572170253</c:v>
                </c:pt>
                <c:pt idx="88">
                  <c:v>157.49792920148329</c:v>
                </c:pt>
                <c:pt idx="89">
                  <c:v>157.59701973412982</c:v>
                </c:pt>
                <c:pt idx="90">
                  <c:v>157.70844629135783</c:v>
                </c:pt>
                <c:pt idx="91">
                  <c:v>156.15871122727211</c:v>
                </c:pt>
                <c:pt idx="92">
                  <c:v>156.10201231662347</c:v>
                </c:pt>
                <c:pt idx="93">
                  <c:v>157.10798064405907</c:v>
                </c:pt>
                <c:pt idx="94">
                  <c:v>159.04214431959099</c:v>
                </c:pt>
                <c:pt idx="95">
                  <c:v>158.29296461346166</c:v>
                </c:pt>
                <c:pt idx="96">
                  <c:v>154.24449603870355</c:v>
                </c:pt>
                <c:pt idx="97">
                  <c:v>157.14789346332941</c:v>
                </c:pt>
                <c:pt idx="98">
                  <c:v>155.35302526347098</c:v>
                </c:pt>
                <c:pt idx="99">
                  <c:v>156.50909775289009</c:v>
                </c:pt>
                <c:pt idx="100">
                  <c:v>156.10487868476164</c:v>
                </c:pt>
                <c:pt idx="101">
                  <c:v>158.38459698228152</c:v>
                </c:pt>
                <c:pt idx="102">
                  <c:v>155.08590041133925</c:v>
                </c:pt>
                <c:pt idx="103">
                  <c:v>155.31258563968865</c:v>
                </c:pt>
                <c:pt idx="104">
                  <c:v>152.83741739850635</c:v>
                </c:pt>
                <c:pt idx="105">
                  <c:v>153.68004430699153</c:v>
                </c:pt>
                <c:pt idx="106">
                  <c:v>151.1773257868993</c:v>
                </c:pt>
                <c:pt idx="107">
                  <c:v>151.11781949245017</c:v>
                </c:pt>
                <c:pt idx="108">
                  <c:v>153.12783588312473</c:v>
                </c:pt>
                <c:pt idx="109">
                  <c:v>149.24657427607013</c:v>
                </c:pt>
                <c:pt idx="110">
                  <c:v>150.38081871651926</c:v>
                </c:pt>
                <c:pt idx="111">
                  <c:v>145.67423649108196</c:v>
                </c:pt>
                <c:pt idx="112">
                  <c:v>147.74456185783555</c:v>
                </c:pt>
                <c:pt idx="113">
                  <c:v>144.15930901134442</c:v>
                </c:pt>
                <c:pt idx="114">
                  <c:v>144.73925105965515</c:v>
                </c:pt>
                <c:pt idx="115">
                  <c:v>143.15488747219035</c:v>
                </c:pt>
                <c:pt idx="116">
                  <c:v>155.12046699303627</c:v>
                </c:pt>
                <c:pt idx="117">
                  <c:v>160.15458809883302</c:v>
                </c:pt>
                <c:pt idx="118">
                  <c:v>153.71378368340569</c:v>
                </c:pt>
                <c:pt idx="119">
                  <c:v>157.81769701368265</c:v>
                </c:pt>
                <c:pt idx="120">
                  <c:v>154.23317108110379</c:v>
                </c:pt>
                <c:pt idx="121">
                  <c:v>155.04361037000908</c:v>
                </c:pt>
                <c:pt idx="122">
                  <c:v>155.83890844388665</c:v>
                </c:pt>
                <c:pt idx="123">
                  <c:v>156.04141074487023</c:v>
                </c:pt>
                <c:pt idx="124">
                  <c:v>151.66336136107697</c:v>
                </c:pt>
                <c:pt idx="125">
                  <c:v>157.73549266199188</c:v>
                </c:pt>
                <c:pt idx="126">
                  <c:v>159.68116176861636</c:v>
                </c:pt>
                <c:pt idx="127">
                  <c:v>160.56221537848251</c:v>
                </c:pt>
                <c:pt idx="128">
                  <c:v>157.30263877880697</c:v>
                </c:pt>
                <c:pt idx="129">
                  <c:v>159.66329339080397</c:v>
                </c:pt>
                <c:pt idx="130">
                  <c:v>164.2519245933824</c:v>
                </c:pt>
                <c:pt idx="131">
                  <c:v>163.69616729075051</c:v>
                </c:pt>
                <c:pt idx="132">
                  <c:v>172.21550941055773</c:v>
                </c:pt>
                <c:pt idx="133">
                  <c:v>167.94963648845479</c:v>
                </c:pt>
                <c:pt idx="134">
                  <c:v>173.18472214111216</c:v>
                </c:pt>
                <c:pt idx="135">
                  <c:v>169.82792848938865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843-ACDA-0DCED0BB9119}"/>
            </c:ext>
          </c:extLst>
        </c:ser>
        <c:ser>
          <c:idx val="4"/>
          <c:order val="4"/>
          <c:tx>
            <c:strRef>
              <c:f>'Fig_1_growth_path(b)'!$I$1</c:f>
              <c:strCache>
                <c:ptCount val="1"/>
                <c:pt idx="0">
                  <c:v>w/o Nominal Rigidity</c:v>
                </c:pt>
              </c:strCache>
            </c:strRef>
          </c:tx>
          <c:spPr>
            <a:ln w="38100">
              <a:solidFill>
                <a:srgbClr val="C00000"/>
              </a:solidFill>
              <a:prstDash val="dashDot"/>
            </a:ln>
          </c:spPr>
          <c:marker>
            <c:symbol val="none"/>
          </c:marker>
          <c:cat>
            <c:numRef>
              <c:f>'Fig_1_growth_path(b)'!$B$2:$B$137</c:f>
              <c:numCache>
                <c:formatCode>General</c:formatCode>
                <c:ptCount val="136"/>
                <c:pt idx="0">
                  <c:v>1980</c:v>
                </c:pt>
                <c:pt idx="4">
                  <c:v>1981</c:v>
                </c:pt>
                <c:pt idx="8">
                  <c:v>1982</c:v>
                </c:pt>
                <c:pt idx="12">
                  <c:v>1983</c:v>
                </c:pt>
                <c:pt idx="16">
                  <c:v>1984</c:v>
                </c:pt>
                <c:pt idx="20">
                  <c:v>1985</c:v>
                </c:pt>
                <c:pt idx="24">
                  <c:v>1986</c:v>
                </c:pt>
                <c:pt idx="28">
                  <c:v>1987</c:v>
                </c:pt>
                <c:pt idx="32">
                  <c:v>1988</c:v>
                </c:pt>
                <c:pt idx="36">
                  <c:v>1989</c:v>
                </c:pt>
                <c:pt idx="40">
                  <c:v>1990</c:v>
                </c:pt>
                <c:pt idx="44">
                  <c:v>1991</c:v>
                </c:pt>
                <c:pt idx="48">
                  <c:v>1992</c:v>
                </c:pt>
                <c:pt idx="52">
                  <c:v>1993</c:v>
                </c:pt>
                <c:pt idx="56">
                  <c:v>1994</c:v>
                </c:pt>
                <c:pt idx="60">
                  <c:v>1995</c:v>
                </c:pt>
                <c:pt idx="64">
                  <c:v>1996</c:v>
                </c:pt>
                <c:pt idx="68">
                  <c:v>1997</c:v>
                </c:pt>
                <c:pt idx="72">
                  <c:v>1998</c:v>
                </c:pt>
                <c:pt idx="76">
                  <c:v>1999</c:v>
                </c:pt>
                <c:pt idx="80">
                  <c:v>2000</c:v>
                </c:pt>
                <c:pt idx="84">
                  <c:v>2001</c:v>
                </c:pt>
                <c:pt idx="88">
                  <c:v>2002</c:v>
                </c:pt>
                <c:pt idx="92">
                  <c:v>2003</c:v>
                </c:pt>
                <c:pt idx="96">
                  <c:v>2004</c:v>
                </c:pt>
                <c:pt idx="100">
                  <c:v>2005</c:v>
                </c:pt>
                <c:pt idx="104">
                  <c:v>2006</c:v>
                </c:pt>
                <c:pt idx="108">
                  <c:v>2007</c:v>
                </c:pt>
                <c:pt idx="112">
                  <c:v>2008</c:v>
                </c:pt>
                <c:pt idx="116">
                  <c:v>2009</c:v>
                </c:pt>
                <c:pt idx="120">
                  <c:v>2010</c:v>
                </c:pt>
                <c:pt idx="124">
                  <c:v>2011</c:v>
                </c:pt>
                <c:pt idx="128">
                  <c:v>2012</c:v>
                </c:pt>
                <c:pt idx="132">
                  <c:v>2013</c:v>
                </c:pt>
              </c:numCache>
            </c:numRef>
          </c:cat>
          <c:val>
            <c:numRef>
              <c:f>'Fig_1_growth_path(b)'!$I$2:$I$137</c:f>
              <c:numCache>
                <c:formatCode>General</c:formatCode>
                <c:ptCount val="136"/>
                <c:pt idx="0">
                  <c:v>100</c:v>
                </c:pt>
                <c:pt idx="1">
                  <c:v>100.80227896589378</c:v>
                </c:pt>
                <c:pt idx="2">
                  <c:v>101.60185583831226</c:v>
                </c:pt>
                <c:pt idx="3">
                  <c:v>102.3097342095447</c:v>
                </c:pt>
                <c:pt idx="4">
                  <c:v>102.96483745347457</c:v>
                </c:pt>
                <c:pt idx="5">
                  <c:v>103.60900943049387</c:v>
                </c:pt>
                <c:pt idx="6">
                  <c:v>104.3646343844235</c:v>
                </c:pt>
                <c:pt idx="7">
                  <c:v>105.23262917591657</c:v>
                </c:pt>
                <c:pt idx="8">
                  <c:v>105.99780342905849</c:v>
                </c:pt>
                <c:pt idx="9">
                  <c:v>106.7151096905083</c:v>
                </c:pt>
                <c:pt idx="10">
                  <c:v>107.46000441015256</c:v>
                </c:pt>
                <c:pt idx="11">
                  <c:v>108.13057468336629</c:v>
                </c:pt>
                <c:pt idx="12">
                  <c:v>108.90940634462757</c:v>
                </c:pt>
                <c:pt idx="13">
                  <c:v>109.75060882762112</c:v>
                </c:pt>
                <c:pt idx="14">
                  <c:v>110.67049505054544</c:v>
                </c:pt>
                <c:pt idx="15">
                  <c:v>111.70767389634631</c:v>
                </c:pt>
                <c:pt idx="16">
                  <c:v>112.96477526335642</c:v>
                </c:pt>
                <c:pt idx="17">
                  <c:v>114.34844945786091</c:v>
                </c:pt>
                <c:pt idx="18">
                  <c:v>115.83505308551607</c:v>
                </c:pt>
                <c:pt idx="19">
                  <c:v>117.70605061704562</c:v>
                </c:pt>
                <c:pt idx="20">
                  <c:v>119.4368787206746</c:v>
                </c:pt>
                <c:pt idx="21">
                  <c:v>121.22400324201215</c:v>
                </c:pt>
                <c:pt idx="22">
                  <c:v>122.86819087037919</c:v>
                </c:pt>
                <c:pt idx="23">
                  <c:v>124.43767598670406</c:v>
                </c:pt>
                <c:pt idx="24">
                  <c:v>125.78346778983244</c:v>
                </c:pt>
                <c:pt idx="25">
                  <c:v>127.19877043094942</c:v>
                </c:pt>
                <c:pt idx="26">
                  <c:v>128.58422013048451</c:v>
                </c:pt>
                <c:pt idx="27">
                  <c:v>129.86541292467834</c:v>
                </c:pt>
                <c:pt idx="28">
                  <c:v>131.21512582601937</c:v>
                </c:pt>
                <c:pt idx="29">
                  <c:v>132.52896721275783</c:v>
                </c:pt>
                <c:pt idx="30">
                  <c:v>133.73286560469498</c:v>
                </c:pt>
                <c:pt idx="31">
                  <c:v>134.81960298933464</c:v>
                </c:pt>
                <c:pt idx="32">
                  <c:v>135.80425652388718</c:v>
                </c:pt>
                <c:pt idx="33">
                  <c:v>136.56925164354058</c:v>
                </c:pt>
                <c:pt idx="34">
                  <c:v>137.34872356767085</c:v>
                </c:pt>
                <c:pt idx="35">
                  <c:v>138.06143791212091</c:v>
                </c:pt>
                <c:pt idx="36">
                  <c:v>138.53389360910688</c:v>
                </c:pt>
                <c:pt idx="37">
                  <c:v>139.2630949351086</c:v>
                </c:pt>
                <c:pt idx="38">
                  <c:v>140.08995800198076</c:v>
                </c:pt>
                <c:pt idx="39">
                  <c:v>140.6928738980304</c:v>
                </c:pt>
                <c:pt idx="40">
                  <c:v>141.48249543419453</c:v>
                </c:pt>
                <c:pt idx="41">
                  <c:v>142.19229109967327</c:v>
                </c:pt>
                <c:pt idx="42">
                  <c:v>142.66830870446034</c:v>
                </c:pt>
                <c:pt idx="43">
                  <c:v>143.31308291720296</c:v>
                </c:pt>
                <c:pt idx="44">
                  <c:v>143.92788225515443</c:v>
                </c:pt>
                <c:pt idx="45">
                  <c:v>144.48878766578758</c:v>
                </c:pt>
                <c:pt idx="46">
                  <c:v>145.09084297967703</c:v>
                </c:pt>
                <c:pt idx="47">
                  <c:v>145.76207702938555</c:v>
                </c:pt>
                <c:pt idx="48">
                  <c:v>146.41211177186679</c:v>
                </c:pt>
                <c:pt idx="49">
                  <c:v>146.99492292573436</c:v>
                </c:pt>
                <c:pt idx="50">
                  <c:v>147.32812589423932</c:v>
                </c:pt>
                <c:pt idx="51">
                  <c:v>147.81279633017166</c:v>
                </c:pt>
                <c:pt idx="52">
                  <c:v>148.08800139370223</c:v>
                </c:pt>
                <c:pt idx="53">
                  <c:v>148.19123035910386</c:v>
                </c:pt>
                <c:pt idx="54">
                  <c:v>148.3494954575587</c:v>
                </c:pt>
                <c:pt idx="55">
                  <c:v>148.32121191721345</c:v>
                </c:pt>
                <c:pt idx="56">
                  <c:v>148.27899086720532</c:v>
                </c:pt>
                <c:pt idx="57">
                  <c:v>148.30262135261091</c:v>
                </c:pt>
                <c:pt idx="58">
                  <c:v>148.1610177224876</c:v>
                </c:pt>
                <c:pt idx="59">
                  <c:v>148.13190314932595</c:v>
                </c:pt>
                <c:pt idx="60">
                  <c:v>148.22620174047694</c:v>
                </c:pt>
                <c:pt idx="61">
                  <c:v>148.17794253151601</c:v>
                </c:pt>
                <c:pt idx="62">
                  <c:v>148.03345440762953</c:v>
                </c:pt>
                <c:pt idx="63">
                  <c:v>147.83098394574105</c:v>
                </c:pt>
                <c:pt idx="64">
                  <c:v>147.58292073844635</c:v>
                </c:pt>
                <c:pt idx="65">
                  <c:v>147.17124705222801</c:v>
                </c:pt>
                <c:pt idx="66">
                  <c:v>146.78509404599777</c:v>
                </c:pt>
                <c:pt idx="67">
                  <c:v>146.41585335996774</c:v>
                </c:pt>
                <c:pt idx="68">
                  <c:v>145.89470357616597</c:v>
                </c:pt>
                <c:pt idx="69">
                  <c:v>145.86837774236395</c:v>
                </c:pt>
                <c:pt idx="70">
                  <c:v>145.79586610287282</c:v>
                </c:pt>
                <c:pt idx="71">
                  <c:v>145.76730922251002</c:v>
                </c:pt>
                <c:pt idx="72">
                  <c:v>145.90771474209745</c:v>
                </c:pt>
                <c:pt idx="73">
                  <c:v>146.24419256694549</c:v>
                </c:pt>
                <c:pt idx="74">
                  <c:v>146.51649447925632</c:v>
                </c:pt>
                <c:pt idx="75">
                  <c:v>146.7112436521648</c:v>
                </c:pt>
                <c:pt idx="76">
                  <c:v>146.84022860809563</c:v>
                </c:pt>
                <c:pt idx="77">
                  <c:v>146.76850629632636</c:v>
                </c:pt>
                <c:pt idx="78">
                  <c:v>146.88857533717271</c:v>
                </c:pt>
                <c:pt idx="79">
                  <c:v>147.00064763477135</c:v>
                </c:pt>
                <c:pt idx="80">
                  <c:v>147.28100470224126</c:v>
                </c:pt>
                <c:pt idx="81">
                  <c:v>147.63710940115132</c:v>
                </c:pt>
                <c:pt idx="82">
                  <c:v>148.16152969310352</c:v>
                </c:pt>
                <c:pt idx="83">
                  <c:v>148.81658420941361</c:v>
                </c:pt>
                <c:pt idx="84">
                  <c:v>149.29277464724584</c:v>
                </c:pt>
                <c:pt idx="85">
                  <c:v>149.51049064095236</c:v>
                </c:pt>
                <c:pt idx="86">
                  <c:v>149.54892139170883</c:v>
                </c:pt>
                <c:pt idx="87">
                  <c:v>149.55849230154931</c:v>
                </c:pt>
                <c:pt idx="88">
                  <c:v>149.42113619222283</c:v>
                </c:pt>
                <c:pt idx="89">
                  <c:v>149.21975876322409</c:v>
                </c:pt>
                <c:pt idx="90">
                  <c:v>148.98377351570241</c:v>
                </c:pt>
                <c:pt idx="91">
                  <c:v>148.82311976259416</c:v>
                </c:pt>
                <c:pt idx="92">
                  <c:v>148.70656785718174</c:v>
                </c:pt>
                <c:pt idx="93">
                  <c:v>148.581651654648</c:v>
                </c:pt>
                <c:pt idx="94">
                  <c:v>148.37064899666004</c:v>
                </c:pt>
                <c:pt idx="95">
                  <c:v>148.13533990698875</c:v>
                </c:pt>
                <c:pt idx="96">
                  <c:v>148.11378265172289</c:v>
                </c:pt>
                <c:pt idx="97">
                  <c:v>148.09292813919106</c:v>
                </c:pt>
                <c:pt idx="98">
                  <c:v>148.13432210006323</c:v>
                </c:pt>
                <c:pt idx="99">
                  <c:v>148.15925383842659</c:v>
                </c:pt>
                <c:pt idx="100">
                  <c:v>148.15740043441232</c:v>
                </c:pt>
                <c:pt idx="101">
                  <c:v>148.06219376145552</c:v>
                </c:pt>
                <c:pt idx="102">
                  <c:v>148.03981184797553</c:v>
                </c:pt>
                <c:pt idx="103">
                  <c:v>148.08522782342766</c:v>
                </c:pt>
                <c:pt idx="104">
                  <c:v>148.30431483216486</c:v>
                </c:pt>
                <c:pt idx="105">
                  <c:v>148.58815632181842</c:v>
                </c:pt>
                <c:pt idx="106">
                  <c:v>149.04168550397591</c:v>
                </c:pt>
                <c:pt idx="107">
                  <c:v>149.56998924730217</c:v>
                </c:pt>
                <c:pt idx="108">
                  <c:v>150.04522930917224</c:v>
                </c:pt>
                <c:pt idx="109">
                  <c:v>150.67635990972511</c:v>
                </c:pt>
                <c:pt idx="110">
                  <c:v>151.3676878495823</c:v>
                </c:pt>
                <c:pt idx="111">
                  <c:v>152.34465288677674</c:v>
                </c:pt>
                <c:pt idx="112">
                  <c:v>153.37032223909978</c:v>
                </c:pt>
                <c:pt idx="113">
                  <c:v>154.61079386607017</c:v>
                </c:pt>
                <c:pt idx="114">
                  <c:v>155.97228262721092</c:v>
                </c:pt>
                <c:pt idx="115">
                  <c:v>157.44173228567766</c:v>
                </c:pt>
                <c:pt idx="116">
                  <c:v>158.22485990213787</c:v>
                </c:pt>
                <c:pt idx="117">
                  <c:v>158.55298088718303</c:v>
                </c:pt>
                <c:pt idx="118">
                  <c:v>159.05424084200246</c:v>
                </c:pt>
                <c:pt idx="119">
                  <c:v>159.51958218522245</c:v>
                </c:pt>
                <c:pt idx="120">
                  <c:v>160.20765149418844</c:v>
                </c:pt>
                <c:pt idx="121">
                  <c:v>161.02244318051811</c:v>
                </c:pt>
                <c:pt idx="122">
                  <c:v>161.85405675779225</c:v>
                </c:pt>
                <c:pt idx="123">
                  <c:v>162.71617647009805</c:v>
                </c:pt>
                <c:pt idx="124">
                  <c:v>163.89437222466265</c:v>
                </c:pt>
                <c:pt idx="125">
                  <c:v>164.9239793006991</c:v>
                </c:pt>
                <c:pt idx="126">
                  <c:v>165.89503523772575</c:v>
                </c:pt>
                <c:pt idx="127">
                  <c:v>166.74410312341695</c:v>
                </c:pt>
                <c:pt idx="128">
                  <c:v>167.74046881110229</c:v>
                </c:pt>
                <c:pt idx="129">
                  <c:v>168.72439861262589</c:v>
                </c:pt>
                <c:pt idx="130">
                  <c:v>169.4876916182657</c:v>
                </c:pt>
                <c:pt idx="131">
                  <c:v>170.15077620391156</c:v>
                </c:pt>
                <c:pt idx="132">
                  <c:v>170.39404529571954</c:v>
                </c:pt>
                <c:pt idx="133">
                  <c:v>170.62450713661553</c:v>
                </c:pt>
                <c:pt idx="134">
                  <c:v>170.62447772562203</c:v>
                </c:pt>
                <c:pt idx="135">
                  <c:v>170.64900681870233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E-44BF-A72B-9057FFFC21CC}"/>
            </c:ext>
          </c:extLst>
        </c:ser>
        <c:ser>
          <c:idx val="5"/>
          <c:order val="5"/>
          <c:tx>
            <c:v>HPTrend</c:v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'Fig_1_growth_path(b)'!$M$2:$M$137</c:f>
              <c:numCache>
                <c:formatCode>General</c:formatCode>
                <c:ptCount val="136"/>
                <c:pt idx="0">
                  <c:v>100</c:v>
                </c:pt>
                <c:pt idx="1">
                  <c:v>100.68019063161057</c:v>
                </c:pt>
                <c:pt idx="2">
                  <c:v>101.36526159561581</c:v>
                </c:pt>
                <c:pt idx="3">
                  <c:v>102.05476063261072</c:v>
                </c:pt>
                <c:pt idx="4">
                  <c:v>102.74805000845963</c:v>
                </c:pt>
                <c:pt idx="5">
                  <c:v>103.44533669313994</c:v>
                </c:pt>
                <c:pt idx="6">
                  <c:v>104.14757612372907</c:v>
                </c:pt>
                <c:pt idx="7">
                  <c:v>104.85668438697698</c:v>
                </c:pt>
                <c:pt idx="8">
                  <c:v>105.57488181075021</c:v>
                </c:pt>
                <c:pt idx="9">
                  <c:v>106.30452939595698</c:v>
                </c:pt>
                <c:pt idx="10">
                  <c:v>107.04875303603984</c:v>
                </c:pt>
                <c:pt idx="11">
                  <c:v>107.8110838207044</c:v>
                </c:pt>
                <c:pt idx="12">
                  <c:v>108.5952982478555</c:v>
                </c:pt>
                <c:pt idx="13">
                  <c:v>109.40517892822379</c:v>
                </c:pt>
                <c:pt idx="14">
                  <c:v>110.24336159646163</c:v>
                </c:pt>
                <c:pt idx="15">
                  <c:v>111.11137765856569</c:v>
                </c:pt>
                <c:pt idx="16">
                  <c:v>112.00993697934678</c:v>
                </c:pt>
                <c:pt idx="17">
                  <c:v>112.93890502390526</c:v>
                </c:pt>
                <c:pt idx="18">
                  <c:v>113.89764292010301</c:v>
                </c:pt>
                <c:pt idx="19">
                  <c:v>114.88516760994155</c:v>
                </c:pt>
                <c:pt idx="20">
                  <c:v>115.90001636743573</c:v>
                </c:pt>
                <c:pt idx="21">
                  <c:v>116.93948565229913</c:v>
                </c:pt>
                <c:pt idx="22">
                  <c:v>118.00070012630349</c:v>
                </c:pt>
                <c:pt idx="23">
                  <c:v>119.08101073720263</c:v>
                </c:pt>
                <c:pt idx="24">
                  <c:v>120.17871677990249</c:v>
                </c:pt>
                <c:pt idx="25">
                  <c:v>121.29343554248457</c:v>
                </c:pt>
                <c:pt idx="26">
                  <c:v>122.4252770187579</c:v>
                </c:pt>
                <c:pt idx="27">
                  <c:v>123.57395009922982</c:v>
                </c:pt>
                <c:pt idx="28">
                  <c:v>124.73819522783569</c:v>
                </c:pt>
                <c:pt idx="29">
                  <c:v>125.91582497421439</c:v>
                </c:pt>
                <c:pt idx="30">
                  <c:v>127.10246681202804</c:v>
                </c:pt>
                <c:pt idx="31">
                  <c:v>128.29201274012598</c:v>
                </c:pt>
                <c:pt idx="32">
                  <c:v>129.47715165187529</c:v>
                </c:pt>
                <c:pt idx="33">
                  <c:v>130.65022227324283</c:v>
                </c:pt>
                <c:pt idx="34">
                  <c:v>131.80408645273661</c:v>
                </c:pt>
                <c:pt idx="35">
                  <c:v>132.93122085561268</c:v>
                </c:pt>
                <c:pt idx="36">
                  <c:v>134.02442919874809</c:v>
                </c:pt>
                <c:pt idx="37">
                  <c:v>135.0768903146267</c:v>
                </c:pt>
                <c:pt idx="38">
                  <c:v>136.08349794190636</c:v>
                </c:pt>
                <c:pt idx="39">
                  <c:v>137.03852569778445</c:v>
                </c:pt>
                <c:pt idx="40">
                  <c:v>137.93604031758309</c:v>
                </c:pt>
                <c:pt idx="41">
                  <c:v>138.77163068015358</c:v>
                </c:pt>
                <c:pt idx="42">
                  <c:v>139.54087281736162</c:v>
                </c:pt>
                <c:pt idx="43">
                  <c:v>140.24103402928293</c:v>
                </c:pt>
                <c:pt idx="44">
                  <c:v>140.87188865417767</c:v>
                </c:pt>
                <c:pt idx="45">
                  <c:v>141.43473957013597</c:v>
                </c:pt>
                <c:pt idx="46">
                  <c:v>141.93229085017899</c:v>
                </c:pt>
                <c:pt idx="47">
                  <c:v>142.36890831741746</c:v>
                </c:pt>
                <c:pt idx="48">
                  <c:v>142.74990870977712</c:v>
                </c:pt>
                <c:pt idx="49">
                  <c:v>143.08166414488136</c:v>
                </c:pt>
                <c:pt idx="50">
                  <c:v>143.37101160221201</c:v>
                </c:pt>
                <c:pt idx="51">
                  <c:v>143.62517336341224</c:v>
                </c:pt>
                <c:pt idx="52">
                  <c:v>143.85180199158663</c:v>
                </c:pt>
                <c:pt idx="53">
                  <c:v>144.05763239133825</c:v>
                </c:pt>
                <c:pt idx="54">
                  <c:v>144.24956575672596</c:v>
                </c:pt>
                <c:pt idx="55">
                  <c:v>144.43371302639801</c:v>
                </c:pt>
                <c:pt idx="56">
                  <c:v>144.61463376386533</c:v>
                </c:pt>
                <c:pt idx="57">
                  <c:v>144.79526542626047</c:v>
                </c:pt>
                <c:pt idx="58">
                  <c:v>144.97768288066121</c:v>
                </c:pt>
                <c:pt idx="59">
                  <c:v>145.16184412396797</c:v>
                </c:pt>
                <c:pt idx="60">
                  <c:v>145.34740609006971</c:v>
                </c:pt>
                <c:pt idx="61">
                  <c:v>145.53261096303305</c:v>
                </c:pt>
                <c:pt idx="62">
                  <c:v>145.71450125794803</c:v>
                </c:pt>
                <c:pt idx="63">
                  <c:v>145.89007843162264</c:v>
                </c:pt>
                <c:pt idx="64">
                  <c:v>146.05651890060636</c:v>
                </c:pt>
                <c:pt idx="65">
                  <c:v>146.2111961016042</c:v>
                </c:pt>
                <c:pt idx="66">
                  <c:v>146.35223430454445</c:v>
                </c:pt>
                <c:pt idx="67">
                  <c:v>146.47898334647704</c:v>
                </c:pt>
                <c:pt idx="68">
                  <c:v>146.59151032809086</c:v>
                </c:pt>
                <c:pt idx="69">
                  <c:v>146.6919365846374</c:v>
                </c:pt>
                <c:pt idx="70">
                  <c:v>146.78446251820912</c:v>
                </c:pt>
                <c:pt idx="71">
                  <c:v>146.87419648986713</c:v>
                </c:pt>
                <c:pt idx="72">
                  <c:v>146.96749398266425</c:v>
                </c:pt>
                <c:pt idx="73">
                  <c:v>147.07185759289359</c:v>
                </c:pt>
                <c:pt idx="74">
                  <c:v>147.19401241038409</c:v>
                </c:pt>
                <c:pt idx="75">
                  <c:v>147.33931072994329</c:v>
                </c:pt>
                <c:pt idx="76">
                  <c:v>147.5120503883108</c:v>
                </c:pt>
                <c:pt idx="77">
                  <c:v>147.71604005206021</c:v>
                </c:pt>
                <c:pt idx="78">
                  <c:v>147.95373958817629</c:v>
                </c:pt>
                <c:pt idx="79">
                  <c:v>148.22648045425095</c:v>
                </c:pt>
                <c:pt idx="80">
                  <c:v>148.534063772461</c:v>
                </c:pt>
                <c:pt idx="81">
                  <c:v>148.87523475253741</c:v>
                </c:pt>
                <c:pt idx="82">
                  <c:v>149.24923158098912</c:v>
                </c:pt>
                <c:pt idx="83">
                  <c:v>149.65573972142013</c:v>
                </c:pt>
                <c:pt idx="84">
                  <c:v>150.09436760203855</c:v>
                </c:pt>
                <c:pt idx="85">
                  <c:v>150.5646101388925</c:v>
                </c:pt>
                <c:pt idx="86">
                  <c:v>151.06633355520097</c:v>
                </c:pt>
                <c:pt idx="87">
                  <c:v>151.59974642789712</c:v>
                </c:pt>
                <c:pt idx="88">
                  <c:v>152.16422697023256</c:v>
                </c:pt>
                <c:pt idx="89">
                  <c:v>152.75770247469202</c:v>
                </c:pt>
                <c:pt idx="90">
                  <c:v>153.37642969689713</c:v>
                </c:pt>
                <c:pt idx="91">
                  <c:v>154.01617378592948</c:v>
                </c:pt>
                <c:pt idx="92">
                  <c:v>154.6723055773831</c:v>
                </c:pt>
                <c:pt idx="93">
                  <c:v>155.33989894937761</c:v>
                </c:pt>
                <c:pt idx="94">
                  <c:v>156.01283512861755</c:v>
                </c:pt>
                <c:pt idx="95">
                  <c:v>156.68437939521596</c:v>
                </c:pt>
                <c:pt idx="96">
                  <c:v>157.34749465342105</c:v>
                </c:pt>
                <c:pt idx="97">
                  <c:v>157.99556896018996</c:v>
                </c:pt>
                <c:pt idx="98">
                  <c:v>158.62295936213445</c:v>
                </c:pt>
                <c:pt idx="99">
                  <c:v>159.22479199851423</c:v>
                </c:pt>
                <c:pt idx="100">
                  <c:v>159.79660392045332</c:v>
                </c:pt>
                <c:pt idx="101">
                  <c:v>160.33412242835004</c:v>
                </c:pt>
                <c:pt idx="102">
                  <c:v>160.83291861854323</c:v>
                </c:pt>
                <c:pt idx="103">
                  <c:v>161.28924661551792</c:v>
                </c:pt>
                <c:pt idx="104">
                  <c:v>161.69987229947407</c:v>
                </c:pt>
                <c:pt idx="105">
                  <c:v>162.06212598753908</c:v>
                </c:pt>
                <c:pt idx="106">
                  <c:v>162.37406861207171</c:v>
                </c:pt>
                <c:pt idx="107">
                  <c:v>162.63482231244393</c:v>
                </c:pt>
                <c:pt idx="108">
                  <c:v>162.84396167949924</c:v>
                </c:pt>
                <c:pt idx="109">
                  <c:v>163.00248081606296</c:v>
                </c:pt>
                <c:pt idx="110">
                  <c:v>163.11380016121225</c:v>
                </c:pt>
                <c:pt idx="111">
                  <c:v>163.18354818436234</c:v>
                </c:pt>
                <c:pt idx="112">
                  <c:v>163.21933196572161</c:v>
                </c:pt>
                <c:pt idx="113">
                  <c:v>163.23123522957493</c:v>
                </c:pt>
                <c:pt idx="114">
                  <c:v>163.23279095320117</c:v>
                </c:pt>
                <c:pt idx="115">
                  <c:v>163.23953628666405</c:v>
                </c:pt>
                <c:pt idx="116">
                  <c:v>163.26832946859119</c:v>
                </c:pt>
                <c:pt idx="117">
                  <c:v>163.33387771993489</c:v>
                </c:pt>
                <c:pt idx="118">
                  <c:v>163.44456910398873</c:v>
                </c:pt>
                <c:pt idx="119">
                  <c:v>163.60450430071106</c:v>
                </c:pt>
                <c:pt idx="120">
                  <c:v>163.81337118250326</c:v>
                </c:pt>
                <c:pt idx="121">
                  <c:v>164.06850211431063</c:v>
                </c:pt>
                <c:pt idx="122">
                  <c:v>164.36614594406575</c:v>
                </c:pt>
                <c:pt idx="123">
                  <c:v>164.70258390497565</c:v>
                </c:pt>
                <c:pt idx="124">
                  <c:v>165.07515680368726</c:v>
                </c:pt>
                <c:pt idx="125">
                  <c:v>165.48173507623591</c:v>
                </c:pt>
                <c:pt idx="126">
                  <c:v>165.9185766458458</c:v>
                </c:pt>
                <c:pt idx="127">
                  <c:v>166.37987784158602</c:v>
                </c:pt>
                <c:pt idx="128">
                  <c:v>166.86052952340012</c:v>
                </c:pt>
                <c:pt idx="129">
                  <c:v>167.35589390410672</c:v>
                </c:pt>
                <c:pt idx="130">
                  <c:v>167.86281901414432</c:v>
                </c:pt>
                <c:pt idx="131">
                  <c:v>168.37900252140781</c:v>
                </c:pt>
                <c:pt idx="132">
                  <c:v>168.90231014800381</c:v>
                </c:pt>
                <c:pt idx="133">
                  <c:v>169.430380805921</c:v>
                </c:pt>
                <c:pt idx="134">
                  <c:v>169.96131060968969</c:v>
                </c:pt>
                <c:pt idx="135">
                  <c:v>170.49398630902374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E-44BF-A72B-9057FFFC21CC}"/>
            </c:ext>
          </c:extLst>
        </c:ser>
        <c:ser>
          <c:idx val="6"/>
          <c:order val="6"/>
          <c:tx>
            <c:strRef>
              <c:f>'Fig_1_growth_path(b)'!$O$1</c:f>
              <c:strCache>
                <c:ptCount val="1"/>
                <c:pt idx="0">
                  <c:v>BP_TREND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'Fig_1_growth_path(b)'!$O$2:$O$137</c:f>
              <c:numCache>
                <c:formatCode>General</c:formatCode>
                <c:ptCount val="136"/>
                <c:pt idx="0">
                  <c:v>100</c:v>
                </c:pt>
                <c:pt idx="1">
                  <c:v>100.46932793584102</c:v>
                </c:pt>
                <c:pt idx="2">
                  <c:v>100.94402086304125</c:v>
                </c:pt>
                <c:pt idx="3">
                  <c:v>101.42550525470358</c:v>
                </c:pt>
                <c:pt idx="4">
                  <c:v>101.91571047770434</c:v>
                </c:pt>
                <c:pt idx="5">
                  <c:v>102.41705334637585</c:v>
                </c:pt>
                <c:pt idx="6">
                  <c:v>102.93240364872531</c:v>
                </c:pt>
                <c:pt idx="7">
                  <c:v>103.46503117354042</c:v>
                </c:pt>
                <c:pt idx="8">
                  <c:v>104.01853541572213</c:v>
                </c:pt>
                <c:pt idx="9">
                  <c:v>104.59675971315616</c:v>
                </c:pt>
                <c:pt idx="10">
                  <c:v>105.20369204874874</c:v>
                </c:pt>
                <c:pt idx="11">
                  <c:v>105.84335512340171</c:v>
                </c:pt>
                <c:pt idx="12">
                  <c:v>106.51968856839143</c:v>
                </c:pt>
                <c:pt idx="13">
                  <c:v>107.23642632741328</c:v>
                </c:pt>
                <c:pt idx="14">
                  <c:v>107.9969723159099</c:v>
                </c:pt>
                <c:pt idx="15">
                  <c:v>108.80427747966455</c:v>
                </c:pt>
                <c:pt idx="16">
                  <c:v>109.66072134837239</c:v>
                </c:pt>
                <c:pt idx="17">
                  <c:v>110.5680011328638</c:v>
                </c:pt>
                <c:pt idx="18">
                  <c:v>111.52703136062465</c:v>
                </c:pt>
                <c:pt idx="19">
                  <c:v>112.53785698817789</c:v>
                </c:pt>
                <c:pt idx="20">
                  <c:v>113.59958286538512</c:v>
                </c:pt>
                <c:pt idx="21">
                  <c:v>114.71032233970024</c:v>
                </c:pt>
                <c:pt idx="22">
                  <c:v>115.86716765223706</c:v>
                </c:pt>
                <c:pt idx="23">
                  <c:v>117.06618455960478</c:v>
                </c:pt>
                <c:pt idx="24">
                  <c:v>118.30243328028149</c:v>
                </c:pt>
                <c:pt idx="25">
                  <c:v>119.57001737820735</c:v>
                </c:pt>
                <c:pt idx="26">
                  <c:v>120.86216153347833</c:v>
                </c:pt>
                <c:pt idx="27">
                  <c:v>122.17131829792072</c:v>
                </c:pt>
                <c:pt idx="28">
                  <c:v>123.48930289825641</c:v>
                </c:pt>
                <c:pt idx="29">
                  <c:v>124.80745395988207</c:v>
                </c:pt>
                <c:pt idx="30">
                  <c:v>126.11681673252366</c:v>
                </c:pt>
                <c:pt idx="31">
                  <c:v>127.40834408060557</c:v>
                </c:pt>
                <c:pt idx="32">
                  <c:v>128.6731092495707</c:v>
                </c:pt>
                <c:pt idx="33">
                  <c:v>129.90252333973277</c:v>
                </c:pt>
                <c:pt idx="34">
                  <c:v>131.08854961696278</c:v>
                </c:pt>
                <c:pt idx="35">
                  <c:v>132.22390635982975</c:v>
                </c:pt>
                <c:pt idx="36">
                  <c:v>133.30224995829585</c:v>
                </c:pt>
                <c:pt idx="37">
                  <c:v>134.31833047940859</c:v>
                </c:pt>
                <c:pt idx="38">
                  <c:v>135.26811290029539</c:v>
                </c:pt>
                <c:pt idx="39">
                  <c:v>136.14885863519513</c:v>
                </c:pt>
                <c:pt idx="40">
                  <c:v>136.9591637671929</c:v>
                </c:pt>
                <c:pt idx="41">
                  <c:v>137.69895241997864</c:v>
                </c:pt>
                <c:pt idx="42">
                  <c:v>138.36942583137113</c:v>
                </c:pt>
                <c:pt idx="43">
                  <c:v>138.9729697722741</c:v>
                </c:pt>
                <c:pt idx="44">
                  <c:v>139.51302485306124</c:v>
                </c:pt>
                <c:pt idx="45">
                  <c:v>139.99392585603727</c:v>
                </c:pt>
                <c:pt idx="46">
                  <c:v>140.42071744062255</c:v>
                </c:pt>
                <c:pt idx="47">
                  <c:v>140.79895433770446</c:v>
                </c:pt>
                <c:pt idx="48">
                  <c:v>141.13449446997146</c:v>
                </c:pt>
                <c:pt idx="49">
                  <c:v>141.4332933298756</c:v>
                </c:pt>
                <c:pt idx="50">
                  <c:v>141.70120746776544</c:v>
                </c:pt>
                <c:pt idx="51">
                  <c:v>141.94381415997844</c:v>
                </c:pt>
                <c:pt idx="52">
                  <c:v>142.16625331875719</c:v>
                </c:pt>
                <c:pt idx="53">
                  <c:v>142.37309655026843</c:v>
                </c:pt>
                <c:pt idx="54">
                  <c:v>142.56824703283215</c:v>
                </c:pt>
                <c:pt idx="55">
                  <c:v>142.75487263033349</c:v>
                </c:pt>
                <c:pt idx="56">
                  <c:v>142.93537341634286</c:v>
                </c:pt>
                <c:pt idx="57">
                  <c:v>143.11138358886987</c:v>
                </c:pt>
                <c:pt idx="58">
                  <c:v>143.2838066191963</c:v>
                </c:pt>
                <c:pt idx="59">
                  <c:v>143.45288140908039</c:v>
                </c:pt>
                <c:pt idx="60">
                  <c:v>143.61827623585074</c:v>
                </c:pt>
                <c:pt idx="61">
                  <c:v>143.77920635395989</c:v>
                </c:pt>
                <c:pt idx="62">
                  <c:v>143.93457031063832</c:v>
                </c:pt>
                <c:pt idx="63">
                  <c:v>144.0830993461035</c:v>
                </c:pt>
                <c:pt idx="64">
                  <c:v>144.22351371639243</c:v>
                </c:pt>
                <c:pt idx="65">
                  <c:v>144.35467943482212</c:v>
                </c:pt>
                <c:pt idx="66">
                  <c:v>144.47575881196087</c:v>
                </c:pt>
                <c:pt idx="67">
                  <c:v>144.58634831353035</c:v>
                </c:pt>
                <c:pt idx="68">
                  <c:v>144.68659766944182</c:v>
                </c:pt>
                <c:pt idx="69">
                  <c:v>144.77730485671921</c:v>
                </c:pt>
                <c:pt idx="70">
                  <c:v>144.85998252616815</c:v>
                </c:pt>
                <c:pt idx="71">
                  <c:v>144.93689260773769</c:v>
                </c:pt>
                <c:pt idx="72">
                  <c:v>145.01104715379176</c:v>
                </c:pt>
                <c:pt idx="73">
                  <c:v>145.08617488935619</c:v>
                </c:pt>
                <c:pt idx="74">
                  <c:v>145.1666543522752</c:v>
                </c:pt>
                <c:pt idx="75">
                  <c:v>145.25741584245984</c:v>
                </c:pt>
                <c:pt idx="76">
                  <c:v>145.36381558531392</c:v>
                </c:pt>
                <c:pt idx="77">
                  <c:v>145.49148649259755</c:v>
                </c:pt>
                <c:pt idx="78">
                  <c:v>145.6461706385457</c:v>
                </c:pt>
                <c:pt idx="79">
                  <c:v>145.83353904780748</c:v>
                </c:pt>
                <c:pt idx="80">
                  <c:v>146.05900462532827</c:v>
                </c:pt>
                <c:pt idx="81">
                  <c:v>146.32753407744042</c:v>
                </c:pt>
                <c:pt idx="82">
                  <c:v>146.6434645223153</c:v>
                </c:pt>
                <c:pt idx="83">
                  <c:v>147.01033021750041</c:v>
                </c:pt>
                <c:pt idx="84">
                  <c:v>147.4307044918209</c:v>
                </c:pt>
                <c:pt idx="85">
                  <c:v>147.90606159934848</c:v>
                </c:pt>
                <c:pt idx="86">
                  <c:v>148.4366628403387</c:v>
                </c:pt>
                <c:pt idx="87">
                  <c:v>149.02147092574793</c:v>
                </c:pt>
                <c:pt idx="88">
                  <c:v>149.65809618615654</c:v>
                </c:pt>
                <c:pt idx="89">
                  <c:v>150.34277781231913</c:v>
                </c:pt>
                <c:pt idx="90">
                  <c:v>151.07040281915923</c:v>
                </c:pt>
                <c:pt idx="91">
                  <c:v>151.83456479633156</c:v>
                </c:pt>
                <c:pt idx="92">
                  <c:v>152.62766369606445</c:v>
                </c:pt>
                <c:pt idx="93">
                  <c:v>153.4410468733814</c:v>
                </c:pt>
                <c:pt idx="94">
                  <c:v>154.26519031546408</c:v>
                </c:pt>
                <c:pt idx="95">
                  <c:v>155.08991748512256</c:v>
                </c:pt>
                <c:pt idx="96">
                  <c:v>155.90465150216031</c:v>
                </c:pt>
                <c:pt idx="97">
                  <c:v>156.69869457674747</c:v>
                </c:pt>
                <c:pt idx="98">
                  <c:v>157.46152680660404</c:v>
                </c:pt>
                <c:pt idx="99">
                  <c:v>158.1831147974498</c:v>
                </c:pt>
                <c:pt idx="100">
                  <c:v>158.85421922121583</c:v>
                </c:pt>
                <c:pt idx="101">
                  <c:v>159.46668954355201</c:v>
                </c:pt>
                <c:pt idx="102">
                  <c:v>160.01373386490073</c:v>
                </c:pt>
                <c:pt idx="103">
                  <c:v>160.49015222078745</c:v>
                </c:pt>
                <c:pt idx="104">
                  <c:v>160.89252281425041</c:v>
                </c:pt>
                <c:pt idx="105">
                  <c:v>161.21933247745358</c:v>
                </c:pt>
                <c:pt idx="106">
                  <c:v>161.47104508342696</c:v>
                </c:pt>
                <c:pt idx="107">
                  <c:v>161.65010449365528</c:v>
                </c:pt>
                <c:pt idx="108">
                  <c:v>161.76087172794328</c:v>
                </c:pt>
                <c:pt idx="109">
                  <c:v>161.80949914936542</c:v>
                </c:pt>
                <c:pt idx="110">
                  <c:v>161.80374733972195</c:v>
                </c:pt>
                <c:pt idx="111">
                  <c:v>161.75275279552608</c:v>
                </c:pt>
                <c:pt idx="112">
                  <c:v>161.66675644411163</c:v>
                </c:pt>
                <c:pt idx="113">
                  <c:v>161.55680416871635</c:v>
                </c:pt>
                <c:pt idx="114">
                  <c:v>161.43443101327227</c:v>
                </c:pt>
                <c:pt idx="115">
                  <c:v>161.3113405511009</c:v>
                </c:pt>
                <c:pt idx="116">
                  <c:v>161.19909014107304</c:v>
                </c:pt>
                <c:pt idx="117">
                  <c:v>161.10879159435555</c:v>
                </c:pt>
                <c:pt idx="118">
                  <c:v>161.05083528907878</c:v>
                </c:pt>
                <c:pt idx="119">
                  <c:v>161.03464415549456</c:v>
                </c:pt>
                <c:pt idx="120">
                  <c:v>161.06846235039146</c:v>
                </c:pt>
                <c:pt idx="121">
                  <c:v>161.15918195857444</c:v>
                </c:pt>
                <c:pt idx="122">
                  <c:v>161.31220977566693</c:v>
                </c:pt>
                <c:pt idx="123">
                  <c:v>161.53137517560361</c:v>
                </c:pt>
                <c:pt idx="124">
                  <c:v>161.81887924558541</c:v>
                </c:pt>
                <c:pt idx="125">
                  <c:v>162.17528474679267</c:v>
                </c:pt>
                <c:pt idx="126">
                  <c:v>162.59954597384595</c:v>
                </c:pt>
                <c:pt idx="127">
                  <c:v>163.08907717006861</c:v>
                </c:pt>
                <c:pt idx="128">
                  <c:v>163.63985773769585</c:v>
                </c:pt>
                <c:pt idx="129">
                  <c:v>164.24657199958523</c:v>
                </c:pt>
                <c:pt idx="130">
                  <c:v>164.90278067677102</c:v>
                </c:pt>
                <c:pt idx="131">
                  <c:v>165.60112052414559</c:v>
                </c:pt>
                <c:pt idx="132">
                  <c:v>166.3335277234948</c:v>
                </c:pt>
                <c:pt idx="133">
                  <c:v>167.09147970737465</c:v>
                </c:pt>
                <c:pt idx="134">
                  <c:v>167.86624914467998</c:v>
                </c:pt>
                <c:pt idx="135">
                  <c:v>168.64916294580792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E-44BF-A72B-9057FFFC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389248"/>
        <c:axId val="725389824"/>
      </c:lineChart>
      <c:catAx>
        <c:axId val="7263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389824"/>
        <c:crosses val="autoZero"/>
        <c:auto val="1"/>
        <c:lblAlgn val="ctr"/>
        <c:lblOffset val="100"/>
        <c:noMultiLvlLbl val="0"/>
      </c:catAx>
      <c:valAx>
        <c:axId val="725389824"/>
        <c:scaling>
          <c:orientation val="minMax"/>
          <c:min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389248"/>
        <c:crosses val="autoZero"/>
        <c:crossBetween val="between"/>
      </c:valAx>
      <c:valAx>
        <c:axId val="725390400"/>
        <c:scaling>
          <c:orientation val="minMax"/>
          <c:max val="190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389760"/>
        <c:crosses val="max"/>
        <c:crossBetween val="between"/>
      </c:valAx>
      <c:catAx>
        <c:axId val="72638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253904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947421039996885"/>
          <c:y val="0.67232599582591834"/>
          <c:w val="0.58052578753461459"/>
          <c:h val="0.211822814022573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26</xdr:col>
      <xdr:colOff>344139</xdr:colOff>
      <xdr:row>28</xdr:row>
      <xdr:rowOff>89091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863082B-E3A9-4EB1-842C-F894F8B0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0.03631</cdr:x>
      <cdr:y>0.01914</cdr:y>
    </cdr:from>
    <cdr:to>
      <cdr:x>0.10344</cdr:x>
      <cdr:y>0.06592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5750" y="77931"/>
          <a:ext cx="52820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（％）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29</xdr:col>
      <xdr:colOff>344139</xdr:colOff>
      <xdr:row>26</xdr:row>
      <xdr:rowOff>89091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863082B-E3A9-4EB1-842C-F894F8B0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29</xdr:col>
      <xdr:colOff>344139</xdr:colOff>
      <xdr:row>51</xdr:row>
      <xdr:rowOff>89091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63082B-E3A9-4EB1-842C-F894F8B0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7"/>
  <sheetViews>
    <sheetView topLeftCell="A2" zoomScale="50" zoomScaleNormal="50" workbookViewId="0">
      <selection activeCell="Q2" sqref="Q2"/>
    </sheetView>
  </sheetViews>
  <sheetFormatPr defaultRowHeight="18.75" x14ac:dyDescent="0.4"/>
  <sheetData>
    <row r="1" spans="2:14" s="5" customFormat="1" ht="75" x14ac:dyDescent="0.4">
      <c r="B1" s="5" t="s">
        <v>8</v>
      </c>
      <c r="D1" s="5" t="s">
        <v>7</v>
      </c>
      <c r="E1" s="5" t="s">
        <v>7</v>
      </c>
      <c r="H1" s="5" t="s">
        <v>14</v>
      </c>
      <c r="K1" s="5" t="s">
        <v>16</v>
      </c>
      <c r="N1" s="5" t="s">
        <v>15</v>
      </c>
    </row>
    <row r="2" spans="2:14" x14ac:dyDescent="0.4">
      <c r="B2" s="15">
        <v>1980</v>
      </c>
      <c r="C2" t="s">
        <v>9</v>
      </c>
      <c r="D2" s="2">
        <v>1000</v>
      </c>
      <c r="E2">
        <f>-D2</f>
        <v>-1000</v>
      </c>
      <c r="G2" s="14" t="s">
        <v>20</v>
      </c>
      <c r="H2" s="14">
        <f>AVERAGE(G3:G137)</f>
        <v>0.98841878112807868</v>
      </c>
      <c r="I2" s="3"/>
      <c r="J2" s="14" t="s">
        <v>20</v>
      </c>
      <c r="K2" s="14">
        <f>AVERAGE(J3:J137)</f>
        <v>1.0068987086146546</v>
      </c>
      <c r="M2" s="14" t="s">
        <v>20</v>
      </c>
      <c r="N2" s="14">
        <f>AVERAGE(M3:M137)</f>
        <v>1.0026209576049827</v>
      </c>
    </row>
    <row r="3" spans="2:14" x14ac:dyDescent="0.4">
      <c r="B3" s="15"/>
      <c r="C3" t="s">
        <v>0</v>
      </c>
      <c r="D3" s="2">
        <v>1000</v>
      </c>
      <c r="E3">
        <f>-D3</f>
        <v>-1000</v>
      </c>
      <c r="F3">
        <v>-4.2252532940520856E-3</v>
      </c>
      <c r="G3">
        <f>EXP(F3)</f>
        <v>0.99578366052984024</v>
      </c>
      <c r="H3">
        <f>LN(G3/H$2)*100</f>
        <v>0.74235502081446503</v>
      </c>
      <c r="I3">
        <v>-5.8799786641146583E-3</v>
      </c>
      <c r="J3">
        <f>EXP(I3)</f>
        <v>0.99413727457763601</v>
      </c>
      <c r="K3">
        <f>LN(J3/K$2)*100</f>
        <v>-1.2755000066876347</v>
      </c>
      <c r="L3">
        <v>3.110327941151471E-3</v>
      </c>
      <c r="M3">
        <f>EXP(L3)</f>
        <v>1.0031151700299621</v>
      </c>
      <c r="N3">
        <f>LN(M3/N$2)*100</f>
        <v>4.9279905583965153E-2</v>
      </c>
    </row>
    <row r="4" spans="2:14" x14ac:dyDescent="0.4">
      <c r="B4" s="15"/>
      <c r="C4" t="s">
        <v>1</v>
      </c>
      <c r="D4" s="2">
        <v>1000</v>
      </c>
      <c r="E4">
        <f t="shared" ref="E4:E67" si="0">-D4</f>
        <v>-1000</v>
      </c>
      <c r="F4">
        <v>-1.560691748259202E-2</v>
      </c>
      <c r="G4">
        <f t="shared" ref="G4:G67" si="1">EXP(F4)</f>
        <v>0.98451423934032367</v>
      </c>
      <c r="H4">
        <f t="shared" ref="H4:H67" si="2">LN(G4/H$2)*100</f>
        <v>-0.39581139803952703</v>
      </c>
      <c r="I4">
        <v>-1.2560179216041923E-2</v>
      </c>
      <c r="J4">
        <f t="shared" ref="J4:J67" si="3">EXP(I4)</f>
        <v>0.9875183706243067</v>
      </c>
      <c r="K4">
        <f t="shared" ref="K4:K67" si="4">LN(J4/K$2)*100</f>
        <v>-1.943520061880355</v>
      </c>
      <c r="L4">
        <v>-2.449430549845839E-2</v>
      </c>
      <c r="M4">
        <f t="shared" ref="M4:M67" si="5">EXP(L4)</f>
        <v>0.97580324561567244</v>
      </c>
      <c r="N4">
        <f t="shared" ref="N4:N67" si="6">LN(M4/N$2)*100</f>
        <v>-2.711183438377017</v>
      </c>
    </row>
    <row r="5" spans="2:14" x14ac:dyDescent="0.4">
      <c r="B5" s="15"/>
      <c r="C5" t="s">
        <v>2</v>
      </c>
      <c r="D5" s="2">
        <v>1000</v>
      </c>
      <c r="E5">
        <f t="shared" si="0"/>
        <v>-1000</v>
      </c>
      <c r="F5">
        <v>-6.044857574732351E-3</v>
      </c>
      <c r="G5">
        <f t="shared" si="1"/>
        <v>0.99397337581889489</v>
      </c>
      <c r="H5">
        <f t="shared" si="2"/>
        <v>0.56039459274643211</v>
      </c>
      <c r="I5">
        <v>-6.8722326741934084E-4</v>
      </c>
      <c r="J5">
        <f t="shared" si="3"/>
        <v>0.99931301281640639</v>
      </c>
      <c r="K5">
        <f t="shared" si="4"/>
        <v>-0.75622446701810697</v>
      </c>
      <c r="L5">
        <v>-2.6087898655199566E-2</v>
      </c>
      <c r="M5">
        <f t="shared" si="5"/>
        <v>0.97424945062848967</v>
      </c>
      <c r="N5">
        <f t="shared" si="6"/>
        <v>-2.8705427540511375</v>
      </c>
    </row>
    <row r="6" spans="2:14" x14ac:dyDescent="0.4">
      <c r="B6" s="15">
        <v>1981</v>
      </c>
      <c r="C6" t="s">
        <v>3</v>
      </c>
      <c r="D6" s="2">
        <v>1000</v>
      </c>
      <c r="E6">
        <f t="shared" si="0"/>
        <v>-1000</v>
      </c>
      <c r="F6">
        <v>-5.8123640068872603E-3</v>
      </c>
      <c r="G6">
        <f t="shared" si="1"/>
        <v>0.99420449510121434</v>
      </c>
      <c r="H6">
        <f t="shared" si="2"/>
        <v>0.58364394953093657</v>
      </c>
      <c r="I6">
        <v>-2.9271098078774524E-4</v>
      </c>
      <c r="J6">
        <f t="shared" si="3"/>
        <v>0.9997073318548918</v>
      </c>
      <c r="K6">
        <f t="shared" si="4"/>
        <v>-0.71677323835494067</v>
      </c>
      <c r="L6">
        <v>-2.2042725135511317E-2</v>
      </c>
      <c r="M6">
        <f t="shared" si="5"/>
        <v>0.97819844049745019</v>
      </c>
      <c r="N6">
        <f t="shared" si="6"/>
        <v>-2.4660254020823036</v>
      </c>
    </row>
    <row r="7" spans="2:14" x14ac:dyDescent="0.4">
      <c r="B7" s="15"/>
      <c r="C7" t="s">
        <v>4</v>
      </c>
      <c r="D7" s="2">
        <v>1000</v>
      </c>
      <c r="E7">
        <f t="shared" si="0"/>
        <v>-1000</v>
      </c>
      <c r="F7">
        <v>2.3761775132831809E-3</v>
      </c>
      <c r="G7">
        <f t="shared" si="1"/>
        <v>1.0023790028604695</v>
      </c>
      <c r="H7">
        <f t="shared" si="2"/>
        <v>1.4024981015479963</v>
      </c>
      <c r="I7">
        <v>6.9534968337260075E-3</v>
      </c>
      <c r="J7">
        <f t="shared" si="3"/>
        <v>1.0069777285252708</v>
      </c>
      <c r="K7">
        <f t="shared" si="4"/>
        <v>7.8475430964271946E-3</v>
      </c>
      <c r="L7">
        <v>-1.3690145743191547E-2</v>
      </c>
      <c r="M7">
        <f t="shared" si="5"/>
        <v>0.98640313812691494</v>
      </c>
      <c r="N7">
        <f t="shared" si="6"/>
        <v>-1.6307674628503293</v>
      </c>
    </row>
    <row r="8" spans="2:14" x14ac:dyDescent="0.4">
      <c r="B8" s="15"/>
      <c r="C8" t="s">
        <v>5</v>
      </c>
      <c r="D8" s="2">
        <v>1000</v>
      </c>
      <c r="E8">
        <f t="shared" si="0"/>
        <v>-1000</v>
      </c>
      <c r="F8">
        <v>2.1883182956025748E-3</v>
      </c>
      <c r="G8">
        <f t="shared" si="1"/>
        <v>1.0021907144115867</v>
      </c>
      <c r="H8">
        <f t="shared" si="2"/>
        <v>1.3837121797799157</v>
      </c>
      <c r="I8">
        <v>5.3156515869504373E-3</v>
      </c>
      <c r="J8">
        <f t="shared" si="3"/>
        <v>1.0053298047294594</v>
      </c>
      <c r="K8">
        <f t="shared" si="4"/>
        <v>-0.15593698158113248</v>
      </c>
      <c r="L8">
        <v>-2.9882742877571852E-3</v>
      </c>
      <c r="M8">
        <f t="shared" si="5"/>
        <v>0.99701618615973253</v>
      </c>
      <c r="N8">
        <f t="shared" si="6"/>
        <v>-0.56058031730689706</v>
      </c>
    </row>
    <row r="9" spans="2:14" x14ac:dyDescent="0.4">
      <c r="B9" s="15"/>
      <c r="C9" t="s">
        <v>6</v>
      </c>
      <c r="D9" s="2">
        <v>1000</v>
      </c>
      <c r="E9">
        <f t="shared" si="0"/>
        <v>-1000</v>
      </c>
      <c r="F9">
        <v>3.0361577087426681E-3</v>
      </c>
      <c r="G9">
        <f t="shared" si="1"/>
        <v>1.0030407715037803</v>
      </c>
      <c r="H9">
        <f t="shared" si="2"/>
        <v>1.4684961210939336</v>
      </c>
      <c r="I9">
        <v>4.7507478746380144E-3</v>
      </c>
      <c r="J9">
        <f t="shared" si="3"/>
        <v>1.0047620505689843</v>
      </c>
      <c r="K9">
        <f t="shared" si="4"/>
        <v>-0.21242735281236333</v>
      </c>
      <c r="L9">
        <v>-3.9826480517381538E-4</v>
      </c>
      <c r="M9">
        <f t="shared" si="5"/>
        <v>0.99960181449172625</v>
      </c>
      <c r="N9">
        <f t="shared" si="6"/>
        <v>-0.30157936904856231</v>
      </c>
    </row>
    <row r="10" spans="2:14" x14ac:dyDescent="0.4">
      <c r="B10" s="15">
        <v>1982</v>
      </c>
      <c r="C10" t="s">
        <v>3</v>
      </c>
      <c r="D10" s="2">
        <v>1000</v>
      </c>
      <c r="E10">
        <f t="shared" si="0"/>
        <v>-1000</v>
      </c>
      <c r="F10">
        <v>-2.6398852860563542E-3</v>
      </c>
      <c r="G10">
        <f t="shared" si="1"/>
        <v>0.99736359614690373</v>
      </c>
      <c r="H10">
        <f t="shared" si="2"/>
        <v>0.90089182161404069</v>
      </c>
      <c r="I10">
        <v>1.7257964695982537E-3</v>
      </c>
      <c r="J10">
        <f t="shared" si="3"/>
        <v>1.0017272865133731</v>
      </c>
      <c r="K10">
        <f t="shared" si="4"/>
        <v>-0.51492249331633244</v>
      </c>
      <c r="L10">
        <v>-2.0521281910976876E-2</v>
      </c>
      <c r="M10">
        <f t="shared" si="5"/>
        <v>0.97968784662311936</v>
      </c>
      <c r="N10">
        <f t="shared" si="6"/>
        <v>-2.3138810796288505</v>
      </c>
    </row>
    <row r="11" spans="2:14" x14ac:dyDescent="0.4">
      <c r="B11" s="15"/>
      <c r="C11" t="s">
        <v>4</v>
      </c>
      <c r="D11" s="2">
        <v>1000</v>
      </c>
      <c r="E11">
        <f t="shared" si="0"/>
        <v>-1000</v>
      </c>
      <c r="F11">
        <v>-8.6508470548382795E-3</v>
      </c>
      <c r="G11">
        <f t="shared" si="1"/>
        <v>0.9913864638547033</v>
      </c>
      <c r="H11">
        <f t="shared" si="2"/>
        <v>0.29979564473583337</v>
      </c>
      <c r="I11">
        <v>-4.0740151185753963E-3</v>
      </c>
      <c r="J11">
        <f t="shared" si="3"/>
        <v>0.99593427242267507</v>
      </c>
      <c r="K11">
        <f t="shared" si="4"/>
        <v>-1.0949036521337143</v>
      </c>
      <c r="L11">
        <v>-1.9628227981837571E-2</v>
      </c>
      <c r="M11">
        <f t="shared" si="5"/>
        <v>0.98056315149292805</v>
      </c>
      <c r="N11">
        <f t="shared" si="6"/>
        <v>-2.2245756867149313</v>
      </c>
    </row>
    <row r="12" spans="2:14" x14ac:dyDescent="0.4">
      <c r="B12" s="15"/>
      <c r="C12" t="s">
        <v>5</v>
      </c>
      <c r="D12" s="2">
        <v>1000</v>
      </c>
      <c r="E12">
        <f t="shared" si="0"/>
        <v>-1000</v>
      </c>
      <c r="F12">
        <v>-7.1027528575844717E-3</v>
      </c>
      <c r="G12">
        <f t="shared" si="1"/>
        <v>0.99292241207614329</v>
      </c>
      <c r="H12">
        <f t="shared" si="2"/>
        <v>0.45460506446122745</v>
      </c>
      <c r="I12">
        <v>-3.681925378538189E-3</v>
      </c>
      <c r="J12">
        <f t="shared" si="3"/>
        <v>0.99632484459731097</v>
      </c>
      <c r="K12">
        <f t="shared" si="4"/>
        <v>-1.0556946781299821</v>
      </c>
      <c r="L12">
        <v>-1.8830368271754126E-2</v>
      </c>
      <c r="M12">
        <f t="shared" si="5"/>
        <v>0.98134581551122113</v>
      </c>
      <c r="N12">
        <f t="shared" si="6"/>
        <v>-2.1447897157065814</v>
      </c>
    </row>
    <row r="13" spans="2:14" x14ac:dyDescent="0.4">
      <c r="B13" s="15"/>
      <c r="C13" t="s">
        <v>6</v>
      </c>
      <c r="D13" s="2">
        <v>1000</v>
      </c>
      <c r="E13">
        <f t="shared" si="0"/>
        <v>-1000</v>
      </c>
      <c r="F13">
        <v>-1.6225941971433348E-2</v>
      </c>
      <c r="G13">
        <f t="shared" si="1"/>
        <v>0.98390498950629746</v>
      </c>
      <c r="H13">
        <f t="shared" si="2"/>
        <v>-0.45771384692366457</v>
      </c>
      <c r="I13">
        <v>-1.2335452951595547E-2</v>
      </c>
      <c r="J13">
        <f t="shared" si="3"/>
        <v>0.98774031687645125</v>
      </c>
      <c r="K13">
        <f t="shared" si="4"/>
        <v>-1.9210474354357285</v>
      </c>
      <c r="L13">
        <v>-3.5281743236690685E-2</v>
      </c>
      <c r="M13">
        <f t="shared" si="5"/>
        <v>0.96533340178314264</v>
      </c>
      <c r="N13">
        <f t="shared" si="6"/>
        <v>-3.789927212200237</v>
      </c>
    </row>
    <row r="14" spans="2:14" x14ac:dyDescent="0.4">
      <c r="B14" s="15">
        <v>1983</v>
      </c>
      <c r="C14" t="s">
        <v>3</v>
      </c>
      <c r="D14" s="2">
        <v>1000</v>
      </c>
      <c r="E14">
        <f t="shared" si="0"/>
        <v>-1000</v>
      </c>
      <c r="F14">
        <v>-2.1232048770019982E-2</v>
      </c>
      <c r="G14">
        <f t="shared" si="1"/>
        <v>0.97899176437493329</v>
      </c>
      <c r="H14">
        <f t="shared" si="2"/>
        <v>-0.95832452678233149</v>
      </c>
      <c r="I14">
        <v>-1.8789646852585957E-2</v>
      </c>
      <c r="J14">
        <f t="shared" si="3"/>
        <v>0.98138577811918504</v>
      </c>
      <c r="K14">
        <f t="shared" si="4"/>
        <v>-2.5664668255347585</v>
      </c>
      <c r="L14">
        <v>-3.4138358295034144E-2</v>
      </c>
      <c r="M14">
        <f t="shared" si="5"/>
        <v>0.96643778070321751</v>
      </c>
      <c r="N14">
        <f t="shared" si="6"/>
        <v>-3.6755887180345912</v>
      </c>
    </row>
    <row r="15" spans="2:14" x14ac:dyDescent="0.4">
      <c r="B15" s="15"/>
      <c r="C15" t="s">
        <v>4</v>
      </c>
      <c r="D15">
        <v>0</v>
      </c>
      <c r="E15">
        <f t="shared" si="0"/>
        <v>0</v>
      </c>
      <c r="F15">
        <v>-1.9356544594106226E-2</v>
      </c>
      <c r="G15">
        <f t="shared" si="1"/>
        <v>0.98082959040368434</v>
      </c>
      <c r="H15">
        <f t="shared" si="2"/>
        <v>-0.77077410919094769</v>
      </c>
      <c r="I15">
        <v>-1.7167378628038361E-2</v>
      </c>
      <c r="J15">
        <f t="shared" si="3"/>
        <v>0.98297914116472518</v>
      </c>
      <c r="K15">
        <f t="shared" si="4"/>
        <v>-2.4042400030799969</v>
      </c>
      <c r="L15">
        <v>-3.745285883811654E-2</v>
      </c>
      <c r="M15">
        <f t="shared" si="5"/>
        <v>0.96323982489505788</v>
      </c>
      <c r="N15">
        <f t="shared" si="6"/>
        <v>-4.0070387723428178</v>
      </c>
    </row>
    <row r="16" spans="2:14" x14ac:dyDescent="0.4">
      <c r="B16" s="15"/>
      <c r="C16" t="s">
        <v>5</v>
      </c>
      <c r="D16">
        <v>0</v>
      </c>
      <c r="E16">
        <f t="shared" si="0"/>
        <v>0</v>
      </c>
      <c r="F16">
        <v>-1.1994444663997215E-2</v>
      </c>
      <c r="G16">
        <f t="shared" si="1"/>
        <v>0.98807720194753723</v>
      </c>
      <c r="H16">
        <f t="shared" si="2"/>
        <v>-3.4564116180049356E-2</v>
      </c>
      <c r="I16">
        <v>-9.8666439971943215E-3</v>
      </c>
      <c r="J16">
        <f t="shared" si="3"/>
        <v>0.99018187164140237</v>
      </c>
      <c r="K16">
        <f t="shared" si="4"/>
        <v>-1.6741665399955956</v>
      </c>
      <c r="L16">
        <v>-2.7685731629557793E-2</v>
      </c>
      <c r="M16">
        <f t="shared" si="5"/>
        <v>0.9726940057325274</v>
      </c>
      <c r="N16">
        <f t="shared" si="6"/>
        <v>-3.0303260514869534</v>
      </c>
    </row>
    <row r="17" spans="2:14" x14ac:dyDescent="0.4">
      <c r="B17" s="15"/>
      <c r="C17" t="s">
        <v>6</v>
      </c>
      <c r="D17">
        <v>0</v>
      </c>
      <c r="E17">
        <f t="shared" si="0"/>
        <v>0</v>
      </c>
      <c r="F17">
        <v>-7.2295397667736811E-3</v>
      </c>
      <c r="G17">
        <f t="shared" si="1"/>
        <v>0.99279653049268857</v>
      </c>
      <c r="H17">
        <f t="shared" si="2"/>
        <v>0.44192637354230085</v>
      </c>
      <c r="I17">
        <v>-5.5519449935621393E-3</v>
      </c>
      <c r="J17">
        <f t="shared" si="3"/>
        <v>0.99446343857030994</v>
      </c>
      <c r="K17">
        <f t="shared" si="4"/>
        <v>-1.2426966396323693</v>
      </c>
      <c r="L17">
        <v>-2.0740841771363761E-2</v>
      </c>
      <c r="M17">
        <f t="shared" si="5"/>
        <v>0.97947277010824085</v>
      </c>
      <c r="N17">
        <f t="shared" si="6"/>
        <v>-2.3358370656675445</v>
      </c>
    </row>
    <row r="18" spans="2:14" x14ac:dyDescent="0.4">
      <c r="B18" s="15">
        <v>1984</v>
      </c>
      <c r="C18" t="s">
        <v>3</v>
      </c>
      <c r="D18">
        <v>0</v>
      </c>
      <c r="E18">
        <f t="shared" si="0"/>
        <v>0</v>
      </c>
      <c r="F18">
        <v>6.7581549987334195E-3</v>
      </c>
      <c r="G18">
        <f t="shared" si="1"/>
        <v>1.0067810428590789</v>
      </c>
      <c r="H18">
        <f t="shared" si="2"/>
        <v>1.8406958500930115</v>
      </c>
      <c r="I18">
        <v>7.6274860858297593E-3</v>
      </c>
      <c r="J18">
        <f t="shared" si="3"/>
        <v>1.00765664945841</v>
      </c>
      <c r="K18">
        <f t="shared" si="4"/>
        <v>7.5246468306809283E-2</v>
      </c>
      <c r="L18">
        <v>7.2337582726157475E-3</v>
      </c>
      <c r="M18">
        <f t="shared" si="5"/>
        <v>1.007259985103367</v>
      </c>
      <c r="N18">
        <f t="shared" si="6"/>
        <v>0.46162293873039018</v>
      </c>
    </row>
    <row r="19" spans="2:14" x14ac:dyDescent="0.4">
      <c r="B19" s="15"/>
      <c r="C19" t="s">
        <v>4</v>
      </c>
      <c r="D19">
        <v>0</v>
      </c>
      <c r="E19">
        <f t="shared" si="0"/>
        <v>0</v>
      </c>
      <c r="F19">
        <v>3.3202859233669169E-3</v>
      </c>
      <c r="G19">
        <f t="shared" si="1"/>
        <v>1.0033258041783779</v>
      </c>
      <c r="H19">
        <f t="shared" si="2"/>
        <v>1.4969089425563626</v>
      </c>
      <c r="I19">
        <v>6.4917102554760183E-3</v>
      </c>
      <c r="J19">
        <f t="shared" si="3"/>
        <v>1.0065128270765273</v>
      </c>
      <c r="K19">
        <f t="shared" si="4"/>
        <v>-3.8331114728568191E-2</v>
      </c>
      <c r="L19">
        <v>1.2498747146547085E-4</v>
      </c>
      <c r="M19">
        <f t="shared" si="5"/>
        <v>1.0001249952827249</v>
      </c>
      <c r="N19">
        <f t="shared" si="6"/>
        <v>-0.24925414138462507</v>
      </c>
    </row>
    <row r="20" spans="2:14" x14ac:dyDescent="0.4">
      <c r="B20" s="15"/>
      <c r="C20" t="s">
        <v>5</v>
      </c>
      <c r="D20">
        <v>0</v>
      </c>
      <c r="E20">
        <f t="shared" si="0"/>
        <v>0</v>
      </c>
      <c r="F20">
        <v>-7.8780611602923337E-4</v>
      </c>
      <c r="G20">
        <f t="shared" si="1"/>
        <v>0.99921250412173457</v>
      </c>
      <c r="H20">
        <f t="shared" si="2"/>
        <v>1.0860997386167361</v>
      </c>
      <c r="I20">
        <v>2.9381445688697484E-3</v>
      </c>
      <c r="J20">
        <f t="shared" si="3"/>
        <v>1.0029424651460808</v>
      </c>
      <c r="K20">
        <f t="shared" si="4"/>
        <v>-0.39368768338919402</v>
      </c>
      <c r="L20">
        <v>1.6636700078952738E-3</v>
      </c>
      <c r="M20">
        <f t="shared" si="5"/>
        <v>1.0016650546746126</v>
      </c>
      <c r="N20">
        <f t="shared" si="6"/>
        <v>-9.5385887741634603E-2</v>
      </c>
    </row>
    <row r="21" spans="2:14" x14ac:dyDescent="0.4">
      <c r="B21" s="15"/>
      <c r="C21" t="s">
        <v>6</v>
      </c>
      <c r="D21">
        <v>0</v>
      </c>
      <c r="E21">
        <f t="shared" si="0"/>
        <v>0</v>
      </c>
      <c r="F21">
        <v>3.4239773330891274E-3</v>
      </c>
      <c r="G21">
        <f t="shared" si="1"/>
        <v>1.0034298458394439</v>
      </c>
      <c r="H21">
        <f t="shared" si="2"/>
        <v>1.5072780835285902</v>
      </c>
      <c r="I21">
        <v>7.0030246548657841E-3</v>
      </c>
      <c r="J21">
        <f t="shared" si="3"/>
        <v>1.007027603173182</v>
      </c>
      <c r="K21">
        <f t="shared" si="4"/>
        <v>1.2800325210400886E-2</v>
      </c>
      <c r="L21">
        <v>3.9019898286394253E-2</v>
      </c>
      <c r="M21">
        <f t="shared" si="5"/>
        <v>1.0397911735068714</v>
      </c>
      <c r="N21">
        <f t="shared" si="6"/>
        <v>3.6402369401082524</v>
      </c>
    </row>
    <row r="22" spans="2:14" x14ac:dyDescent="0.4">
      <c r="B22" s="15">
        <v>1985</v>
      </c>
      <c r="C22" t="s">
        <v>3</v>
      </c>
      <c r="D22">
        <v>0</v>
      </c>
      <c r="E22">
        <f t="shared" si="0"/>
        <v>0</v>
      </c>
      <c r="F22">
        <v>-1.5876619945873149E-2</v>
      </c>
      <c r="G22">
        <f t="shared" si="1"/>
        <v>0.98424874922811612</v>
      </c>
      <c r="H22">
        <f t="shared" si="2"/>
        <v>-0.42278164436765303</v>
      </c>
      <c r="I22">
        <v>-6.6768189610617035E-3</v>
      </c>
      <c r="J22">
        <f t="shared" si="3"/>
        <v>0.99334542146868798</v>
      </c>
      <c r="K22">
        <f t="shared" si="4"/>
        <v>-1.3551840363823242</v>
      </c>
      <c r="L22">
        <v>-1.113879171052775E-2</v>
      </c>
      <c r="M22">
        <f t="shared" si="5"/>
        <v>0.98892301493322443</v>
      </c>
      <c r="N22">
        <f t="shared" si="6"/>
        <v>-1.3756320595839489</v>
      </c>
    </row>
    <row r="23" spans="2:14" x14ac:dyDescent="0.4">
      <c r="B23" s="15"/>
      <c r="C23" t="s">
        <v>4</v>
      </c>
      <c r="D23" s="2">
        <v>1000</v>
      </c>
      <c r="E23">
        <f t="shared" si="0"/>
        <v>-1000</v>
      </c>
      <c r="F23">
        <v>-8.8762421074036861E-3</v>
      </c>
      <c r="G23">
        <f t="shared" si="1"/>
        <v>0.99116303543134665</v>
      </c>
      <c r="H23">
        <f t="shared" si="2"/>
        <v>0.27725613947930206</v>
      </c>
      <c r="I23">
        <v>1.1223825941301504E-3</v>
      </c>
      <c r="J23">
        <f t="shared" si="3"/>
        <v>1.0011230127011923</v>
      </c>
      <c r="K23">
        <f t="shared" si="4"/>
        <v>-0.57526388086314839</v>
      </c>
      <c r="L23">
        <v>1.5599628328063792E-2</v>
      </c>
      <c r="M23">
        <f t="shared" si="5"/>
        <v>1.0157219376959803</v>
      </c>
      <c r="N23">
        <f t="shared" si="6"/>
        <v>1.2982099442752078</v>
      </c>
    </row>
    <row r="24" spans="2:14" x14ac:dyDescent="0.4">
      <c r="B24" s="15"/>
      <c r="C24" t="s">
        <v>5</v>
      </c>
      <c r="D24" s="2">
        <v>1000</v>
      </c>
      <c r="E24">
        <f t="shared" si="0"/>
        <v>-1000</v>
      </c>
      <c r="F24">
        <v>-1.9969779488955747E-2</v>
      </c>
      <c r="G24">
        <f t="shared" si="1"/>
        <v>0.98022829585918958</v>
      </c>
      <c r="H24">
        <f t="shared" si="2"/>
        <v>-0.83209759867590904</v>
      </c>
      <c r="I24">
        <v>-7.2318017753044764E-3</v>
      </c>
      <c r="J24">
        <f t="shared" si="3"/>
        <v>0.99279428478100717</v>
      </c>
      <c r="K24">
        <f t="shared" si="4"/>
        <v>-1.4106823178066119</v>
      </c>
      <c r="L24">
        <v>-9.2796737571710468E-3</v>
      </c>
      <c r="M24">
        <f t="shared" si="5"/>
        <v>0.9907632495413371</v>
      </c>
      <c r="N24">
        <f t="shared" si="6"/>
        <v>-1.18972026424828</v>
      </c>
    </row>
    <row r="25" spans="2:14" x14ac:dyDescent="0.4">
      <c r="B25" s="15"/>
      <c r="C25" t="s">
        <v>6</v>
      </c>
      <c r="D25" s="2">
        <v>1000</v>
      </c>
      <c r="E25">
        <f t="shared" si="0"/>
        <v>-1000</v>
      </c>
      <c r="F25">
        <v>-2.0585009090757347E-2</v>
      </c>
      <c r="G25">
        <f t="shared" si="1"/>
        <v>0.97962541586887786</v>
      </c>
      <c r="H25">
        <f t="shared" si="2"/>
        <v>-0.89362055885606839</v>
      </c>
      <c r="I25">
        <v>-7.7107104690772917E-3</v>
      </c>
      <c r="J25">
        <f t="shared" si="3"/>
        <v>0.99231894079916549</v>
      </c>
      <c r="K25">
        <f t="shared" si="4"/>
        <v>-1.458573187183891</v>
      </c>
      <c r="L25">
        <v>-9.8717831636727441E-4</v>
      </c>
      <c r="M25">
        <f t="shared" si="5"/>
        <v>0.99901330878384875</v>
      </c>
      <c r="N25">
        <f t="shared" si="6"/>
        <v>-0.36047072016790527</v>
      </c>
    </row>
    <row r="26" spans="2:14" x14ac:dyDescent="0.4">
      <c r="B26" s="15">
        <v>1986</v>
      </c>
      <c r="C26" t="s">
        <v>3</v>
      </c>
      <c r="D26" s="2">
        <v>1000</v>
      </c>
      <c r="E26">
        <f t="shared" si="0"/>
        <v>-1000</v>
      </c>
      <c r="F26">
        <v>-4.7070370669017397E-2</v>
      </c>
      <c r="G26">
        <f t="shared" si="1"/>
        <v>0.9540202601841814</v>
      </c>
      <c r="H26">
        <f t="shared" si="2"/>
        <v>-3.5421567166820718</v>
      </c>
      <c r="I26">
        <v>-3.1490945879713503E-2</v>
      </c>
      <c r="J26">
        <f t="shared" si="3"/>
        <v>0.96899972985413363</v>
      </c>
      <c r="K26">
        <f t="shared" si="4"/>
        <v>-3.836596728247506</v>
      </c>
      <c r="L26">
        <v>-3.7487666232937596E-2</v>
      </c>
      <c r="M26">
        <f t="shared" si="5"/>
        <v>0.96320629760966747</v>
      </c>
      <c r="N26">
        <f t="shared" si="6"/>
        <v>-4.0105195118249286</v>
      </c>
    </row>
    <row r="27" spans="2:14" x14ac:dyDescent="0.4">
      <c r="B27" s="15"/>
      <c r="C27" t="s">
        <v>4</v>
      </c>
      <c r="D27" s="2">
        <v>1000</v>
      </c>
      <c r="E27">
        <f t="shared" si="0"/>
        <v>-1000</v>
      </c>
      <c r="F27">
        <v>-4.5014743825227369E-2</v>
      </c>
      <c r="G27">
        <f t="shared" si="1"/>
        <v>0.95598338687721696</v>
      </c>
      <c r="H27">
        <f t="shared" si="2"/>
        <v>-3.3365940323030676</v>
      </c>
      <c r="I27">
        <v>-3.073612434194271E-2</v>
      </c>
      <c r="J27">
        <f t="shared" si="3"/>
        <v>0.96973142783627886</v>
      </c>
      <c r="K27">
        <f t="shared" si="4"/>
        <v>-3.761114574470434</v>
      </c>
      <c r="L27">
        <v>-1.6196985833378155E-2</v>
      </c>
      <c r="M27">
        <f t="shared" si="5"/>
        <v>0.98393348000749226</v>
      </c>
      <c r="N27">
        <f t="shared" si="6"/>
        <v>-1.8814514718689932</v>
      </c>
    </row>
    <row r="28" spans="2:14" x14ac:dyDescent="0.4">
      <c r="B28" s="15"/>
      <c r="C28" t="s">
        <v>5</v>
      </c>
      <c r="D28" s="2">
        <v>1000</v>
      </c>
      <c r="E28">
        <f t="shared" si="0"/>
        <v>-1000</v>
      </c>
      <c r="F28">
        <v>-5.9724464836482721E-2</v>
      </c>
      <c r="G28">
        <f t="shared" si="1"/>
        <v>0.94202405858149396</v>
      </c>
      <c r="H28">
        <f t="shared" si="2"/>
        <v>-4.8075661334286073</v>
      </c>
      <c r="I28">
        <v>-4.4049534875439278E-2</v>
      </c>
      <c r="J28">
        <f t="shared" si="3"/>
        <v>0.9569065560519836</v>
      </c>
      <c r="K28">
        <f t="shared" si="4"/>
        <v>-5.0924556278200885</v>
      </c>
      <c r="L28">
        <v>-3.4700141890130112E-2</v>
      </c>
      <c r="M28">
        <f t="shared" si="5"/>
        <v>0.96589500428805553</v>
      </c>
      <c r="N28">
        <f t="shared" si="6"/>
        <v>-3.7317670775441818</v>
      </c>
    </row>
    <row r="29" spans="2:14" x14ac:dyDescent="0.4">
      <c r="B29" s="15"/>
      <c r="C29" t="s">
        <v>6</v>
      </c>
      <c r="D29" s="2">
        <v>1000</v>
      </c>
      <c r="E29">
        <f t="shared" si="0"/>
        <v>-1000</v>
      </c>
      <c r="F29">
        <v>-6.6514641137221983E-2</v>
      </c>
      <c r="G29">
        <f t="shared" si="1"/>
        <v>0.93564921678747148</v>
      </c>
      <c r="H29">
        <f t="shared" si="2"/>
        <v>-5.4865837635025256</v>
      </c>
      <c r="I29">
        <v>-4.9028501652985813E-2</v>
      </c>
      <c r="J29">
        <f t="shared" si="3"/>
        <v>0.95215399134911227</v>
      </c>
      <c r="K29">
        <f t="shared" si="4"/>
        <v>-5.5903523055747488</v>
      </c>
      <c r="L29">
        <v>-5.0803076735639718E-2</v>
      </c>
      <c r="M29">
        <f t="shared" si="5"/>
        <v>0.95046582093680965</v>
      </c>
      <c r="N29">
        <f t="shared" si="6"/>
        <v>-5.3420605620951376</v>
      </c>
    </row>
    <row r="30" spans="2:14" x14ac:dyDescent="0.4">
      <c r="B30" s="15">
        <v>1987</v>
      </c>
      <c r="C30" t="s">
        <v>3</v>
      </c>
      <c r="D30">
        <v>0</v>
      </c>
      <c r="E30">
        <f t="shared" si="0"/>
        <v>0</v>
      </c>
      <c r="F30">
        <v>-7.3795291020186157E-2</v>
      </c>
      <c r="G30">
        <f t="shared" si="1"/>
        <v>0.92886182073599277</v>
      </c>
      <c r="H30">
        <f t="shared" si="2"/>
        <v>-6.2146487517989524</v>
      </c>
      <c r="I30">
        <v>-5.7353691652205351E-2</v>
      </c>
      <c r="J30">
        <f t="shared" si="3"/>
        <v>0.94426003340581344</v>
      </c>
      <c r="K30">
        <f t="shared" si="4"/>
        <v>-6.4228713054966997</v>
      </c>
      <c r="L30">
        <v>-4.5677144043755141E-2</v>
      </c>
      <c r="M30">
        <f t="shared" si="5"/>
        <v>0.95535035295689075</v>
      </c>
      <c r="N30">
        <f t="shared" si="6"/>
        <v>-4.8294672929066929</v>
      </c>
    </row>
    <row r="31" spans="2:14" x14ac:dyDescent="0.4">
      <c r="B31" s="15"/>
      <c r="C31" t="s">
        <v>4</v>
      </c>
      <c r="D31">
        <v>0</v>
      </c>
      <c r="E31">
        <f t="shared" si="0"/>
        <v>0</v>
      </c>
      <c r="F31">
        <v>-7.2284472176622094E-2</v>
      </c>
      <c r="G31">
        <f t="shared" si="1"/>
        <v>0.93026622330962638</v>
      </c>
      <c r="H31">
        <f t="shared" si="2"/>
        <v>-6.0635668674425407</v>
      </c>
      <c r="I31">
        <v>-5.5602953195659575E-2</v>
      </c>
      <c r="J31">
        <f t="shared" si="3"/>
        <v>0.94591463372285456</v>
      </c>
      <c r="K31">
        <f t="shared" si="4"/>
        <v>-6.2477974598421273</v>
      </c>
      <c r="L31">
        <v>-5.5493760659870786E-2</v>
      </c>
      <c r="M31">
        <f t="shared" si="5"/>
        <v>0.94601792617963054</v>
      </c>
      <c r="N31">
        <f t="shared" si="6"/>
        <v>-5.8111289545182467</v>
      </c>
    </row>
    <row r="32" spans="2:14" x14ac:dyDescent="0.4">
      <c r="B32" s="15"/>
      <c r="C32" t="s">
        <v>5</v>
      </c>
      <c r="D32">
        <v>0</v>
      </c>
      <c r="E32">
        <f t="shared" si="0"/>
        <v>0</v>
      </c>
      <c r="F32">
        <v>-7.1208397808878637E-2</v>
      </c>
      <c r="G32">
        <f t="shared" si="1"/>
        <v>0.93126779773534429</v>
      </c>
      <c r="H32">
        <f t="shared" si="2"/>
        <v>-5.9559594306681927</v>
      </c>
      <c r="I32">
        <v>-5.320246004462513E-2</v>
      </c>
      <c r="J32">
        <f t="shared" si="3"/>
        <v>0.94818802285841919</v>
      </c>
      <c r="K32">
        <f t="shared" si="4"/>
        <v>-6.0077481447386676</v>
      </c>
      <c r="L32">
        <v>-5.9904606467110363E-2</v>
      </c>
      <c r="M32">
        <f t="shared" si="5"/>
        <v>0.94185437611538758</v>
      </c>
      <c r="N32">
        <f t="shared" si="6"/>
        <v>-6.2522135352422055</v>
      </c>
    </row>
    <row r="33" spans="2:14" x14ac:dyDescent="0.4">
      <c r="B33" s="15"/>
      <c r="C33" t="s">
        <v>6</v>
      </c>
      <c r="D33">
        <v>0</v>
      </c>
      <c r="E33">
        <f t="shared" si="0"/>
        <v>0</v>
      </c>
      <c r="F33">
        <v>-6.3802473362415638E-2</v>
      </c>
      <c r="G33">
        <f t="shared" si="1"/>
        <v>0.93819029880449289</v>
      </c>
      <c r="H33">
        <f t="shared" si="2"/>
        <v>-5.2153669860218947</v>
      </c>
      <c r="I33">
        <v>-4.5840304086143334E-2</v>
      </c>
      <c r="J33">
        <f t="shared" si="3"/>
        <v>0.95519449066840134</v>
      </c>
      <c r="K33">
        <f t="shared" si="4"/>
        <v>-5.2715325488904909</v>
      </c>
      <c r="L33">
        <v>-5.5968581861852447E-2</v>
      </c>
      <c r="M33">
        <f t="shared" si="5"/>
        <v>0.94556884343626701</v>
      </c>
      <c r="N33">
        <f t="shared" si="6"/>
        <v>-5.8586110747164248</v>
      </c>
    </row>
    <row r="34" spans="2:14" x14ac:dyDescent="0.4">
      <c r="B34" s="15">
        <v>1988</v>
      </c>
      <c r="C34" t="s">
        <v>3</v>
      </c>
      <c r="D34">
        <v>0</v>
      </c>
      <c r="E34">
        <f t="shared" si="0"/>
        <v>0</v>
      </c>
      <c r="F34">
        <v>-5.4373886402276687E-2</v>
      </c>
      <c r="G34">
        <f t="shared" si="1"/>
        <v>0.94707794073310525</v>
      </c>
      <c r="H34">
        <f t="shared" si="2"/>
        <v>-4.2725082900079983</v>
      </c>
      <c r="I34">
        <v>-3.6673983156593405E-2</v>
      </c>
      <c r="J34">
        <f t="shared" si="3"/>
        <v>0.96399036121944626</v>
      </c>
      <c r="K34">
        <f t="shared" si="4"/>
        <v>-4.3549004559355033</v>
      </c>
      <c r="L34">
        <v>-4.8208521534147133E-2</v>
      </c>
      <c r="M34">
        <f t="shared" si="5"/>
        <v>0.95293505887825047</v>
      </c>
      <c r="N34">
        <f t="shared" si="6"/>
        <v>-5.0826050419458824</v>
      </c>
    </row>
    <row r="35" spans="2:14" x14ac:dyDescent="0.4">
      <c r="B35" s="15"/>
      <c r="C35" t="s">
        <v>4</v>
      </c>
      <c r="D35">
        <v>0</v>
      </c>
      <c r="E35">
        <f t="shared" si="0"/>
        <v>0</v>
      </c>
      <c r="F35">
        <v>-7.3288646377747402E-2</v>
      </c>
      <c r="G35">
        <f t="shared" si="1"/>
        <v>0.92933254283538036</v>
      </c>
      <c r="H35">
        <f t="shared" si="2"/>
        <v>-6.1639842875550679</v>
      </c>
      <c r="I35">
        <v>-5.227378493981176E-2</v>
      </c>
      <c r="J35">
        <f t="shared" si="3"/>
        <v>0.94906899047296089</v>
      </c>
      <c r="K35">
        <f t="shared" si="4"/>
        <v>-5.9148806342573401</v>
      </c>
      <c r="L35">
        <v>-7.7694928137404459E-2</v>
      </c>
      <c r="M35">
        <f t="shared" si="5"/>
        <v>0.92524665021104069</v>
      </c>
      <c r="N35">
        <f t="shared" si="6"/>
        <v>-8.0312457022716082</v>
      </c>
    </row>
    <row r="36" spans="2:14" x14ac:dyDescent="0.4">
      <c r="B36" s="15"/>
      <c r="C36" t="s">
        <v>5</v>
      </c>
      <c r="D36">
        <v>0</v>
      </c>
      <c r="E36">
        <f t="shared" si="0"/>
        <v>0</v>
      </c>
      <c r="F36">
        <v>-5.307399989554025E-2</v>
      </c>
      <c r="G36">
        <f t="shared" si="1"/>
        <v>0.94830983505703514</v>
      </c>
      <c r="H36">
        <f t="shared" si="2"/>
        <v>-4.1425196393343553</v>
      </c>
      <c r="I36">
        <v>-3.4119837120376799E-2</v>
      </c>
      <c r="J36">
        <f t="shared" si="3"/>
        <v>0.96645568043191088</v>
      </c>
      <c r="K36">
        <f t="shared" si="4"/>
        <v>-4.0994858523138396</v>
      </c>
      <c r="L36">
        <v>-5.0653098317745761E-2</v>
      </c>
      <c r="M36">
        <f t="shared" si="5"/>
        <v>0.95060838098709421</v>
      </c>
      <c r="N36">
        <f t="shared" si="6"/>
        <v>-5.327062720305741</v>
      </c>
    </row>
    <row r="37" spans="2:14" x14ac:dyDescent="0.4">
      <c r="B37" s="15"/>
      <c r="C37" t="s">
        <v>6</v>
      </c>
      <c r="D37">
        <v>0</v>
      </c>
      <c r="E37">
        <f t="shared" si="0"/>
        <v>0</v>
      </c>
      <c r="F37">
        <v>-5.3458120370817222E-2</v>
      </c>
      <c r="G37">
        <f t="shared" si="1"/>
        <v>0.94794563978439184</v>
      </c>
      <c r="H37">
        <f t="shared" si="2"/>
        <v>-4.1809316868620519</v>
      </c>
      <c r="I37">
        <v>-3.4115967588868368E-2</v>
      </c>
      <c r="J37">
        <f t="shared" si="3"/>
        <v>0.96645942016985331</v>
      </c>
      <c r="K37">
        <f t="shared" si="4"/>
        <v>-4.0990988991630068</v>
      </c>
      <c r="L37">
        <v>-5.1004725295042352E-2</v>
      </c>
      <c r="M37">
        <f t="shared" si="5"/>
        <v>0.95027418019594534</v>
      </c>
      <c r="N37">
        <f t="shared" si="6"/>
        <v>-5.3622254180354076</v>
      </c>
    </row>
    <row r="38" spans="2:14" x14ac:dyDescent="0.4">
      <c r="B38" s="15">
        <v>1989</v>
      </c>
      <c r="C38" t="s">
        <v>3</v>
      </c>
      <c r="D38">
        <v>0</v>
      </c>
      <c r="E38">
        <f t="shared" si="0"/>
        <v>0</v>
      </c>
      <c r="F38">
        <v>-4.4800597695786197E-2</v>
      </c>
      <c r="G38">
        <f t="shared" si="1"/>
        <v>0.95618812894090466</v>
      </c>
      <c r="H38">
        <f t="shared" si="2"/>
        <v>-3.3151794193589454</v>
      </c>
      <c r="I38">
        <v>-2.5368143655018785E-2</v>
      </c>
      <c r="J38">
        <f t="shared" si="3"/>
        <v>0.97495092395618743</v>
      </c>
      <c r="K38">
        <f t="shared" si="4"/>
        <v>-3.2243165057780443</v>
      </c>
      <c r="L38">
        <v>-5.6705966985029346E-2</v>
      </c>
      <c r="M38">
        <f t="shared" si="5"/>
        <v>0.94487185204530055</v>
      </c>
      <c r="N38">
        <f t="shared" si="6"/>
        <v>-5.9323495870341096</v>
      </c>
    </row>
    <row r="39" spans="2:14" x14ac:dyDescent="0.4">
      <c r="B39" s="15"/>
      <c r="C39" t="s">
        <v>4</v>
      </c>
      <c r="D39">
        <v>0</v>
      </c>
      <c r="E39">
        <f t="shared" si="0"/>
        <v>0</v>
      </c>
      <c r="F39">
        <v>-4.8547179967204264E-2</v>
      </c>
      <c r="G39">
        <f t="shared" si="1"/>
        <v>0.95261239402407638</v>
      </c>
      <c r="H39">
        <f t="shared" si="2"/>
        <v>-3.6898376465007474</v>
      </c>
      <c r="I39">
        <v>-2.9659522289999692E-2</v>
      </c>
      <c r="J39">
        <f t="shared" si="3"/>
        <v>0.97077600487731897</v>
      </c>
      <c r="K39">
        <f t="shared" si="4"/>
        <v>-3.6534543692761288</v>
      </c>
      <c r="L39">
        <v>-2.8011716074875237E-2</v>
      </c>
      <c r="M39">
        <f t="shared" si="5"/>
        <v>0.97237697429307146</v>
      </c>
      <c r="N39">
        <f t="shared" si="6"/>
        <v>-3.0629244960186961</v>
      </c>
    </row>
    <row r="40" spans="2:14" x14ac:dyDescent="0.4">
      <c r="B40" s="15"/>
      <c r="C40" t="s">
        <v>5</v>
      </c>
      <c r="D40">
        <v>0</v>
      </c>
      <c r="E40">
        <f t="shared" si="0"/>
        <v>0</v>
      </c>
      <c r="F40">
        <v>-4.3154484712226333E-2</v>
      </c>
      <c r="G40">
        <f t="shared" si="1"/>
        <v>0.95776341883153904</v>
      </c>
      <c r="H40">
        <f t="shared" si="2"/>
        <v>-3.1505681210029621</v>
      </c>
      <c r="I40">
        <v>-2.5684737819970722E-2</v>
      </c>
      <c r="J40">
        <f t="shared" si="3"/>
        <v>0.97464230903796734</v>
      </c>
      <c r="K40">
        <f t="shared" si="4"/>
        <v>-3.255975922273239</v>
      </c>
      <c r="L40">
        <v>-2.5993389447292049E-2</v>
      </c>
      <c r="M40">
        <f t="shared" si="5"/>
        <v>0.97434153052350336</v>
      </c>
      <c r="N40">
        <f t="shared" si="6"/>
        <v>-2.8610918332603754</v>
      </c>
    </row>
    <row r="41" spans="2:14" x14ac:dyDescent="0.4">
      <c r="B41" s="15"/>
      <c r="C41" t="s">
        <v>6</v>
      </c>
      <c r="D41">
        <v>0</v>
      </c>
      <c r="E41">
        <f t="shared" si="0"/>
        <v>0</v>
      </c>
      <c r="F41">
        <v>-3.934728945768861E-2</v>
      </c>
      <c r="G41">
        <f t="shared" si="1"/>
        <v>0.961416761255803</v>
      </c>
      <c r="H41">
        <f t="shared" si="2"/>
        <v>-2.7698485955491883</v>
      </c>
      <c r="I41">
        <v>-2.0508676113936697E-2</v>
      </c>
      <c r="J41">
        <f t="shared" si="3"/>
        <v>0.97970019644711615</v>
      </c>
      <c r="K41">
        <f t="shared" si="4"/>
        <v>-2.7383697516698269</v>
      </c>
      <c r="L41">
        <v>-4.0017242527175673E-2</v>
      </c>
      <c r="M41">
        <f t="shared" si="5"/>
        <v>0.96077287285713131</v>
      </c>
      <c r="N41">
        <f t="shared" si="6"/>
        <v>-4.2634771412487371</v>
      </c>
    </row>
    <row r="42" spans="2:14" x14ac:dyDescent="0.4">
      <c r="B42" s="15">
        <v>1990</v>
      </c>
      <c r="C42" t="s">
        <v>3</v>
      </c>
      <c r="D42">
        <v>0</v>
      </c>
      <c r="E42">
        <f t="shared" si="0"/>
        <v>0</v>
      </c>
      <c r="F42">
        <v>-4.0142013961698406E-2</v>
      </c>
      <c r="G42">
        <f t="shared" si="1"/>
        <v>0.96065300332583659</v>
      </c>
      <c r="H42">
        <f t="shared" si="2"/>
        <v>-2.8493210459501777</v>
      </c>
      <c r="I42">
        <v>-2.0987975206329071E-2</v>
      </c>
      <c r="J42">
        <f t="shared" si="3"/>
        <v>0.97923073954626294</v>
      </c>
      <c r="K42">
        <f t="shared" si="4"/>
        <v>-2.78629966090906</v>
      </c>
      <c r="L42">
        <v>-1.1527142351125431E-2</v>
      </c>
      <c r="M42">
        <f t="shared" si="5"/>
        <v>0.98853904061003639</v>
      </c>
      <c r="N42">
        <f t="shared" si="6"/>
        <v>-1.4144671236437141</v>
      </c>
    </row>
    <row r="43" spans="2:14" x14ac:dyDescent="0.4">
      <c r="B43" s="15"/>
      <c r="C43" t="s">
        <v>4</v>
      </c>
      <c r="D43">
        <v>0</v>
      </c>
      <c r="E43">
        <f t="shared" si="0"/>
        <v>0</v>
      </c>
      <c r="F43">
        <v>-2.9441745421044441E-2</v>
      </c>
      <c r="G43">
        <f t="shared" si="1"/>
        <v>0.97098744045817176</v>
      </c>
      <c r="H43">
        <f t="shared" si="2"/>
        <v>-1.7792941918847696</v>
      </c>
      <c r="I43">
        <v>-1.1203409614168812E-2</v>
      </c>
      <c r="J43">
        <f t="shared" si="3"/>
        <v>0.98885911486570355</v>
      </c>
      <c r="K43">
        <f t="shared" si="4"/>
        <v>-1.8078431016930492</v>
      </c>
      <c r="L43">
        <v>-1.5439607670587633E-2</v>
      </c>
      <c r="M43">
        <f t="shared" si="5"/>
        <v>0.98467897201293531</v>
      </c>
      <c r="N43">
        <f t="shared" si="6"/>
        <v>-1.8057136555899356</v>
      </c>
    </row>
    <row r="44" spans="2:14" x14ac:dyDescent="0.4">
      <c r="B44" s="15"/>
      <c r="C44" t="s">
        <v>5</v>
      </c>
      <c r="D44">
        <v>0</v>
      </c>
      <c r="E44">
        <f t="shared" si="0"/>
        <v>0</v>
      </c>
      <c r="F44">
        <v>-3.3071403862806034E-2</v>
      </c>
      <c r="G44">
        <f t="shared" si="1"/>
        <v>0.96746947606490818</v>
      </c>
      <c r="H44">
        <f t="shared" si="2"/>
        <v>-2.1422600360609261</v>
      </c>
      <c r="I44">
        <v>-1.2254986618371272E-2</v>
      </c>
      <c r="J44">
        <f t="shared" si="3"/>
        <v>0.98781979991573965</v>
      </c>
      <c r="K44">
        <f t="shared" si="4"/>
        <v>-1.9130008021132869</v>
      </c>
      <c r="L44">
        <v>-2.5247420608042533E-2</v>
      </c>
      <c r="M44">
        <f t="shared" si="5"/>
        <v>0.97506863010715938</v>
      </c>
      <c r="N44">
        <f t="shared" si="6"/>
        <v>-2.7864949493354279</v>
      </c>
    </row>
    <row r="45" spans="2:14" x14ac:dyDescent="0.4">
      <c r="B45" s="15"/>
      <c r="C45" t="s">
        <v>6</v>
      </c>
      <c r="D45">
        <v>0</v>
      </c>
      <c r="E45">
        <f t="shared" si="0"/>
        <v>0</v>
      </c>
      <c r="F45">
        <v>-2.7224916467164684E-2</v>
      </c>
      <c r="G45">
        <f t="shared" si="1"/>
        <v>0.97314234117068799</v>
      </c>
      <c r="H45">
        <f t="shared" si="2"/>
        <v>-1.5576112964968007</v>
      </c>
      <c r="I45">
        <v>-7.490505571801611E-3</v>
      </c>
      <c r="J45">
        <f t="shared" si="3"/>
        <v>0.99253747835022521</v>
      </c>
      <c r="K45">
        <f t="shared" si="4"/>
        <v>-1.4365526974563254</v>
      </c>
      <c r="L45">
        <v>6.5060077077639215E-3</v>
      </c>
      <c r="M45">
        <f t="shared" si="5"/>
        <v>1.0065272177485243</v>
      </c>
      <c r="N45">
        <f t="shared" si="6"/>
        <v>0.38884788224520861</v>
      </c>
    </row>
    <row r="46" spans="2:14" x14ac:dyDescent="0.4">
      <c r="B46" s="15">
        <v>1991</v>
      </c>
      <c r="C46" t="s">
        <v>3</v>
      </c>
      <c r="D46" s="2">
        <v>1000</v>
      </c>
      <c r="E46">
        <f t="shared" si="0"/>
        <v>-1000</v>
      </c>
      <c r="F46">
        <v>-3.6162915950888802E-2</v>
      </c>
      <c r="G46">
        <f t="shared" si="1"/>
        <v>0.96448315099330117</v>
      </c>
      <c r="H46">
        <f t="shared" si="2"/>
        <v>-2.4514112448692176</v>
      </c>
      <c r="I46">
        <v>-1.4844310944626477E-2</v>
      </c>
      <c r="J46">
        <f t="shared" si="3"/>
        <v>0.98526532269010081</v>
      </c>
      <c r="K46">
        <f t="shared" si="4"/>
        <v>-2.1719332347388076</v>
      </c>
      <c r="L46">
        <v>-6.2791421636415878E-3</v>
      </c>
      <c r="M46">
        <f t="shared" si="5"/>
        <v>0.99374053045226007</v>
      </c>
      <c r="N46">
        <f t="shared" si="6"/>
        <v>-0.88966710489533118</v>
      </c>
    </row>
    <row r="47" spans="2:14" x14ac:dyDescent="0.4">
      <c r="B47" s="15"/>
      <c r="C47" t="s">
        <v>4</v>
      </c>
      <c r="D47" s="2">
        <v>1000</v>
      </c>
      <c r="E47">
        <f t="shared" si="0"/>
        <v>-1000</v>
      </c>
      <c r="F47">
        <v>-3.5502114381781871E-2</v>
      </c>
      <c r="G47">
        <f t="shared" si="1"/>
        <v>0.96512069359423125</v>
      </c>
      <c r="H47">
        <f t="shared" si="2"/>
        <v>-2.3853310879585243</v>
      </c>
      <c r="I47">
        <v>-1.3585483685499954E-2</v>
      </c>
      <c r="J47">
        <f t="shared" si="3"/>
        <v>0.98650638251185541</v>
      </c>
      <c r="K47">
        <f t="shared" si="4"/>
        <v>-2.0460505088261534</v>
      </c>
      <c r="L47">
        <v>6.0770613183431035E-4</v>
      </c>
      <c r="M47">
        <f t="shared" si="5"/>
        <v>1.0006078908226164</v>
      </c>
      <c r="N47">
        <f t="shared" si="6"/>
        <v>-0.20098227534774155</v>
      </c>
    </row>
    <row r="48" spans="2:14" x14ac:dyDescent="0.4">
      <c r="B48" s="15"/>
      <c r="C48" t="s">
        <v>5</v>
      </c>
      <c r="D48" s="2">
        <v>1000</v>
      </c>
      <c r="E48">
        <f t="shared" si="0"/>
        <v>-1000</v>
      </c>
      <c r="F48">
        <v>-4.0499044030837802E-2</v>
      </c>
      <c r="G48">
        <f t="shared" si="1"/>
        <v>0.96031008253779926</v>
      </c>
      <c r="H48">
        <f t="shared" si="2"/>
        <v>-2.8850240528641056</v>
      </c>
      <c r="I48">
        <v>-1.6830604613308184E-2</v>
      </c>
      <c r="J48">
        <f t="shared" si="3"/>
        <v>0.98331023874589274</v>
      </c>
      <c r="K48">
        <f t="shared" si="4"/>
        <v>-2.3705626016069843</v>
      </c>
      <c r="L48">
        <v>5.5856757245928493E-3</v>
      </c>
      <c r="M48">
        <f t="shared" si="5"/>
        <v>1.0056013046971506</v>
      </c>
      <c r="N48">
        <f t="shared" si="6"/>
        <v>0.29681468392811555</v>
      </c>
    </row>
    <row r="49" spans="2:14" x14ac:dyDescent="0.4">
      <c r="B49" s="15"/>
      <c r="C49" t="s">
        <v>6</v>
      </c>
      <c r="D49" s="2">
        <v>1000</v>
      </c>
      <c r="E49">
        <f t="shared" si="0"/>
        <v>-1000</v>
      </c>
      <c r="F49">
        <v>-3.5947510782523596E-2</v>
      </c>
      <c r="G49">
        <f t="shared" si="1"/>
        <v>0.96469092802614631</v>
      </c>
      <c r="H49">
        <f t="shared" si="2"/>
        <v>-2.4298707280326908</v>
      </c>
      <c r="I49">
        <v>-1.2822471300453227E-2</v>
      </c>
      <c r="J49">
        <f t="shared" si="3"/>
        <v>0.98725938633873001</v>
      </c>
      <c r="K49">
        <f t="shared" si="4"/>
        <v>-1.9697492703214883</v>
      </c>
      <c r="L49">
        <v>1.809034612293358E-2</v>
      </c>
      <c r="M49">
        <f t="shared" si="5"/>
        <v>1.0182549676226882</v>
      </c>
      <c r="N49">
        <f t="shared" si="6"/>
        <v>1.5472817237621914</v>
      </c>
    </row>
    <row r="50" spans="2:14" x14ac:dyDescent="0.4">
      <c r="B50" s="15">
        <v>1992</v>
      </c>
      <c r="C50" t="s">
        <v>3</v>
      </c>
      <c r="D50" s="2">
        <v>1000</v>
      </c>
      <c r="E50">
        <f t="shared" si="0"/>
        <v>-1000</v>
      </c>
      <c r="F50">
        <v>-4.7399884262505236E-2</v>
      </c>
      <c r="G50">
        <f t="shared" si="1"/>
        <v>0.95370594932768182</v>
      </c>
      <c r="H50">
        <f t="shared" si="2"/>
        <v>-3.5751080760308502</v>
      </c>
      <c r="I50">
        <v>-2.2442047508884393E-2</v>
      </c>
      <c r="J50">
        <f t="shared" si="3"/>
        <v>0.97780790195513922</v>
      </c>
      <c r="K50">
        <f t="shared" si="4"/>
        <v>-2.9317068911646036</v>
      </c>
      <c r="L50">
        <v>7.9073507811776543E-3</v>
      </c>
      <c r="M50">
        <f t="shared" si="5"/>
        <v>1.0079386964452821</v>
      </c>
      <c r="N50">
        <f t="shared" si="6"/>
        <v>0.52898218958659404</v>
      </c>
    </row>
    <row r="51" spans="2:14" x14ac:dyDescent="0.4">
      <c r="B51" s="15"/>
      <c r="C51" t="s">
        <v>4</v>
      </c>
      <c r="D51" s="2">
        <v>1000</v>
      </c>
      <c r="E51">
        <f t="shared" si="0"/>
        <v>-1000</v>
      </c>
      <c r="F51">
        <v>-5.27714294602563E-2</v>
      </c>
      <c r="G51">
        <f t="shared" si="1"/>
        <v>0.94859680898933685</v>
      </c>
      <c r="H51">
        <f t="shared" si="2"/>
        <v>-4.1122625958059622</v>
      </c>
      <c r="I51">
        <v>-2.6824339387127465E-2</v>
      </c>
      <c r="J51">
        <f t="shared" si="3"/>
        <v>0.9735322377747827</v>
      </c>
      <c r="K51">
        <f t="shared" si="4"/>
        <v>-3.3699360789889137</v>
      </c>
      <c r="L51">
        <v>-2.154616473994465E-3</v>
      </c>
      <c r="M51">
        <f t="shared" si="5"/>
        <v>0.99784770304588954</v>
      </c>
      <c r="N51">
        <f t="shared" si="6"/>
        <v>-0.47721453593062368</v>
      </c>
    </row>
    <row r="52" spans="2:14" x14ac:dyDescent="0.4">
      <c r="B52" s="15"/>
      <c r="C52" t="s">
        <v>5</v>
      </c>
      <c r="D52" s="2">
        <v>1000</v>
      </c>
      <c r="E52">
        <f t="shared" si="0"/>
        <v>-1000</v>
      </c>
      <c r="F52">
        <v>-6.5343401023424022E-2</v>
      </c>
      <c r="G52">
        <f t="shared" si="1"/>
        <v>0.93674572869663331</v>
      </c>
      <c r="H52">
        <f t="shared" si="2"/>
        <v>-5.3694597521227312</v>
      </c>
      <c r="I52">
        <v>-3.6588530211642704E-2</v>
      </c>
      <c r="J52">
        <f t="shared" si="3"/>
        <v>0.96407274055444481</v>
      </c>
      <c r="K52">
        <f t="shared" si="4"/>
        <v>-4.3463551614404343</v>
      </c>
      <c r="L52">
        <v>-2.5257181053835391E-2</v>
      </c>
      <c r="M52">
        <f t="shared" si="5"/>
        <v>0.97505911304909643</v>
      </c>
      <c r="N52">
        <f t="shared" si="6"/>
        <v>-2.7874709939147047</v>
      </c>
    </row>
    <row r="53" spans="2:14" x14ac:dyDescent="0.4">
      <c r="B53" s="15"/>
      <c r="C53" t="s">
        <v>6</v>
      </c>
      <c r="D53" s="2">
        <v>1000</v>
      </c>
      <c r="E53">
        <f t="shared" si="0"/>
        <v>-1000</v>
      </c>
      <c r="F53">
        <v>-6.4390143105203454E-2</v>
      </c>
      <c r="G53">
        <f t="shared" si="1"/>
        <v>0.93763911472587413</v>
      </c>
      <c r="H53">
        <f t="shared" si="2"/>
        <v>-5.2741339603006807</v>
      </c>
      <c r="I53">
        <v>-3.7261303010095732E-2</v>
      </c>
      <c r="J53">
        <f t="shared" si="3"/>
        <v>0.96342435677081206</v>
      </c>
      <c r="K53">
        <f t="shared" si="4"/>
        <v>-4.4136324412857419</v>
      </c>
      <c r="L53">
        <v>3.702843533710809E-4</v>
      </c>
      <c r="M53">
        <f t="shared" si="5"/>
        <v>1.0003703529170846</v>
      </c>
      <c r="N53">
        <f t="shared" si="6"/>
        <v>-0.22472445319407092</v>
      </c>
    </row>
    <row r="54" spans="2:14" x14ac:dyDescent="0.4">
      <c r="B54" s="15">
        <v>1993</v>
      </c>
      <c r="C54" t="s">
        <v>3</v>
      </c>
      <c r="D54" s="2">
        <v>1000</v>
      </c>
      <c r="E54">
        <f t="shared" si="0"/>
        <v>-1000</v>
      </c>
      <c r="F54">
        <v>-6.7831738407089795E-2</v>
      </c>
      <c r="G54">
        <f t="shared" si="1"/>
        <v>0.93441768695880678</v>
      </c>
      <c r="H54">
        <f t="shared" si="2"/>
        <v>-5.6182934904893091</v>
      </c>
      <c r="I54">
        <v>-3.9217047341742785E-2</v>
      </c>
      <c r="J54">
        <f t="shared" si="3"/>
        <v>0.96154198636370924</v>
      </c>
      <c r="K54">
        <f t="shared" si="4"/>
        <v>-4.6092068744504386</v>
      </c>
      <c r="L54">
        <v>-2.7146463723067341E-2</v>
      </c>
      <c r="M54">
        <f t="shared" si="5"/>
        <v>0.97321868985259286</v>
      </c>
      <c r="N54">
        <f t="shared" si="6"/>
        <v>-2.9763992608379026</v>
      </c>
    </row>
    <row r="55" spans="2:14" x14ac:dyDescent="0.4">
      <c r="B55" s="15"/>
      <c r="C55" t="s">
        <v>4</v>
      </c>
      <c r="D55" s="2">
        <v>1000</v>
      </c>
      <c r="E55">
        <f t="shared" si="0"/>
        <v>-1000</v>
      </c>
      <c r="F55">
        <v>-8.2571044825545295E-2</v>
      </c>
      <c r="G55">
        <f t="shared" si="1"/>
        <v>0.92074602129262362</v>
      </c>
      <c r="H55">
        <f t="shared" si="2"/>
        <v>-7.092224132334854</v>
      </c>
      <c r="I55">
        <v>-5.2056064997797566E-2</v>
      </c>
      <c r="J55">
        <f t="shared" si="3"/>
        <v>0.94927564421403809</v>
      </c>
      <c r="K55">
        <f t="shared" si="4"/>
        <v>-5.8931086400559156</v>
      </c>
      <c r="L55">
        <v>-3.9976136815212469E-2</v>
      </c>
      <c r="M55">
        <f t="shared" si="5"/>
        <v>0.96081236692181538</v>
      </c>
      <c r="N55">
        <f t="shared" si="6"/>
        <v>-4.2593665700524177</v>
      </c>
    </row>
    <row r="56" spans="2:14" x14ac:dyDescent="0.4">
      <c r="B56" s="15"/>
      <c r="C56" t="s">
        <v>5</v>
      </c>
      <c r="D56" s="2">
        <v>1000</v>
      </c>
      <c r="E56">
        <f t="shared" si="0"/>
        <v>-1000</v>
      </c>
      <c r="F56">
        <v>-8.0269760146482474E-2</v>
      </c>
      <c r="G56">
        <f t="shared" si="1"/>
        <v>0.92286735997063007</v>
      </c>
      <c r="H56">
        <f t="shared" si="2"/>
        <v>-6.8620956644285762</v>
      </c>
      <c r="I56">
        <v>-5.2117411786034171E-2</v>
      </c>
      <c r="J56">
        <f t="shared" si="3"/>
        <v>0.94921741098834322</v>
      </c>
      <c r="K56">
        <f t="shared" si="4"/>
        <v>-5.8992433188795923</v>
      </c>
      <c r="L56">
        <v>-2.8869325212941121E-2</v>
      </c>
      <c r="M56">
        <f t="shared" si="5"/>
        <v>0.97154341240051101</v>
      </c>
      <c r="N56">
        <f t="shared" si="6"/>
        <v>-3.1486854098252803</v>
      </c>
    </row>
    <row r="57" spans="2:14" x14ac:dyDescent="0.4">
      <c r="B57" s="15"/>
      <c r="C57" t="s">
        <v>6</v>
      </c>
      <c r="D57" s="2">
        <v>1000</v>
      </c>
      <c r="E57">
        <f t="shared" si="0"/>
        <v>-1000</v>
      </c>
      <c r="F57">
        <v>-9.0360000855011183E-2</v>
      </c>
      <c r="G57">
        <f t="shared" si="1"/>
        <v>0.91360222847902517</v>
      </c>
      <c r="H57">
        <f t="shared" si="2"/>
        <v>-7.8711197352814439</v>
      </c>
      <c r="I57">
        <v>-6.2018836192433889E-2</v>
      </c>
      <c r="J57">
        <f t="shared" si="3"/>
        <v>0.93986518314290324</v>
      </c>
      <c r="K57">
        <f t="shared" si="4"/>
        <v>-6.8893857595195547</v>
      </c>
      <c r="L57">
        <v>-5.8254560070196304E-2</v>
      </c>
      <c r="M57">
        <f t="shared" si="5"/>
        <v>0.9434097624119937</v>
      </c>
      <c r="N57">
        <f t="shared" si="6"/>
        <v>-6.087208895550801</v>
      </c>
    </row>
    <row r="58" spans="2:14" x14ac:dyDescent="0.4">
      <c r="B58" s="15">
        <v>1994</v>
      </c>
      <c r="C58" t="s">
        <v>3</v>
      </c>
      <c r="D58">
        <v>0</v>
      </c>
      <c r="E58">
        <f t="shared" si="0"/>
        <v>0</v>
      </c>
      <c r="F58">
        <v>-7.6319442690800238E-2</v>
      </c>
      <c r="G58">
        <f t="shared" si="1"/>
        <v>0.92652018917929302</v>
      </c>
      <c r="H58">
        <f t="shared" si="2"/>
        <v>-6.4670639188603536</v>
      </c>
      <c r="I58">
        <v>-4.7881384414451493E-2</v>
      </c>
      <c r="J58">
        <f t="shared" si="3"/>
        <v>0.95324685030516287</v>
      </c>
      <c r="K58">
        <f t="shared" si="4"/>
        <v>-5.4756405817213158</v>
      </c>
      <c r="L58">
        <v>-4.3032821457234617E-2</v>
      </c>
      <c r="M58">
        <f t="shared" si="5"/>
        <v>0.95787995053525543</v>
      </c>
      <c r="N58">
        <f t="shared" si="6"/>
        <v>-4.5650350342546417</v>
      </c>
    </row>
    <row r="59" spans="2:14" x14ac:dyDescent="0.4">
      <c r="B59" s="15"/>
      <c r="C59" t="s">
        <v>4</v>
      </c>
      <c r="D59">
        <v>0</v>
      </c>
      <c r="E59">
        <f t="shared" si="0"/>
        <v>0</v>
      </c>
      <c r="F59">
        <v>-8.426519425202493E-2</v>
      </c>
      <c r="G59">
        <f t="shared" si="1"/>
        <v>0.91918746053889511</v>
      </c>
      <c r="H59">
        <f t="shared" si="2"/>
        <v>-7.2616390749828188</v>
      </c>
      <c r="I59">
        <v>-5.5604691910778895E-2</v>
      </c>
      <c r="J59">
        <f t="shared" si="3"/>
        <v>0.9459129890482092</v>
      </c>
      <c r="K59">
        <f t="shared" si="4"/>
        <v>-6.2479713313540524</v>
      </c>
      <c r="L59">
        <v>-4.588681495323222E-2</v>
      </c>
      <c r="M59">
        <f t="shared" si="5"/>
        <v>0.95515006477755315</v>
      </c>
      <c r="N59">
        <f t="shared" si="6"/>
        <v>-4.8504343838543944</v>
      </c>
    </row>
    <row r="60" spans="2:14" x14ac:dyDescent="0.4">
      <c r="B60" s="15"/>
      <c r="C60" t="s">
        <v>5</v>
      </c>
      <c r="D60">
        <v>0</v>
      </c>
      <c r="E60">
        <f t="shared" si="0"/>
        <v>0</v>
      </c>
      <c r="F60">
        <v>-7.1897019988962585E-2</v>
      </c>
      <c r="G60">
        <f t="shared" si="1"/>
        <v>0.9306267268273819</v>
      </c>
      <c r="H60">
        <f t="shared" si="2"/>
        <v>-6.0248216486765811</v>
      </c>
      <c r="I60">
        <v>-4.4355914054928856E-2</v>
      </c>
      <c r="J60">
        <f t="shared" si="3"/>
        <v>0.95661342471345467</v>
      </c>
      <c r="K60">
        <f t="shared" si="4"/>
        <v>-5.1230935457690396</v>
      </c>
      <c r="L60">
        <v>-5.4960701791475081E-2</v>
      </c>
      <c r="M60">
        <f t="shared" si="5"/>
        <v>0.94652234385505529</v>
      </c>
      <c r="N60">
        <f t="shared" si="6"/>
        <v>-5.7578230676786806</v>
      </c>
    </row>
    <row r="61" spans="2:14" x14ac:dyDescent="0.4">
      <c r="B61" s="15"/>
      <c r="C61" t="s">
        <v>6</v>
      </c>
      <c r="D61">
        <v>0</v>
      </c>
      <c r="E61">
        <f t="shared" si="0"/>
        <v>0</v>
      </c>
      <c r="F61">
        <v>-7.3381594221861315E-2</v>
      </c>
      <c r="G61">
        <f t="shared" si="1"/>
        <v>0.92924616739332666</v>
      </c>
      <c r="H61">
        <f t="shared" si="2"/>
        <v>-6.1732790719664585</v>
      </c>
      <c r="I61">
        <v>-4.5288559508575951E-2</v>
      </c>
      <c r="J61">
        <f t="shared" si="3"/>
        <v>0.95572165946703935</v>
      </c>
      <c r="K61">
        <f t="shared" si="4"/>
        <v>-5.2163580911337597</v>
      </c>
      <c r="L61">
        <v>-4.2474838490734593E-2</v>
      </c>
      <c r="M61">
        <f t="shared" si="5"/>
        <v>0.95841458037490679</v>
      </c>
      <c r="N61">
        <f t="shared" si="6"/>
        <v>-4.5092367376046374</v>
      </c>
    </row>
    <row r="62" spans="2:14" x14ac:dyDescent="0.4">
      <c r="B62" s="15">
        <v>1995</v>
      </c>
      <c r="C62" t="s">
        <v>3</v>
      </c>
      <c r="D62">
        <v>0</v>
      </c>
      <c r="E62">
        <f t="shared" si="0"/>
        <v>0</v>
      </c>
      <c r="F62">
        <v>-6.6362953030735583E-2</v>
      </c>
      <c r="G62">
        <f t="shared" si="1"/>
        <v>0.93579115441035388</v>
      </c>
      <c r="H62">
        <f t="shared" si="2"/>
        <v>-5.4714149528538831</v>
      </c>
      <c r="I62">
        <v>-3.8336029214062949E-2</v>
      </c>
      <c r="J62">
        <f t="shared" si="3"/>
        <v>0.96238949556488651</v>
      </c>
      <c r="K62">
        <f t="shared" si="4"/>
        <v>-4.5211050616824631</v>
      </c>
      <c r="L62">
        <v>-3.1011292258643242E-2</v>
      </c>
      <c r="M62">
        <f t="shared" si="5"/>
        <v>0.96946462556891766</v>
      </c>
      <c r="N62">
        <f t="shared" si="6"/>
        <v>-3.3628821143954877</v>
      </c>
    </row>
    <row r="63" spans="2:14" x14ac:dyDescent="0.4">
      <c r="B63" s="15"/>
      <c r="C63" t="s">
        <v>4</v>
      </c>
      <c r="D63">
        <v>0</v>
      </c>
      <c r="E63">
        <f t="shared" si="0"/>
        <v>0</v>
      </c>
      <c r="F63">
        <v>-6.319443094300034E-2</v>
      </c>
      <c r="G63">
        <f t="shared" si="1"/>
        <v>0.93876093177059361</v>
      </c>
      <c r="H63">
        <f t="shared" si="2"/>
        <v>-5.1545627440803585</v>
      </c>
      <c r="I63">
        <v>-3.3159855891564033E-2</v>
      </c>
      <c r="J63">
        <f t="shared" si="3"/>
        <v>0.96738390521150242</v>
      </c>
      <c r="K63">
        <f t="shared" si="4"/>
        <v>-4.0034877294325586</v>
      </c>
      <c r="L63">
        <v>-4.2079093674018887E-2</v>
      </c>
      <c r="M63">
        <f t="shared" si="5"/>
        <v>0.95879394303780752</v>
      </c>
      <c r="N63">
        <f t="shared" si="6"/>
        <v>-4.4696622559330654</v>
      </c>
    </row>
    <row r="64" spans="2:14" x14ac:dyDescent="0.4">
      <c r="B64" s="15"/>
      <c r="C64" t="s">
        <v>5</v>
      </c>
      <c r="D64">
        <v>0</v>
      </c>
      <c r="E64">
        <f t="shared" si="0"/>
        <v>0</v>
      </c>
      <c r="F64">
        <v>-5.9882589630527325E-2</v>
      </c>
      <c r="G64">
        <f t="shared" si="1"/>
        <v>0.941875112997551</v>
      </c>
      <c r="H64">
        <f t="shared" si="2"/>
        <v>-4.8233786128330527</v>
      </c>
      <c r="I64">
        <v>-2.9608112608266783E-2</v>
      </c>
      <c r="J64">
        <f t="shared" si="3"/>
        <v>0.9708259134456444</v>
      </c>
      <c r="K64">
        <f t="shared" si="4"/>
        <v>-3.6483134011028513</v>
      </c>
      <c r="L64">
        <v>-3.9744351794715353E-2</v>
      </c>
      <c r="M64">
        <f t="shared" si="5"/>
        <v>0.96103509464745429</v>
      </c>
      <c r="N64">
        <f t="shared" si="6"/>
        <v>-4.236188068002698</v>
      </c>
    </row>
    <row r="65" spans="2:14" x14ac:dyDescent="0.4">
      <c r="B65" s="15"/>
      <c r="C65" t="s">
        <v>6</v>
      </c>
      <c r="D65">
        <v>0</v>
      </c>
      <c r="E65">
        <f t="shared" si="0"/>
        <v>0</v>
      </c>
      <c r="F65">
        <v>-5.5576851670932521E-2</v>
      </c>
      <c r="G65">
        <f t="shared" si="1"/>
        <v>0.94593932385928003</v>
      </c>
      <c r="H65">
        <f t="shared" si="2"/>
        <v>-4.392804816873582</v>
      </c>
      <c r="I65">
        <v>-2.6621312911157609E-2</v>
      </c>
      <c r="J65">
        <f t="shared" si="3"/>
        <v>0.97372991065999681</v>
      </c>
      <c r="K65">
        <f t="shared" si="4"/>
        <v>-3.3496334313919225</v>
      </c>
      <c r="L65">
        <v>-3.544813913217152E-2</v>
      </c>
      <c r="M65">
        <f t="shared" si="5"/>
        <v>0.96517278763045378</v>
      </c>
      <c r="N65">
        <f t="shared" si="6"/>
        <v>-3.806566801748331</v>
      </c>
    </row>
    <row r="66" spans="2:14" x14ac:dyDescent="0.4">
      <c r="B66" s="15">
        <v>1996</v>
      </c>
      <c r="C66" t="s">
        <v>3</v>
      </c>
      <c r="D66">
        <v>0</v>
      </c>
      <c r="E66">
        <f t="shared" si="0"/>
        <v>0</v>
      </c>
      <c r="F66">
        <v>-4.8084386816628841E-2</v>
      </c>
      <c r="G66">
        <f t="shared" si="1"/>
        <v>0.95305335854499351</v>
      </c>
      <c r="H66">
        <f t="shared" si="2"/>
        <v>-3.6435583314432094</v>
      </c>
      <c r="I66">
        <v>-1.9113730349012321E-2</v>
      </c>
      <c r="J66">
        <f t="shared" si="3"/>
        <v>0.98106777871683137</v>
      </c>
      <c r="K66">
        <f t="shared" si="4"/>
        <v>-2.5988751751773931</v>
      </c>
      <c r="L66">
        <v>-3.4556947268545093E-2</v>
      </c>
      <c r="M66">
        <f t="shared" si="5"/>
        <v>0.9660333251608515</v>
      </c>
      <c r="N66">
        <f t="shared" si="6"/>
        <v>-3.7174476153856881</v>
      </c>
    </row>
    <row r="67" spans="2:14" x14ac:dyDescent="0.4">
      <c r="B67" s="15"/>
      <c r="C67" t="s">
        <v>4</v>
      </c>
      <c r="D67">
        <v>0</v>
      </c>
      <c r="E67">
        <f t="shared" si="0"/>
        <v>0</v>
      </c>
      <c r="F67">
        <v>-4.6204004840086466E-2</v>
      </c>
      <c r="G67">
        <f t="shared" si="1"/>
        <v>0.95484714888004685</v>
      </c>
      <c r="H67">
        <f t="shared" si="2"/>
        <v>-3.4555201337889794</v>
      </c>
      <c r="I67">
        <v>-1.7808185917782146E-2</v>
      </c>
      <c r="J67">
        <f t="shared" si="3"/>
        <v>0.98234944274461766</v>
      </c>
      <c r="K67">
        <f t="shared" si="4"/>
        <v>-2.4683207320543801</v>
      </c>
      <c r="L67">
        <v>-4.4957424672018798E-2</v>
      </c>
      <c r="M67">
        <f t="shared" si="5"/>
        <v>0.95603818460589896</v>
      </c>
      <c r="N67">
        <f t="shared" si="6"/>
        <v>-4.7574953557330524</v>
      </c>
    </row>
    <row r="68" spans="2:14" x14ac:dyDescent="0.4">
      <c r="B68" s="15"/>
      <c r="C68" t="s">
        <v>5</v>
      </c>
      <c r="D68">
        <v>0</v>
      </c>
      <c r="E68">
        <f t="shared" ref="E68:E131" si="7">-D68</f>
        <v>0</v>
      </c>
      <c r="F68">
        <v>-4.139725721908185E-2</v>
      </c>
      <c r="G68">
        <f t="shared" ref="G68:G131" si="8">EXP(F68)</f>
        <v>0.95944790662371437</v>
      </c>
      <c r="H68">
        <f t="shared" ref="H68:H131" si="9">LN(G68/H$2)*100</f>
        <v>-2.9748453716885179</v>
      </c>
      <c r="I68">
        <v>-1.29820643602088E-2</v>
      </c>
      <c r="J68">
        <f t="shared" ref="J68:J131" si="10">EXP(I68)</f>
        <v>0.98710183916454397</v>
      </c>
      <c r="K68">
        <f t="shared" ref="K68:K131" si="11">LN(J68/K$2)*100</f>
        <v>-1.9857085762970499</v>
      </c>
      <c r="L68">
        <v>-2.9306369498801988E-2</v>
      </c>
      <c r="M68">
        <f t="shared" ref="M68:M131" si="12">EXP(L68)</f>
        <v>0.9711188976762799</v>
      </c>
      <c r="N68">
        <f t="shared" ref="N68:N131" si="13">LN(M68/N$2)*100</f>
        <v>-3.1923898384113754</v>
      </c>
    </row>
    <row r="69" spans="2:14" x14ac:dyDescent="0.4">
      <c r="B69" s="15"/>
      <c r="C69" t="s">
        <v>6</v>
      </c>
      <c r="D69">
        <v>0</v>
      </c>
      <c r="E69">
        <f t="shared" si="7"/>
        <v>0</v>
      </c>
      <c r="F69">
        <v>-2.2222812640261908E-2</v>
      </c>
      <c r="G69">
        <f t="shared" si="8"/>
        <v>0.97802229504242388</v>
      </c>
      <c r="H69">
        <f t="shared" si="9"/>
        <v>-1.0574009138065259</v>
      </c>
      <c r="I69">
        <v>5.0123618662830001E-3</v>
      </c>
      <c r="J69">
        <f t="shared" si="10"/>
        <v>1.0050249447665878</v>
      </c>
      <c r="K69">
        <f t="shared" si="11"/>
        <v>-0.18626595364787102</v>
      </c>
      <c r="L69">
        <v>-1.458942188755198E-2</v>
      </c>
      <c r="M69">
        <f t="shared" si="12"/>
        <v>0.98551648804746017</v>
      </c>
      <c r="N69">
        <f t="shared" si="13"/>
        <v>-1.7206950772863696</v>
      </c>
    </row>
    <row r="70" spans="2:14" x14ac:dyDescent="0.4">
      <c r="B70" s="15">
        <v>1997</v>
      </c>
      <c r="C70" t="s">
        <v>3</v>
      </c>
      <c r="D70">
        <v>0</v>
      </c>
      <c r="E70">
        <f t="shared" si="7"/>
        <v>0</v>
      </c>
      <c r="F70">
        <v>-2.7112063415287036E-2</v>
      </c>
      <c r="G70">
        <f t="shared" si="8"/>
        <v>0.9732521694509122</v>
      </c>
      <c r="H70">
        <f t="shared" si="9"/>
        <v>-1.5463259913090357</v>
      </c>
      <c r="I70">
        <v>1.7490085506001113E-3</v>
      </c>
      <c r="J70">
        <f t="shared" si="10"/>
        <v>1.0017505389581571</v>
      </c>
      <c r="K70">
        <f t="shared" si="11"/>
        <v>-0.51260128521614778</v>
      </c>
      <c r="L70">
        <v>-3.2451596252601106E-2</v>
      </c>
      <c r="M70">
        <f t="shared" si="12"/>
        <v>0.96806930687946335</v>
      </c>
      <c r="N70">
        <f t="shared" si="13"/>
        <v>-3.506912513791284</v>
      </c>
    </row>
    <row r="71" spans="2:14" x14ac:dyDescent="0.4">
      <c r="B71" s="15"/>
      <c r="C71" t="s">
        <v>4</v>
      </c>
      <c r="D71" s="2">
        <v>1000</v>
      </c>
      <c r="E71">
        <f t="shared" si="7"/>
        <v>-1000</v>
      </c>
      <c r="F71">
        <v>-6.0727488113137967E-3</v>
      </c>
      <c r="G71">
        <f t="shared" si="8"/>
        <v>0.99394565305892713</v>
      </c>
      <c r="H71">
        <f t="shared" si="9"/>
        <v>0.55760546908830011</v>
      </c>
      <c r="I71">
        <v>1.9437486770363215E-2</v>
      </c>
      <c r="J71">
        <f t="shared" si="10"/>
        <v>1.0196276246524696</v>
      </c>
      <c r="K71">
        <f t="shared" si="11"/>
        <v>1.2562465367601592</v>
      </c>
      <c r="L71">
        <v>2.621139416489196E-2</v>
      </c>
      <c r="M71">
        <f t="shared" si="12"/>
        <v>1.026557933895057</v>
      </c>
      <c r="N71">
        <f t="shared" si="13"/>
        <v>2.359386527958022</v>
      </c>
    </row>
    <row r="72" spans="2:14" x14ac:dyDescent="0.4">
      <c r="B72" s="15"/>
      <c r="C72" t="s">
        <v>5</v>
      </c>
      <c r="D72" s="2">
        <v>1000</v>
      </c>
      <c r="E72">
        <f t="shared" si="7"/>
        <v>-1000</v>
      </c>
      <c r="F72">
        <v>-1.866734684400902E-2</v>
      </c>
      <c r="G72">
        <f t="shared" si="8"/>
        <v>0.98150580894800232</v>
      </c>
      <c r="H72">
        <f t="shared" si="9"/>
        <v>-0.701854334181235</v>
      </c>
      <c r="I72">
        <v>1.0129395866166391E-2</v>
      </c>
      <c r="J72">
        <f t="shared" si="10"/>
        <v>1.0101808718565557</v>
      </c>
      <c r="K72">
        <f t="shared" si="11"/>
        <v>0.32543744634047622</v>
      </c>
      <c r="L72">
        <v>-1.5290459440500531E-3</v>
      </c>
      <c r="M72">
        <f t="shared" si="12"/>
        <v>0.99847212245111361</v>
      </c>
      <c r="N72">
        <f t="shared" si="13"/>
        <v>-0.41465748293618415</v>
      </c>
    </row>
    <row r="73" spans="2:14" x14ac:dyDescent="0.4">
      <c r="B73" s="15"/>
      <c r="C73" t="s">
        <v>6</v>
      </c>
      <c r="D73" s="2">
        <v>1000</v>
      </c>
      <c r="E73">
        <f t="shared" si="7"/>
        <v>-1000</v>
      </c>
      <c r="F73">
        <v>-1.5485160169149975E-2</v>
      </c>
      <c r="G73">
        <f t="shared" si="8"/>
        <v>0.98463411844708204</v>
      </c>
      <c r="H73">
        <f t="shared" si="9"/>
        <v>-0.38363566669532823</v>
      </c>
      <c r="I73">
        <v>1.3952605097531724E-2</v>
      </c>
      <c r="J73">
        <f t="shared" si="10"/>
        <v>1.0140503969798926</v>
      </c>
      <c r="K73">
        <f t="shared" si="11"/>
        <v>0.70775836947700432</v>
      </c>
      <c r="L73">
        <v>9.6199376541793342E-3</v>
      </c>
      <c r="M73">
        <f t="shared" si="12"/>
        <v>1.0096663579885821</v>
      </c>
      <c r="N73">
        <f t="shared" si="13"/>
        <v>0.70024087688676062</v>
      </c>
    </row>
    <row r="74" spans="2:14" x14ac:dyDescent="0.4">
      <c r="B74" s="15">
        <v>1998</v>
      </c>
      <c r="C74" t="s">
        <v>3</v>
      </c>
      <c r="D74" s="2">
        <v>1000</v>
      </c>
      <c r="E74">
        <f t="shared" si="7"/>
        <v>-1000</v>
      </c>
      <c r="F74">
        <v>-2.8045212701197558E-2</v>
      </c>
      <c r="G74">
        <f t="shared" si="8"/>
        <v>0.97234440349042828</v>
      </c>
      <c r="H74">
        <f t="shared" si="9"/>
        <v>-1.6396409199000812</v>
      </c>
      <c r="I74">
        <v>1.1164788584167237E-3</v>
      </c>
      <c r="J74">
        <f t="shared" si="10"/>
        <v>1.0011171023529553</v>
      </c>
      <c r="K74">
        <f t="shared" si="11"/>
        <v>-0.57585425443449234</v>
      </c>
      <c r="L74">
        <v>1.3553685438541737E-2</v>
      </c>
      <c r="M74">
        <f t="shared" si="12"/>
        <v>1.0136459530170181</v>
      </c>
      <c r="N74">
        <f t="shared" si="13"/>
        <v>1.0936156553230083</v>
      </c>
    </row>
    <row r="75" spans="2:14" x14ac:dyDescent="0.4">
      <c r="B75" s="15"/>
      <c r="C75" t="s">
        <v>4</v>
      </c>
      <c r="D75" s="2">
        <v>1000</v>
      </c>
      <c r="E75">
        <f t="shared" si="7"/>
        <v>-1000</v>
      </c>
      <c r="F75">
        <v>-3.043423363121929E-2</v>
      </c>
      <c r="G75">
        <f t="shared" si="8"/>
        <v>0.97002422494037832</v>
      </c>
      <c r="H75">
        <f t="shared" si="9"/>
        <v>-1.8785430129022684</v>
      </c>
      <c r="I75">
        <v>-1.6300615015792889E-3</v>
      </c>
      <c r="J75">
        <f t="shared" si="10"/>
        <v>0.99837126632709139</v>
      </c>
      <c r="K75">
        <f t="shared" si="11"/>
        <v>-0.85050829043408771</v>
      </c>
      <c r="L75">
        <v>1.6856789341028439E-2</v>
      </c>
      <c r="M75">
        <f t="shared" si="12"/>
        <v>1.0169996667033285</v>
      </c>
      <c r="N75">
        <f t="shared" si="13"/>
        <v>1.423926045571684</v>
      </c>
    </row>
    <row r="76" spans="2:14" x14ac:dyDescent="0.4">
      <c r="B76" s="15"/>
      <c r="C76" t="s">
        <v>5</v>
      </c>
      <c r="D76" s="2">
        <v>1000</v>
      </c>
      <c r="E76">
        <f t="shared" si="7"/>
        <v>-1000</v>
      </c>
      <c r="F76">
        <v>-3.8303277195665349E-2</v>
      </c>
      <c r="G76">
        <f t="shared" si="8"/>
        <v>0.96242101627953158</v>
      </c>
      <c r="H76">
        <f t="shared" si="9"/>
        <v>-2.6654473693468659</v>
      </c>
      <c r="I76">
        <v>-7.8455944357750246E-3</v>
      </c>
      <c r="J76">
        <f t="shared" si="10"/>
        <v>0.99218510191076414</v>
      </c>
      <c r="K76">
        <f t="shared" si="11"/>
        <v>-1.4720615838536713</v>
      </c>
      <c r="L76">
        <v>-6.9466591592318161E-3</v>
      </c>
      <c r="M76">
        <f t="shared" si="12"/>
        <v>0.9930774131046487</v>
      </c>
      <c r="N76">
        <f t="shared" si="13"/>
        <v>-0.95641880445435523</v>
      </c>
    </row>
    <row r="77" spans="2:14" x14ac:dyDescent="0.4">
      <c r="B77" s="15"/>
      <c r="C77" t="s">
        <v>6</v>
      </c>
      <c r="D77" s="2">
        <v>1000</v>
      </c>
      <c r="E77">
        <f t="shared" si="7"/>
        <v>-1000</v>
      </c>
      <c r="F77">
        <v>-3.6100122454064132E-2</v>
      </c>
      <c r="G77">
        <f t="shared" si="8"/>
        <v>0.96454371616451007</v>
      </c>
      <c r="H77">
        <f t="shared" si="9"/>
        <v>-2.4451318951867433</v>
      </c>
      <c r="I77">
        <v>-6.0325526803829488E-3</v>
      </c>
      <c r="J77">
        <f t="shared" si="10"/>
        <v>0.9939856066315198</v>
      </c>
      <c r="K77">
        <f t="shared" si="11"/>
        <v>-1.290757408314454</v>
      </c>
      <c r="L77">
        <v>-9.3189146957643465E-3</v>
      </c>
      <c r="M77">
        <f t="shared" si="12"/>
        <v>0.99072437182430539</v>
      </c>
      <c r="N77">
        <f t="shared" si="13"/>
        <v>-1.1936443581076117</v>
      </c>
    </row>
    <row r="78" spans="2:14" x14ac:dyDescent="0.4">
      <c r="B78" s="15">
        <v>1999</v>
      </c>
      <c r="C78" t="s">
        <v>3</v>
      </c>
      <c r="D78" s="2">
        <v>1000</v>
      </c>
      <c r="E78">
        <f t="shared" si="7"/>
        <v>-1000</v>
      </c>
      <c r="F78">
        <v>-4.7065824885886641E-2</v>
      </c>
      <c r="G78">
        <f t="shared" si="8"/>
        <v>0.9540245969632436</v>
      </c>
      <c r="H78">
        <f t="shared" si="9"/>
        <v>-3.5417021383689988</v>
      </c>
      <c r="I78">
        <v>-1.5900289491143339E-2</v>
      </c>
      <c r="J78">
        <f t="shared" si="10"/>
        <v>0.98422545278349838</v>
      </c>
      <c r="K78">
        <f t="shared" si="11"/>
        <v>-2.2775310893905032</v>
      </c>
      <c r="L78">
        <v>-2.4838123798830401E-2</v>
      </c>
      <c r="M78">
        <f t="shared" si="12"/>
        <v>0.97546780427100832</v>
      </c>
      <c r="N78">
        <f t="shared" si="13"/>
        <v>-2.7455652684142073</v>
      </c>
    </row>
    <row r="79" spans="2:14" x14ac:dyDescent="0.4">
      <c r="B79" s="15"/>
      <c r="C79" t="s">
        <v>4</v>
      </c>
      <c r="D79">
        <v>0</v>
      </c>
      <c r="E79">
        <f t="shared" si="7"/>
        <v>0</v>
      </c>
      <c r="F79">
        <v>-5.1090784438522885E-2</v>
      </c>
      <c r="G79">
        <f t="shared" si="8"/>
        <v>0.95019240393277404</v>
      </c>
      <c r="H79">
        <f t="shared" si="9"/>
        <v>-3.9441980936326173</v>
      </c>
      <c r="I79">
        <v>-1.9980779834132052E-2</v>
      </c>
      <c r="J79">
        <f t="shared" si="10"/>
        <v>0.98021751306889093</v>
      </c>
      <c r="K79">
        <f t="shared" si="11"/>
        <v>-2.6855801236893693</v>
      </c>
      <c r="L79">
        <v>-4.6832091726707117E-2</v>
      </c>
      <c r="M79">
        <f t="shared" si="12"/>
        <v>0.95424761020800664</v>
      </c>
      <c r="N79">
        <f t="shared" si="13"/>
        <v>-4.9449620612018794</v>
      </c>
    </row>
    <row r="80" spans="2:14" x14ac:dyDescent="0.4">
      <c r="B80" s="15"/>
      <c r="C80" t="s">
        <v>5</v>
      </c>
      <c r="D80">
        <v>0</v>
      </c>
      <c r="E80">
        <f t="shared" si="7"/>
        <v>0</v>
      </c>
      <c r="F80">
        <v>-3.6001748734446198E-2</v>
      </c>
      <c r="G80">
        <f t="shared" si="8"/>
        <v>0.96463860658488865</v>
      </c>
      <c r="H80">
        <f t="shared" si="9"/>
        <v>-2.435294523224941</v>
      </c>
      <c r="I80">
        <v>-7.400226466333518E-3</v>
      </c>
      <c r="J80">
        <f t="shared" si="10"/>
        <v>0.99262708779078346</v>
      </c>
      <c r="K80">
        <f t="shared" si="11"/>
        <v>-1.427524786909512</v>
      </c>
      <c r="L80">
        <v>-1.1776908337078406E-2</v>
      </c>
      <c r="M80">
        <f t="shared" si="12"/>
        <v>0.98829216801337749</v>
      </c>
      <c r="N80">
        <f t="shared" si="13"/>
        <v>-1.4394437222390184</v>
      </c>
    </row>
    <row r="81" spans="2:14" x14ac:dyDescent="0.4">
      <c r="B81" s="15"/>
      <c r="C81" t="s">
        <v>6</v>
      </c>
      <c r="D81">
        <v>0</v>
      </c>
      <c r="E81">
        <f t="shared" si="7"/>
        <v>0</v>
      </c>
      <c r="F81">
        <v>-3.7009301433830341E-2</v>
      </c>
      <c r="G81">
        <f t="shared" si="8"/>
        <v>0.96366717182093353</v>
      </c>
      <c r="H81">
        <f t="shared" si="9"/>
        <v>-2.5360497931633623</v>
      </c>
      <c r="I81">
        <v>-6.7454055136415142E-3</v>
      </c>
      <c r="J81">
        <f t="shared" si="10"/>
        <v>0.99327729366706063</v>
      </c>
      <c r="K81">
        <f t="shared" si="11"/>
        <v>-1.3620426916403163</v>
      </c>
      <c r="L81">
        <v>-2.8113413213779595E-2</v>
      </c>
      <c r="M81">
        <f t="shared" si="12"/>
        <v>0.9722780913649901</v>
      </c>
      <c r="N81">
        <f t="shared" si="13"/>
        <v>-3.0730942099091352</v>
      </c>
    </row>
    <row r="82" spans="2:14" x14ac:dyDescent="0.4">
      <c r="B82" s="15">
        <v>2000</v>
      </c>
      <c r="C82" t="s">
        <v>3</v>
      </c>
      <c r="D82">
        <v>0</v>
      </c>
      <c r="E82">
        <f t="shared" si="7"/>
        <v>0</v>
      </c>
      <c r="F82">
        <v>-9.4391182203466071E-3</v>
      </c>
      <c r="G82">
        <f t="shared" si="8"/>
        <v>0.99060529042006817</v>
      </c>
      <c r="H82">
        <f t="shared" si="9"/>
        <v>0.22096852818501173</v>
      </c>
      <c r="I82">
        <v>1.9052480012080038E-2</v>
      </c>
      <c r="J82">
        <f t="shared" si="10"/>
        <v>1.0192351366861543</v>
      </c>
      <c r="K82">
        <f t="shared" si="11"/>
        <v>1.2177458609318568</v>
      </c>
      <c r="L82">
        <v>1.263021513459596E-2</v>
      </c>
      <c r="M82">
        <f t="shared" si="12"/>
        <v>1.0127103131649939</v>
      </c>
      <c r="N82">
        <f t="shared" si="13"/>
        <v>1.0012686249284179</v>
      </c>
    </row>
    <row r="83" spans="2:14" x14ac:dyDescent="0.4">
      <c r="B83" s="15"/>
      <c r="C83" t="s">
        <v>4</v>
      </c>
      <c r="D83">
        <v>0</v>
      </c>
      <c r="E83">
        <f t="shared" si="7"/>
        <v>0</v>
      </c>
      <c r="F83">
        <v>-1.3118477058149586E-2</v>
      </c>
      <c r="G83">
        <f t="shared" si="8"/>
        <v>0.98696719512330855</v>
      </c>
      <c r="H83">
        <f t="shared" si="9"/>
        <v>-0.14696735559528318</v>
      </c>
      <c r="I83">
        <v>1.8667967367505013E-2</v>
      </c>
      <c r="J83">
        <f t="shared" si="10"/>
        <v>1.018843303225591</v>
      </c>
      <c r="K83">
        <f t="shared" si="11"/>
        <v>1.179294596474334</v>
      </c>
      <c r="L83">
        <v>1.0136323046561806E-2</v>
      </c>
      <c r="M83">
        <f t="shared" si="12"/>
        <v>1.0101878695859243</v>
      </c>
      <c r="N83">
        <f t="shared" si="13"/>
        <v>0.75187941612501108</v>
      </c>
    </row>
    <row r="84" spans="2:14" x14ac:dyDescent="0.4">
      <c r="B84" s="15"/>
      <c r="C84" t="s">
        <v>5</v>
      </c>
      <c r="D84">
        <v>0</v>
      </c>
      <c r="E84">
        <f t="shared" si="7"/>
        <v>0</v>
      </c>
      <c r="F84">
        <v>-1.2556525865379637E-2</v>
      </c>
      <c r="G84">
        <f t="shared" si="8"/>
        <v>0.98752197838179023</v>
      </c>
      <c r="H84">
        <f t="shared" si="9"/>
        <v>-9.0772236318298019E-2</v>
      </c>
      <c r="I84">
        <v>1.9089917677212381E-2</v>
      </c>
      <c r="J84">
        <f t="shared" si="10"/>
        <v>1.0192732951841705</v>
      </c>
      <c r="K84">
        <f t="shared" si="11"/>
        <v>1.221489627445062</v>
      </c>
      <c r="L84">
        <v>2.1119708541599936E-2</v>
      </c>
      <c r="M84">
        <f t="shared" si="12"/>
        <v>1.0213443079573967</v>
      </c>
      <c r="N84">
        <f t="shared" si="13"/>
        <v>1.8502179656288273</v>
      </c>
    </row>
    <row r="85" spans="2:14" x14ac:dyDescent="0.4">
      <c r="B85" s="15"/>
      <c r="C85" t="s">
        <v>6</v>
      </c>
      <c r="D85" s="2">
        <v>1000</v>
      </c>
      <c r="E85">
        <f t="shared" si="7"/>
        <v>-1000</v>
      </c>
      <c r="F85">
        <v>-1.247319058531682E-2</v>
      </c>
      <c r="G85">
        <f t="shared" si="8"/>
        <v>0.98760427723157806</v>
      </c>
      <c r="H85">
        <f t="shared" si="9"/>
        <v>-8.2438708312010764E-2</v>
      </c>
      <c r="I85">
        <v>1.9191944602846171E-2</v>
      </c>
      <c r="J85">
        <f t="shared" si="10"/>
        <v>1.0193772938100987</v>
      </c>
      <c r="K85">
        <f t="shared" si="11"/>
        <v>1.2316923200084522</v>
      </c>
      <c r="L85">
        <v>2.8526424368042383E-2</v>
      </c>
      <c r="M85">
        <f t="shared" si="12"/>
        <v>1.0289371994905527</v>
      </c>
      <c r="N85">
        <f t="shared" si="13"/>
        <v>2.5908895482730672</v>
      </c>
    </row>
    <row r="86" spans="2:14" x14ac:dyDescent="0.4">
      <c r="B86" s="15">
        <v>2001</v>
      </c>
      <c r="C86" t="s">
        <v>3</v>
      </c>
      <c r="D86" s="2">
        <v>1000</v>
      </c>
      <c r="E86">
        <f t="shared" si="7"/>
        <v>-1000</v>
      </c>
      <c r="F86">
        <v>-2.3737463191066819E-2</v>
      </c>
      <c r="G86">
        <f t="shared" si="8"/>
        <v>0.97654205434122832</v>
      </c>
      <c r="H86">
        <f t="shared" si="9"/>
        <v>-1.2088659688870087</v>
      </c>
      <c r="I86">
        <v>1.0726103767474154E-2</v>
      </c>
      <c r="J86">
        <f t="shared" si="10"/>
        <v>1.0107838346429809</v>
      </c>
      <c r="K86">
        <f t="shared" si="11"/>
        <v>0.38510823647124554</v>
      </c>
      <c r="L86">
        <v>4.6300866383509956E-3</v>
      </c>
      <c r="M86">
        <f t="shared" si="12"/>
        <v>1.0046408220517269</v>
      </c>
      <c r="N86">
        <f t="shared" si="13"/>
        <v>0.20125577530394045</v>
      </c>
    </row>
    <row r="87" spans="2:14" x14ac:dyDescent="0.4">
      <c r="B87" s="15"/>
      <c r="C87" t="s">
        <v>4</v>
      </c>
      <c r="D87" s="2">
        <v>1000</v>
      </c>
      <c r="E87">
        <f t="shared" si="7"/>
        <v>-1000</v>
      </c>
      <c r="F87">
        <v>-3.3117069343831455E-2</v>
      </c>
      <c r="G87">
        <f t="shared" si="8"/>
        <v>0.96742529711464043</v>
      </c>
      <c r="H87">
        <f t="shared" si="9"/>
        <v>-2.1468265841634726</v>
      </c>
      <c r="I87">
        <v>3.1475672369498152E-3</v>
      </c>
      <c r="J87">
        <f t="shared" si="10"/>
        <v>1.0031525260280498</v>
      </c>
      <c r="K87">
        <f t="shared" si="11"/>
        <v>-0.37274541658119476</v>
      </c>
      <c r="L87">
        <v>-9.7186379755836022E-3</v>
      </c>
      <c r="M87">
        <f t="shared" si="12"/>
        <v>0.9903284353667845</v>
      </c>
      <c r="N87">
        <f t="shared" si="13"/>
        <v>-1.2336166860895319</v>
      </c>
    </row>
    <row r="88" spans="2:14" x14ac:dyDescent="0.4">
      <c r="B88" s="15"/>
      <c r="C88" t="s">
        <v>5</v>
      </c>
      <c r="D88" s="2">
        <v>1000</v>
      </c>
      <c r="E88">
        <f t="shared" si="7"/>
        <v>-1000</v>
      </c>
      <c r="F88">
        <v>-4.5030293266529513E-2</v>
      </c>
      <c r="G88">
        <f t="shared" si="8"/>
        <v>0.95596852198522764</v>
      </c>
      <c r="H88">
        <f t="shared" si="9"/>
        <v>-3.3381489764332826</v>
      </c>
      <c r="I88">
        <v>-8.4958586194857442E-3</v>
      </c>
      <c r="J88">
        <f t="shared" si="10"/>
        <v>0.99154012919943391</v>
      </c>
      <c r="K88">
        <f t="shared" si="11"/>
        <v>-1.5370880022247393</v>
      </c>
      <c r="L88">
        <v>-2.5432612048535877E-2</v>
      </c>
      <c r="M88">
        <f t="shared" si="12"/>
        <v>0.97488807246235121</v>
      </c>
      <c r="N88">
        <f t="shared" si="13"/>
        <v>-2.805014093384754</v>
      </c>
    </row>
    <row r="89" spans="2:14" x14ac:dyDescent="0.4">
      <c r="B89" s="15"/>
      <c r="C89" t="s">
        <v>6</v>
      </c>
      <c r="D89" s="2">
        <v>1000</v>
      </c>
      <c r="E89">
        <f t="shared" si="7"/>
        <v>-1000</v>
      </c>
      <c r="F89">
        <v>-4.2409332957125193E-2</v>
      </c>
      <c r="G89">
        <f t="shared" si="8"/>
        <v>0.9584773638897246</v>
      </c>
      <c r="H89">
        <f t="shared" si="9"/>
        <v>-3.0760529454928496</v>
      </c>
      <c r="I89">
        <v>-8.8574447298723196E-3</v>
      </c>
      <c r="J89">
        <f t="shared" si="10"/>
        <v>0.99118166687222942</v>
      </c>
      <c r="K89">
        <f t="shared" si="11"/>
        <v>-1.573246613263388</v>
      </c>
      <c r="L89">
        <v>-2.1970362670540308E-2</v>
      </c>
      <c r="M89">
        <f t="shared" si="12"/>
        <v>0.9782692279089803</v>
      </c>
      <c r="N89">
        <f t="shared" si="13"/>
        <v>-2.4587891555851993</v>
      </c>
    </row>
    <row r="90" spans="2:14" x14ac:dyDescent="0.4">
      <c r="B90" s="15">
        <v>2002</v>
      </c>
      <c r="C90" t="s">
        <v>3</v>
      </c>
      <c r="D90" s="2">
        <v>1000</v>
      </c>
      <c r="E90">
        <f t="shared" si="7"/>
        <v>-1000</v>
      </c>
      <c r="F90">
        <v>-4.6781379326804644E-2</v>
      </c>
      <c r="G90">
        <f t="shared" si="8"/>
        <v>0.95429600362148415</v>
      </c>
      <c r="H90">
        <f t="shared" si="9"/>
        <v>-3.5132575824607915</v>
      </c>
      <c r="I90">
        <v>-1.2083220898307424E-2</v>
      </c>
      <c r="J90">
        <f t="shared" si="10"/>
        <v>0.98798948806785214</v>
      </c>
      <c r="K90">
        <f t="shared" si="11"/>
        <v>-1.8958242301069024</v>
      </c>
      <c r="L90">
        <v>-4.9661166623646169E-2</v>
      </c>
      <c r="M90">
        <f t="shared" si="12"/>
        <v>0.95155178738887347</v>
      </c>
      <c r="N90">
        <f t="shared" si="13"/>
        <v>-5.2278695508957886</v>
      </c>
    </row>
    <row r="91" spans="2:14" x14ac:dyDescent="0.4">
      <c r="B91" s="15"/>
      <c r="C91" t="s">
        <v>4</v>
      </c>
      <c r="D91" s="3">
        <v>0</v>
      </c>
      <c r="E91">
        <f t="shared" si="7"/>
        <v>0</v>
      </c>
      <c r="F91">
        <v>-2.6115975437164662E-2</v>
      </c>
      <c r="G91">
        <f t="shared" si="8"/>
        <v>0.97422209722308439</v>
      </c>
      <c r="H91">
        <f t="shared" si="9"/>
        <v>-1.4467171934967999</v>
      </c>
      <c r="I91">
        <v>6.5650280273369371E-3</v>
      </c>
      <c r="J91">
        <f t="shared" si="10"/>
        <v>1.0065866250596769</v>
      </c>
      <c r="K91">
        <f t="shared" si="11"/>
        <v>-3.0999337542460259E-2</v>
      </c>
      <c r="L91">
        <v>-3.3748355705449866E-2</v>
      </c>
      <c r="M91">
        <f t="shared" si="12"/>
        <v>0.96681476744848893</v>
      </c>
      <c r="N91">
        <f t="shared" si="13"/>
        <v>-3.6365884590761546</v>
      </c>
    </row>
    <row r="92" spans="2:14" x14ac:dyDescent="0.4">
      <c r="B92" s="15"/>
      <c r="C92" t="s">
        <v>5</v>
      </c>
      <c r="D92" s="3">
        <v>0</v>
      </c>
      <c r="E92">
        <f t="shared" si="7"/>
        <v>0</v>
      </c>
      <c r="F92">
        <v>-1.7762214621102293E-2</v>
      </c>
      <c r="G92">
        <f t="shared" si="8"/>
        <v>0.98239460366033837</v>
      </c>
      <c r="H92">
        <f t="shared" si="9"/>
        <v>-0.61134111189055962</v>
      </c>
      <c r="I92">
        <v>1.2754490641253231E-2</v>
      </c>
      <c r="J92">
        <f t="shared" si="10"/>
        <v>1.0128361760729359</v>
      </c>
      <c r="K92">
        <f t="shared" si="11"/>
        <v>0.58794692384915481</v>
      </c>
      <c r="L92">
        <v>-2.9247357497742495E-2</v>
      </c>
      <c r="M92">
        <f t="shared" si="12"/>
        <v>0.97117620703665186</v>
      </c>
      <c r="N92">
        <f t="shared" si="13"/>
        <v>-3.1864886383054203</v>
      </c>
    </row>
    <row r="93" spans="2:14" x14ac:dyDescent="0.4">
      <c r="B93" s="15"/>
      <c r="C93" t="s">
        <v>6</v>
      </c>
      <c r="D93" s="3">
        <v>0</v>
      </c>
      <c r="E93">
        <f t="shared" si="7"/>
        <v>0</v>
      </c>
      <c r="F93">
        <v>-5.2330797943184277E-3</v>
      </c>
      <c r="G93">
        <f t="shared" si="8"/>
        <v>0.99478058891420684</v>
      </c>
      <c r="H93">
        <f t="shared" si="9"/>
        <v>0.64157237078783202</v>
      </c>
      <c r="I93">
        <v>2.4160504871843336E-2</v>
      </c>
      <c r="J93">
        <f t="shared" si="10"/>
        <v>1.0244547346713191</v>
      </c>
      <c r="K93">
        <f t="shared" si="11"/>
        <v>1.7285483469081733</v>
      </c>
      <c r="L93">
        <v>-1.4077988637318923E-2</v>
      </c>
      <c r="M93">
        <f t="shared" si="12"/>
        <v>0.98602064285787816</v>
      </c>
      <c r="N93">
        <f t="shared" si="13"/>
        <v>-1.669551752263061</v>
      </c>
    </row>
    <row r="94" spans="2:14" x14ac:dyDescent="0.4">
      <c r="B94" s="15">
        <v>2003</v>
      </c>
      <c r="C94" t="s">
        <v>3</v>
      </c>
      <c r="D94" s="3">
        <v>0</v>
      </c>
      <c r="E94">
        <f t="shared" si="7"/>
        <v>0</v>
      </c>
      <c r="F94">
        <v>-8.5000100642438001E-3</v>
      </c>
      <c r="G94">
        <f t="shared" si="8"/>
        <v>0.99153601288390647</v>
      </c>
      <c r="H94">
        <f t="shared" si="9"/>
        <v>0.31487934379529592</v>
      </c>
      <c r="I94">
        <v>2.1209207147768777E-2</v>
      </c>
      <c r="J94">
        <f t="shared" si="10"/>
        <v>1.0214357209399836</v>
      </c>
      <c r="K94">
        <f t="shared" si="11"/>
        <v>1.4334185745007131</v>
      </c>
      <c r="L94">
        <v>-1.8555792918336481E-2</v>
      </c>
      <c r="M94">
        <f t="shared" si="12"/>
        <v>0.98161530588135371</v>
      </c>
      <c r="N94">
        <f t="shared" si="13"/>
        <v>-2.1173321803648197</v>
      </c>
    </row>
    <row r="95" spans="2:14" x14ac:dyDescent="0.4">
      <c r="B95" s="15"/>
      <c r="C95" t="s">
        <v>4</v>
      </c>
      <c r="D95" s="3">
        <v>0</v>
      </c>
      <c r="E95">
        <f t="shared" si="7"/>
        <v>0</v>
      </c>
      <c r="F95">
        <v>3.1077537207712847E-3</v>
      </c>
      <c r="G95">
        <f t="shared" si="8"/>
        <v>1.0031125877937714</v>
      </c>
      <c r="H95">
        <f t="shared" si="9"/>
        <v>1.4756557222968014</v>
      </c>
      <c r="I95">
        <v>3.0122176903599689E-2</v>
      </c>
      <c r="J95">
        <f t="shared" si="10"/>
        <v>1.030580439388987</v>
      </c>
      <c r="K95">
        <f t="shared" si="11"/>
        <v>2.3247155500837948</v>
      </c>
      <c r="L95">
        <v>-1.4509456795094279E-2</v>
      </c>
      <c r="M95">
        <f t="shared" si="12"/>
        <v>0.9855952981155307</v>
      </c>
      <c r="N95">
        <f t="shared" si="13"/>
        <v>-1.7126985680406037</v>
      </c>
    </row>
    <row r="96" spans="2:14" x14ac:dyDescent="0.4">
      <c r="B96" s="15"/>
      <c r="C96" t="s">
        <v>5</v>
      </c>
      <c r="D96" s="3">
        <v>0</v>
      </c>
      <c r="E96">
        <f t="shared" si="7"/>
        <v>0</v>
      </c>
      <c r="F96">
        <v>8.3385468518374101E-3</v>
      </c>
      <c r="G96">
        <f t="shared" si="8"/>
        <v>1.0083734093671717</v>
      </c>
      <c r="H96">
        <f t="shared" si="9"/>
        <v>1.9987350354034243</v>
      </c>
      <c r="I96">
        <v>3.5611486655337865E-2</v>
      </c>
      <c r="J96">
        <f t="shared" si="10"/>
        <v>1.036253170088383</v>
      </c>
      <c r="K96">
        <f t="shared" si="11"/>
        <v>2.8736465252576284</v>
      </c>
      <c r="L96">
        <v>-1.9115376257615075E-2</v>
      </c>
      <c r="M96">
        <f t="shared" si="12"/>
        <v>0.98106616397026336</v>
      </c>
      <c r="N96">
        <f t="shared" si="13"/>
        <v>-2.1732905142926846</v>
      </c>
    </row>
    <row r="97" spans="2:14" x14ac:dyDescent="0.4">
      <c r="B97" s="15"/>
      <c r="C97" t="s">
        <v>6</v>
      </c>
      <c r="D97" s="3">
        <v>0</v>
      </c>
      <c r="E97">
        <f t="shared" si="7"/>
        <v>0</v>
      </c>
      <c r="F97">
        <v>2.4914569036979368E-2</v>
      </c>
      <c r="G97">
        <f t="shared" si="8"/>
        <v>1.0252275306077816</v>
      </c>
      <c r="H97">
        <f t="shared" si="9"/>
        <v>3.6563372539176147</v>
      </c>
      <c r="I97">
        <v>5.0293230847043423E-2</v>
      </c>
      <c r="J97">
        <f t="shared" si="10"/>
        <v>1.051579406690925</v>
      </c>
      <c r="K97">
        <f t="shared" si="11"/>
        <v>4.3418209444281821</v>
      </c>
      <c r="L97">
        <v>-2.7134404367758699E-3</v>
      </c>
      <c r="M97">
        <f t="shared" si="12"/>
        <v>0.99729023761524893</v>
      </c>
      <c r="N97">
        <f t="shared" si="13"/>
        <v>-0.53309693220876797</v>
      </c>
    </row>
    <row r="98" spans="2:14" x14ac:dyDescent="0.4">
      <c r="B98" s="15">
        <v>2004</v>
      </c>
      <c r="C98" t="s">
        <v>3</v>
      </c>
      <c r="D98" s="3">
        <v>0</v>
      </c>
      <c r="E98">
        <f t="shared" si="7"/>
        <v>0</v>
      </c>
      <c r="F98">
        <v>4.9534657658825108E-2</v>
      </c>
      <c r="G98">
        <f t="shared" si="8"/>
        <v>1.0507820092281319</v>
      </c>
      <c r="H98">
        <f t="shared" si="9"/>
        <v>6.1183461161021802</v>
      </c>
      <c r="I98">
        <v>7.130913235578594E-2</v>
      </c>
      <c r="J98">
        <f t="shared" si="10"/>
        <v>1.0739131558643451</v>
      </c>
      <c r="K98">
        <f t="shared" si="11"/>
        <v>6.4434110953024346</v>
      </c>
      <c r="L98">
        <v>3.2740937702442692E-2</v>
      </c>
      <c r="M98">
        <f t="shared" si="12"/>
        <v>1.0332828199434536</v>
      </c>
      <c r="N98">
        <f t="shared" si="13"/>
        <v>3.0123408817131159</v>
      </c>
    </row>
    <row r="99" spans="2:14" x14ac:dyDescent="0.4">
      <c r="B99" s="15"/>
      <c r="C99" t="s">
        <v>4</v>
      </c>
      <c r="D99" s="3">
        <v>0</v>
      </c>
      <c r="E99">
        <f t="shared" si="7"/>
        <v>0</v>
      </c>
      <c r="F99">
        <v>4.6241072817360201E-2</v>
      </c>
      <c r="G99">
        <f t="shared" si="8"/>
        <v>1.0473268625635597</v>
      </c>
      <c r="H99">
        <f t="shared" si="9"/>
        <v>5.7889876319556759</v>
      </c>
      <c r="I99">
        <v>6.8366844514274383E-2</v>
      </c>
      <c r="J99">
        <f t="shared" si="10"/>
        <v>1.0707580381514181</v>
      </c>
      <c r="K99">
        <f t="shared" si="11"/>
        <v>6.1491823111512849</v>
      </c>
      <c r="L99">
        <v>1.5912952097328646E-2</v>
      </c>
      <c r="M99">
        <f t="shared" si="12"/>
        <v>1.0160402373848492</v>
      </c>
      <c r="N99">
        <f t="shared" si="13"/>
        <v>1.3295423212016939</v>
      </c>
    </row>
    <row r="100" spans="2:14" x14ac:dyDescent="0.4">
      <c r="B100" s="15"/>
      <c r="C100" t="s">
        <v>5</v>
      </c>
      <c r="D100" s="3">
        <v>0</v>
      </c>
      <c r="E100">
        <f t="shared" si="7"/>
        <v>0</v>
      </c>
      <c r="F100">
        <v>5.1711247600912918E-2</v>
      </c>
      <c r="G100">
        <f t="shared" si="8"/>
        <v>1.0530716216505014</v>
      </c>
      <c r="H100">
        <f t="shared" si="9"/>
        <v>6.3360051103109685</v>
      </c>
      <c r="I100">
        <v>7.1505455538612567E-2</v>
      </c>
      <c r="J100">
        <f t="shared" si="10"/>
        <v>1.074124010610344</v>
      </c>
      <c r="K100">
        <f t="shared" si="11"/>
        <v>6.4630434135850958</v>
      </c>
      <c r="L100">
        <v>2.7541583036306494E-2</v>
      </c>
      <c r="M100">
        <f t="shared" si="12"/>
        <v>1.0279243584344648</v>
      </c>
      <c r="N100">
        <f t="shared" si="13"/>
        <v>2.4924054150994714</v>
      </c>
    </row>
    <row r="101" spans="2:14" x14ac:dyDescent="0.4">
      <c r="B101" s="15"/>
      <c r="C101" t="s">
        <v>6</v>
      </c>
      <c r="D101" s="3">
        <v>0</v>
      </c>
      <c r="E101">
        <f t="shared" si="7"/>
        <v>0</v>
      </c>
      <c r="F101">
        <v>5.1526563203186868E-2</v>
      </c>
      <c r="G101">
        <f t="shared" si="8"/>
        <v>1.0528771537104444</v>
      </c>
      <c r="H101">
        <f t="shared" si="9"/>
        <v>6.3175366705383578</v>
      </c>
      <c r="I101">
        <v>7.0801060317631143E-2</v>
      </c>
      <c r="J101">
        <f t="shared" si="10"/>
        <v>1.0733676692034377</v>
      </c>
      <c r="K101">
        <f t="shared" si="11"/>
        <v>6.3926038914869334</v>
      </c>
      <c r="L101">
        <v>2.154971272988631E-2</v>
      </c>
      <c r="M101">
        <f t="shared" si="12"/>
        <v>1.0217835847261574</v>
      </c>
      <c r="N101">
        <f t="shared" si="13"/>
        <v>1.893218384457461</v>
      </c>
    </row>
    <row r="102" spans="2:14" x14ac:dyDescent="0.4">
      <c r="B102" s="15">
        <v>2005</v>
      </c>
      <c r="C102" t="s">
        <v>3</v>
      </c>
      <c r="D102" s="3">
        <v>0</v>
      </c>
      <c r="E102">
        <f t="shared" si="7"/>
        <v>0</v>
      </c>
      <c r="F102">
        <v>5.2328527377655629E-2</v>
      </c>
      <c r="G102">
        <f t="shared" si="8"/>
        <v>1.0537218621355116</v>
      </c>
      <c r="H102">
        <f t="shared" si="9"/>
        <v>6.3977330879852374</v>
      </c>
      <c r="I102">
        <v>6.9763935586607193E-2</v>
      </c>
      <c r="J102">
        <f t="shared" si="10"/>
        <v>1.0722550301207123</v>
      </c>
      <c r="K102">
        <f t="shared" si="11"/>
        <v>6.2888914183845648</v>
      </c>
      <c r="L102">
        <v>2.4150496712620685E-2</v>
      </c>
      <c r="M102">
        <f t="shared" si="12"/>
        <v>1.0244444818165244</v>
      </c>
      <c r="N102">
        <f t="shared" si="13"/>
        <v>2.1532967827308904</v>
      </c>
    </row>
    <row r="103" spans="2:14" x14ac:dyDescent="0.4">
      <c r="B103" s="15"/>
      <c r="C103" t="s">
        <v>4</v>
      </c>
      <c r="D103" s="3">
        <v>0</v>
      </c>
      <c r="E103">
        <f t="shared" si="7"/>
        <v>0</v>
      </c>
      <c r="F103">
        <v>6.1919832680072465E-2</v>
      </c>
      <c r="G103">
        <f t="shared" si="8"/>
        <v>1.0638770531371977</v>
      </c>
      <c r="H103">
        <f t="shared" si="9"/>
        <v>7.3568636182269023</v>
      </c>
      <c r="I103">
        <v>7.7934152489060687E-2</v>
      </c>
      <c r="J103">
        <f t="shared" si="10"/>
        <v>1.0810514717777551</v>
      </c>
      <c r="K103">
        <f t="shared" si="11"/>
        <v>7.1059131086298937</v>
      </c>
      <c r="L103">
        <v>2.1260038389872414E-2</v>
      </c>
      <c r="M103">
        <f t="shared" si="12"/>
        <v>1.0214876431060309</v>
      </c>
      <c r="N103">
        <f t="shared" si="13"/>
        <v>1.8642509504560509</v>
      </c>
    </row>
    <row r="104" spans="2:14" x14ac:dyDescent="0.4">
      <c r="B104" s="15"/>
      <c r="C104" t="s">
        <v>5</v>
      </c>
      <c r="D104" s="3">
        <v>0</v>
      </c>
      <c r="E104">
        <f t="shared" si="7"/>
        <v>0</v>
      </c>
      <c r="F104">
        <v>7.2509251838534475E-2</v>
      </c>
      <c r="G104">
        <f t="shared" si="8"/>
        <v>1.0752027536464068</v>
      </c>
      <c r="H104">
        <f t="shared" si="9"/>
        <v>8.4158055340731117</v>
      </c>
      <c r="I104">
        <v>8.6146308302501542E-2</v>
      </c>
      <c r="J104">
        <f t="shared" si="10"/>
        <v>1.0899657876839095</v>
      </c>
      <c r="K104">
        <f t="shared" si="11"/>
        <v>7.9271286899739906</v>
      </c>
      <c r="L104">
        <v>4.3522159665799399E-2</v>
      </c>
      <c r="M104">
        <f t="shared" si="12"/>
        <v>1.0444831394528844</v>
      </c>
      <c r="N104">
        <f t="shared" si="13"/>
        <v>4.0904630780487672</v>
      </c>
    </row>
    <row r="105" spans="2:14" x14ac:dyDescent="0.4">
      <c r="B105" s="15"/>
      <c r="C105" t="s">
        <v>6</v>
      </c>
      <c r="D105" s="3">
        <v>0</v>
      </c>
      <c r="E105">
        <f t="shared" si="7"/>
        <v>0</v>
      </c>
      <c r="F105">
        <v>7.9141483560774412E-2</v>
      </c>
      <c r="G105">
        <f t="shared" si="8"/>
        <v>1.082357447023363</v>
      </c>
      <c r="H105">
        <f t="shared" si="9"/>
        <v>9.0790287062971142</v>
      </c>
      <c r="I105">
        <v>9.0714054414975806E-2</v>
      </c>
      <c r="J105">
        <f t="shared" si="10"/>
        <v>1.0949558626949982</v>
      </c>
      <c r="K105">
        <f t="shared" si="11"/>
        <v>8.3839033012214106</v>
      </c>
      <c r="L105">
        <v>4.5260937008613729E-2</v>
      </c>
      <c r="M105">
        <f t="shared" si="12"/>
        <v>1.0463008429035423</v>
      </c>
      <c r="N105">
        <f t="shared" si="13"/>
        <v>4.2643408123302127</v>
      </c>
    </row>
    <row r="106" spans="2:14" x14ac:dyDescent="0.4">
      <c r="B106" s="15">
        <v>2006</v>
      </c>
      <c r="C106" t="s">
        <v>3</v>
      </c>
      <c r="D106" s="3">
        <v>0</v>
      </c>
      <c r="E106">
        <f t="shared" si="7"/>
        <v>0</v>
      </c>
      <c r="F106">
        <v>9.1782715871192827E-2</v>
      </c>
      <c r="G106">
        <f t="shared" si="8"/>
        <v>1.096126625284725</v>
      </c>
      <c r="H106">
        <f t="shared" si="9"/>
        <v>10.343151937338943</v>
      </c>
      <c r="I106">
        <v>9.9920332552923485E-2</v>
      </c>
      <c r="J106">
        <f t="shared" si="10"/>
        <v>1.105082875437134</v>
      </c>
      <c r="K106">
        <f t="shared" si="11"/>
        <v>9.3045311150161893</v>
      </c>
      <c r="L106">
        <v>6.5365670002826615E-2</v>
      </c>
      <c r="M106">
        <f t="shared" si="12"/>
        <v>1.0675493237836979</v>
      </c>
      <c r="N106">
        <f t="shared" si="13"/>
        <v>6.2748141117515015</v>
      </c>
    </row>
    <row r="107" spans="2:14" x14ac:dyDescent="0.4">
      <c r="B107" s="15"/>
      <c r="C107" t="s">
        <v>4</v>
      </c>
      <c r="D107" s="3">
        <v>0</v>
      </c>
      <c r="E107">
        <f t="shared" si="7"/>
        <v>0</v>
      </c>
      <c r="F107">
        <v>9.4706397133668324E-2</v>
      </c>
      <c r="G107">
        <f t="shared" si="8"/>
        <v>1.0993360395263625</v>
      </c>
      <c r="H107">
        <f t="shared" si="9"/>
        <v>10.635520063586497</v>
      </c>
      <c r="I107">
        <v>0.10232013188947708</v>
      </c>
      <c r="J107">
        <f t="shared" si="10"/>
        <v>1.1077380372419492</v>
      </c>
      <c r="K107">
        <f t="shared" si="11"/>
        <v>9.5445110486715521</v>
      </c>
      <c r="L107">
        <v>6.5227136595757546E-2</v>
      </c>
      <c r="M107">
        <f t="shared" si="12"/>
        <v>1.0674014427821259</v>
      </c>
      <c r="N107">
        <f t="shared" si="13"/>
        <v>6.2609607710445925</v>
      </c>
    </row>
    <row r="108" spans="2:14" x14ac:dyDescent="0.4">
      <c r="B108" s="15"/>
      <c r="C108" t="s">
        <v>5</v>
      </c>
      <c r="D108" s="3">
        <v>0</v>
      </c>
      <c r="E108">
        <f t="shared" si="7"/>
        <v>0</v>
      </c>
      <c r="F108">
        <v>9.5415107055207615E-2</v>
      </c>
      <c r="G108">
        <f t="shared" si="8"/>
        <v>1.1001154260315331</v>
      </c>
      <c r="H108">
        <f t="shared" si="9"/>
        <v>10.706391055740417</v>
      </c>
      <c r="I108">
        <v>0.1022764840944832</v>
      </c>
      <c r="J108">
        <f t="shared" si="10"/>
        <v>1.1076896879743698</v>
      </c>
      <c r="K108">
        <f t="shared" si="11"/>
        <v>9.5401462691721637</v>
      </c>
      <c r="L108">
        <v>7.7469158873923527E-2</v>
      </c>
      <c r="M108">
        <f t="shared" si="12"/>
        <v>1.0805489065995988</v>
      </c>
      <c r="N108">
        <f t="shared" si="13"/>
        <v>7.485162998861183</v>
      </c>
    </row>
    <row r="109" spans="2:14" x14ac:dyDescent="0.4">
      <c r="B109" s="15"/>
      <c r="C109" t="s">
        <v>6</v>
      </c>
      <c r="D109" s="3">
        <v>0</v>
      </c>
      <c r="E109">
        <f t="shared" si="7"/>
        <v>0</v>
      </c>
      <c r="F109">
        <v>0.10402059169706661</v>
      </c>
      <c r="G109">
        <f t="shared" si="8"/>
        <v>1.109623303707262</v>
      </c>
      <c r="H109">
        <f t="shared" si="9"/>
        <v>11.566939519926335</v>
      </c>
      <c r="I109">
        <v>0.10920381570263182</v>
      </c>
      <c r="J109">
        <f t="shared" si="10"/>
        <v>1.1153896611033955</v>
      </c>
      <c r="K109">
        <f t="shared" si="11"/>
        <v>10.232879429987008</v>
      </c>
      <c r="L109">
        <v>8.8918562178496197E-2</v>
      </c>
      <c r="M109">
        <f t="shared" si="12"/>
        <v>1.092991641843573</v>
      </c>
      <c r="N109">
        <f t="shared" si="13"/>
        <v>8.6301033293184535</v>
      </c>
    </row>
    <row r="110" spans="2:14" x14ac:dyDescent="0.4">
      <c r="B110" s="15">
        <v>2007</v>
      </c>
      <c r="C110" t="s">
        <v>3</v>
      </c>
      <c r="D110" s="3">
        <v>0</v>
      </c>
      <c r="E110">
        <f t="shared" si="7"/>
        <v>0</v>
      </c>
      <c r="F110">
        <v>0.10567476699103226</v>
      </c>
      <c r="G110">
        <f t="shared" si="8"/>
        <v>1.111460334128143</v>
      </c>
      <c r="H110">
        <f t="shared" si="9"/>
        <v>11.732357049322882</v>
      </c>
      <c r="I110">
        <v>0.11217445242623492</v>
      </c>
      <c r="J110">
        <f t="shared" si="10"/>
        <v>1.1187080049485634</v>
      </c>
      <c r="K110">
        <f t="shared" si="11"/>
        <v>10.529943102347318</v>
      </c>
      <c r="L110">
        <v>8.6813395915727787E-2</v>
      </c>
      <c r="M110">
        <f t="shared" si="12"/>
        <v>1.0906931329342446</v>
      </c>
      <c r="N110">
        <f t="shared" si="13"/>
        <v>8.4195867030416149</v>
      </c>
    </row>
    <row r="111" spans="2:14" x14ac:dyDescent="0.4">
      <c r="B111" s="15"/>
      <c r="C111" t="s">
        <v>4</v>
      </c>
      <c r="D111" s="3">
        <v>0</v>
      </c>
      <c r="E111">
        <f t="shared" si="7"/>
        <v>0</v>
      </c>
      <c r="F111">
        <v>0.1113603665977298</v>
      </c>
      <c r="G111">
        <f t="shared" si="8"/>
        <v>1.1177976512188117</v>
      </c>
      <c r="H111">
        <f t="shared" si="9"/>
        <v>12.300917009992645</v>
      </c>
      <c r="I111">
        <v>0.11634589884101421</v>
      </c>
      <c r="J111">
        <f t="shared" si="10"/>
        <v>1.1233843822926226</v>
      </c>
      <c r="K111">
        <f t="shared" si="11"/>
        <v>10.947087743825252</v>
      </c>
      <c r="L111">
        <v>0.11130642417187932</v>
      </c>
      <c r="M111">
        <f t="shared" si="12"/>
        <v>1.1177373561281414</v>
      </c>
      <c r="N111">
        <f t="shared" si="13"/>
        <v>10.868889528656759</v>
      </c>
    </row>
    <row r="112" spans="2:14" x14ac:dyDescent="0.4">
      <c r="B112" s="15"/>
      <c r="C112" t="s">
        <v>5</v>
      </c>
      <c r="D112" s="3">
        <v>0</v>
      </c>
      <c r="E112">
        <f t="shared" si="7"/>
        <v>0</v>
      </c>
      <c r="F112">
        <v>0.1033361291037162</v>
      </c>
      <c r="G112">
        <f t="shared" si="8"/>
        <v>1.1088640679270512</v>
      </c>
      <c r="H112">
        <f t="shared" si="9"/>
        <v>11.498493260591294</v>
      </c>
      <c r="I112">
        <v>0.10972615910399106</v>
      </c>
      <c r="J112">
        <f t="shared" si="10"/>
        <v>1.1159724297222382</v>
      </c>
      <c r="K112">
        <f t="shared" si="11"/>
        <v>10.285113770122942</v>
      </c>
      <c r="L112">
        <v>0.102244779480516</v>
      </c>
      <c r="M112">
        <f t="shared" si="12"/>
        <v>1.1076545696571265</v>
      </c>
      <c r="N112">
        <f t="shared" si="13"/>
        <v>9.962725059520432</v>
      </c>
    </row>
    <row r="113" spans="2:14" x14ac:dyDescent="0.4">
      <c r="B113" s="15"/>
      <c r="C113" t="s">
        <v>6</v>
      </c>
      <c r="D113" s="3">
        <v>0</v>
      </c>
      <c r="E113">
        <f t="shared" si="7"/>
        <v>0</v>
      </c>
      <c r="F113">
        <v>0.11690457016670062</v>
      </c>
      <c r="G113">
        <f t="shared" si="8"/>
        <v>1.1240121602791853</v>
      </c>
      <c r="H113">
        <f t="shared" si="9"/>
        <v>12.855337366889735</v>
      </c>
      <c r="I113">
        <v>0.12137528899720626</v>
      </c>
      <c r="J113">
        <f t="shared" si="10"/>
        <v>1.1290485523676717</v>
      </c>
      <c r="K113">
        <f t="shared" si="11"/>
        <v>11.450026759444469</v>
      </c>
      <c r="L113">
        <v>0.13948025401422157</v>
      </c>
      <c r="M113">
        <f t="shared" si="12"/>
        <v>1.1496761040059298</v>
      </c>
      <c r="N113">
        <f t="shared" si="13"/>
        <v>13.686272512890984</v>
      </c>
    </row>
    <row r="114" spans="2:14" x14ac:dyDescent="0.4">
      <c r="B114" s="15">
        <v>2008</v>
      </c>
      <c r="C114" t="s">
        <v>3</v>
      </c>
      <c r="D114" s="2">
        <v>1000</v>
      </c>
      <c r="E114">
        <f t="shared" si="7"/>
        <v>-1000</v>
      </c>
      <c r="F114">
        <v>0.11368988720283094</v>
      </c>
      <c r="G114">
        <f t="shared" si="8"/>
        <v>1.120404619193538</v>
      </c>
      <c r="H114">
        <f t="shared" si="9"/>
        <v>12.533869070502767</v>
      </c>
      <c r="I114">
        <v>0.12046199622749651</v>
      </c>
      <c r="J114">
        <f t="shared" si="10"/>
        <v>1.1280178712166058</v>
      </c>
      <c r="K114">
        <f t="shared" si="11"/>
        <v>11.358697482473485</v>
      </c>
      <c r="L114">
        <v>0.13526266476487003</v>
      </c>
      <c r="M114">
        <f t="shared" si="12"/>
        <v>1.144837453322505</v>
      </c>
      <c r="N114">
        <f t="shared" si="13"/>
        <v>13.26451358795584</v>
      </c>
    </row>
    <row r="115" spans="2:14" x14ac:dyDescent="0.4">
      <c r="B115" s="15"/>
      <c r="C115" t="s">
        <v>4</v>
      </c>
      <c r="D115" s="2">
        <v>1000</v>
      </c>
      <c r="E115">
        <f t="shared" si="7"/>
        <v>-1000</v>
      </c>
      <c r="F115">
        <v>0.10008193100706064</v>
      </c>
      <c r="G115">
        <f t="shared" si="8"/>
        <v>1.1052614695513758</v>
      </c>
      <c r="H115">
        <f t="shared" si="9"/>
        <v>11.173073450925736</v>
      </c>
      <c r="I115">
        <v>0.10764442977387272</v>
      </c>
      <c r="J115">
        <f t="shared" si="10"/>
        <v>1.1136516935940093</v>
      </c>
      <c r="K115">
        <f t="shared" si="11"/>
        <v>10.07694083711109</v>
      </c>
      <c r="L115">
        <v>0.14585034954369444</v>
      </c>
      <c r="M115">
        <f t="shared" si="12"/>
        <v>1.1570230260704273</v>
      </c>
      <c r="N115">
        <f t="shared" si="13"/>
        <v>14.323282065838274</v>
      </c>
    </row>
    <row r="116" spans="2:14" x14ac:dyDescent="0.4">
      <c r="B116" s="15"/>
      <c r="C116" t="s">
        <v>5</v>
      </c>
      <c r="D116" s="2">
        <v>1000</v>
      </c>
      <c r="E116">
        <f t="shared" si="7"/>
        <v>-1000</v>
      </c>
      <c r="F116">
        <v>8.3348665353072213E-2</v>
      </c>
      <c r="G116">
        <f t="shared" si="8"/>
        <v>1.0869207140833208</v>
      </c>
      <c r="H116">
        <f t="shared" si="9"/>
        <v>9.4997468855268874</v>
      </c>
      <c r="I116">
        <v>9.3583920440811014E-2</v>
      </c>
      <c r="J116">
        <f t="shared" si="10"/>
        <v>1.0981027527417022</v>
      </c>
      <c r="K116">
        <f t="shared" si="11"/>
        <v>8.670889903804941</v>
      </c>
      <c r="L116">
        <v>0.13516473321803901</v>
      </c>
      <c r="M116">
        <f t="shared" si="12"/>
        <v>1.1447253431094837</v>
      </c>
      <c r="N116">
        <f t="shared" si="13"/>
        <v>13.254720433272713</v>
      </c>
    </row>
    <row r="117" spans="2:14" x14ac:dyDescent="0.4">
      <c r="B117" s="15"/>
      <c r="C117" t="s">
        <v>6</v>
      </c>
      <c r="D117" s="2">
        <v>1000</v>
      </c>
      <c r="E117">
        <f t="shared" si="7"/>
        <v>-1000</v>
      </c>
      <c r="F117">
        <v>4.2573349139316943E-2</v>
      </c>
      <c r="G117">
        <f t="shared" si="8"/>
        <v>1.0434925928502707</v>
      </c>
      <c r="H117">
        <f t="shared" si="9"/>
        <v>5.4222152641513768</v>
      </c>
      <c r="I117">
        <v>5.1485739040862545E-2</v>
      </c>
      <c r="J117">
        <f t="shared" si="10"/>
        <v>1.0528341717599707</v>
      </c>
      <c r="K117">
        <f t="shared" si="11"/>
        <v>4.4610717638100876</v>
      </c>
      <c r="L117">
        <v>0.11205362912523438</v>
      </c>
      <c r="M117">
        <f t="shared" si="12"/>
        <v>1.1185728471198217</v>
      </c>
      <c r="N117">
        <f t="shared" si="13"/>
        <v>10.943610023992262</v>
      </c>
    </row>
    <row r="118" spans="2:14" x14ac:dyDescent="0.4">
      <c r="B118" s="15">
        <v>2009</v>
      </c>
      <c r="C118" t="s">
        <v>3</v>
      </c>
      <c r="D118" s="2">
        <v>1000</v>
      </c>
      <c r="E118">
        <f t="shared" si="7"/>
        <v>-1000</v>
      </c>
      <c r="F118">
        <v>-4.9001077677193083E-2</v>
      </c>
      <c r="G118">
        <f t="shared" si="8"/>
        <v>0.95218010355517058</v>
      </c>
      <c r="H118">
        <f t="shared" si="9"/>
        <v>-3.7352274174996389</v>
      </c>
      <c r="I118">
        <v>-3.2810762317652259E-2</v>
      </c>
      <c r="J118">
        <f t="shared" si="10"/>
        <v>0.96772167166893708</v>
      </c>
      <c r="K118">
        <f t="shared" si="11"/>
        <v>-3.968578372041387</v>
      </c>
      <c r="L118">
        <v>-9.0782096835448356E-3</v>
      </c>
      <c r="M118">
        <f t="shared" si="12"/>
        <v>0.99096287284937601</v>
      </c>
      <c r="N118">
        <f t="shared" si="13"/>
        <v>-1.169573856885658</v>
      </c>
    </row>
    <row r="119" spans="2:14" x14ac:dyDescent="0.4">
      <c r="B119" s="15"/>
      <c r="C119" t="s">
        <v>4</v>
      </c>
      <c r="D119" s="3">
        <v>0</v>
      </c>
      <c r="E119">
        <f t="shared" si="7"/>
        <v>0</v>
      </c>
      <c r="F119">
        <v>-3.5794102168913704E-2</v>
      </c>
      <c r="G119">
        <f t="shared" si="8"/>
        <v>0.96483893127617326</v>
      </c>
      <c r="H119">
        <f t="shared" si="9"/>
        <v>-2.414529866671705</v>
      </c>
      <c r="I119">
        <v>-1.9122902740638444E-2</v>
      </c>
      <c r="J119">
        <f t="shared" si="10"/>
        <v>0.98105878002022306</v>
      </c>
      <c r="K119">
        <f t="shared" si="11"/>
        <v>-2.5997924143400097</v>
      </c>
      <c r="L119">
        <v>-2.0808489026175929E-2</v>
      </c>
      <c r="M119">
        <f t="shared" si="12"/>
        <v>0.9794065137052369</v>
      </c>
      <c r="N119">
        <f t="shared" si="13"/>
        <v>-2.3426017911487667</v>
      </c>
    </row>
    <row r="120" spans="2:14" x14ac:dyDescent="0.4">
      <c r="B120" s="15"/>
      <c r="C120" t="s">
        <v>5</v>
      </c>
      <c r="D120" s="3">
        <v>0</v>
      </c>
      <c r="E120">
        <f t="shared" si="7"/>
        <v>0</v>
      </c>
      <c r="F120">
        <v>-1.4998959371884824E-2</v>
      </c>
      <c r="G120">
        <f t="shared" si="8"/>
        <v>0.98511296473877696</v>
      </c>
      <c r="H120">
        <f t="shared" si="9"/>
        <v>-0.33501558696881673</v>
      </c>
      <c r="I120">
        <v>-2.5507534306914003E-3</v>
      </c>
      <c r="J120">
        <f t="shared" si="10"/>
        <v>0.99745249697659089</v>
      </c>
      <c r="K120">
        <f t="shared" si="11"/>
        <v>-0.942577483345304</v>
      </c>
      <c r="L120">
        <v>1.9725603537871533E-2</v>
      </c>
      <c r="M120">
        <f t="shared" si="12"/>
        <v>1.0199214387921043</v>
      </c>
      <c r="N120">
        <f t="shared" si="13"/>
        <v>1.7108074652559919</v>
      </c>
    </row>
    <row r="121" spans="2:14" x14ac:dyDescent="0.4">
      <c r="B121" s="15"/>
      <c r="C121" t="s">
        <v>6</v>
      </c>
      <c r="D121" s="3">
        <v>0</v>
      </c>
      <c r="E121">
        <f t="shared" si="7"/>
        <v>0</v>
      </c>
      <c r="F121">
        <v>-2.2227711185095825E-3</v>
      </c>
      <c r="G121">
        <f t="shared" si="8"/>
        <v>0.99777969740788464</v>
      </c>
      <c r="H121">
        <f t="shared" si="9"/>
        <v>0.94260323836872151</v>
      </c>
      <c r="I121">
        <v>1.0028272477793289E-2</v>
      </c>
      <c r="J121">
        <f t="shared" si="10"/>
        <v>1.0100787241087741</v>
      </c>
      <c r="K121">
        <f t="shared" si="11"/>
        <v>0.31532510750315829</v>
      </c>
      <c r="L121">
        <v>1.4642054182814347E-2</v>
      </c>
      <c r="M121">
        <f t="shared" si="12"/>
        <v>1.0147497741632971</v>
      </c>
      <c r="N121">
        <f t="shared" si="13"/>
        <v>1.2024525297502728</v>
      </c>
    </row>
    <row r="122" spans="2:14" x14ac:dyDescent="0.4">
      <c r="B122" s="15">
        <v>2010</v>
      </c>
      <c r="C122" t="s">
        <v>3</v>
      </c>
      <c r="D122" s="3">
        <v>0</v>
      </c>
      <c r="E122">
        <f t="shared" si="7"/>
        <v>0</v>
      </c>
      <c r="F122">
        <v>2.0423451273606369E-2</v>
      </c>
      <c r="G122">
        <f t="shared" si="8"/>
        <v>1.0206334370630885</v>
      </c>
      <c r="H122">
        <f t="shared" si="9"/>
        <v>3.2072254775803035</v>
      </c>
      <c r="I122">
        <v>3.080831916816934E-2</v>
      </c>
      <c r="J122">
        <f t="shared" si="10"/>
        <v>1.0312878068350895</v>
      </c>
      <c r="K122">
        <f t="shared" si="11"/>
        <v>2.3933297765407677</v>
      </c>
      <c r="L122">
        <v>5.1499690545025727E-2</v>
      </c>
      <c r="M122">
        <f t="shared" si="12"/>
        <v>1.0528488604827659</v>
      </c>
      <c r="N122">
        <f t="shared" si="13"/>
        <v>4.8882161659714081</v>
      </c>
    </row>
    <row r="123" spans="2:14" x14ac:dyDescent="0.4">
      <c r="B123" s="15"/>
      <c r="C123" t="s">
        <v>4</v>
      </c>
      <c r="D123" s="3">
        <v>0</v>
      </c>
      <c r="E123">
        <f t="shared" si="7"/>
        <v>0</v>
      </c>
      <c r="F123">
        <v>2.6945087155534758E-2</v>
      </c>
      <c r="G123">
        <f t="shared" si="8"/>
        <v>1.0273113886240723</v>
      </c>
      <c r="H123">
        <f t="shared" si="9"/>
        <v>3.8593890657731618</v>
      </c>
      <c r="I123">
        <v>3.9160844586054566E-2</v>
      </c>
      <c r="J123">
        <f t="shared" si="10"/>
        <v>1.0399377385538546</v>
      </c>
      <c r="K123">
        <f t="shared" si="11"/>
        <v>3.2285823183292881</v>
      </c>
      <c r="L123">
        <v>5.8839098103023874E-2</v>
      </c>
      <c r="M123">
        <f t="shared" si="12"/>
        <v>1.0606045737223502</v>
      </c>
      <c r="N123">
        <f t="shared" si="13"/>
        <v>5.6221569217712073</v>
      </c>
    </row>
    <row r="124" spans="2:14" x14ac:dyDescent="0.4">
      <c r="B124" s="15"/>
      <c r="C124" t="s">
        <v>5</v>
      </c>
      <c r="D124" s="3">
        <v>0</v>
      </c>
      <c r="E124">
        <f t="shared" si="7"/>
        <v>0</v>
      </c>
      <c r="F124">
        <v>2.9397163592888166E-2</v>
      </c>
      <c r="G124">
        <f t="shared" si="8"/>
        <v>1.0298335256465914</v>
      </c>
      <c r="H124">
        <f t="shared" si="9"/>
        <v>4.1045967095084857</v>
      </c>
      <c r="I124">
        <v>4.374995227589748E-2</v>
      </c>
      <c r="J124">
        <f t="shared" si="10"/>
        <v>1.0447210920943215</v>
      </c>
      <c r="K124">
        <f t="shared" si="11"/>
        <v>3.6874930873135994</v>
      </c>
      <c r="L124">
        <v>6.5580947949567092E-2</v>
      </c>
      <c r="M124">
        <f t="shared" si="12"/>
        <v>1.0677791683495117</v>
      </c>
      <c r="N124">
        <f t="shared" si="13"/>
        <v>6.2963419064255355</v>
      </c>
    </row>
    <row r="125" spans="2:14" x14ac:dyDescent="0.4">
      <c r="B125" s="15"/>
      <c r="C125" t="s">
        <v>6</v>
      </c>
      <c r="D125" s="3">
        <v>0</v>
      </c>
      <c r="E125">
        <f t="shared" si="7"/>
        <v>0</v>
      </c>
      <c r="F125">
        <v>2.0130673784332604E-2</v>
      </c>
      <c r="G125">
        <f t="shared" si="8"/>
        <v>1.020334662307312</v>
      </c>
      <c r="H125">
        <f t="shared" si="9"/>
        <v>3.1779477286529141</v>
      </c>
      <c r="I125">
        <v>3.6468828460059236E-2</v>
      </c>
      <c r="J125">
        <f t="shared" si="10"/>
        <v>1.0371419742013941</v>
      </c>
      <c r="K125">
        <f t="shared" si="11"/>
        <v>2.9593807057297576</v>
      </c>
      <c r="L125">
        <v>6.1160485753200863E-2</v>
      </c>
      <c r="M125">
        <f t="shared" si="12"/>
        <v>1.0630695080085877</v>
      </c>
      <c r="N125">
        <f t="shared" si="13"/>
        <v>5.8542956867889062</v>
      </c>
    </row>
    <row r="126" spans="2:14" x14ac:dyDescent="0.4">
      <c r="B126" s="15">
        <v>2011</v>
      </c>
      <c r="C126" t="s">
        <v>3</v>
      </c>
      <c r="D126" s="3">
        <v>0</v>
      </c>
      <c r="E126">
        <f t="shared" si="7"/>
        <v>0</v>
      </c>
      <c r="F126">
        <v>9.5397012273213642E-3</v>
      </c>
      <c r="G126">
        <f t="shared" si="8"/>
        <v>1.009585349217669</v>
      </c>
      <c r="H126">
        <f t="shared" si="9"/>
        <v>2.1188504729517899</v>
      </c>
      <c r="I126">
        <v>2.5433243122585186E-2</v>
      </c>
      <c r="J126">
        <f t="shared" si="10"/>
        <v>1.0257594274883972</v>
      </c>
      <c r="K126">
        <f t="shared" si="11"/>
        <v>1.8558221719823613</v>
      </c>
      <c r="L126">
        <v>7.1209798510013994E-2</v>
      </c>
      <c r="M126">
        <f t="shared" si="12"/>
        <v>1.0738064852386375</v>
      </c>
      <c r="N126">
        <f t="shared" si="13"/>
        <v>6.8592269624702409</v>
      </c>
    </row>
    <row r="127" spans="2:14" x14ac:dyDescent="0.4">
      <c r="B127" s="15"/>
      <c r="C127" t="s">
        <v>4</v>
      </c>
      <c r="D127" s="3">
        <v>0</v>
      </c>
      <c r="E127">
        <f t="shared" si="7"/>
        <v>0</v>
      </c>
      <c r="F127">
        <v>-1.5006823866420091E-2</v>
      </c>
      <c r="G127">
        <f t="shared" si="8"/>
        <v>0.98510521735371381</v>
      </c>
      <c r="H127">
        <f t="shared" si="9"/>
        <v>-0.3358020364223453</v>
      </c>
      <c r="I127">
        <v>2.4905258545378402E-3</v>
      </c>
      <c r="J127">
        <f t="shared" si="10"/>
        <v>1.0024936297903297</v>
      </c>
      <c r="K127">
        <f t="shared" si="11"/>
        <v>-0.4384495548223874</v>
      </c>
      <c r="L127">
        <v>3.0355222820222884E-2</v>
      </c>
      <c r="M127">
        <f t="shared" si="12"/>
        <v>1.03082063993993</v>
      </c>
      <c r="N127">
        <f t="shared" si="13"/>
        <v>2.7737693934911065</v>
      </c>
    </row>
    <row r="128" spans="2:14" x14ac:dyDescent="0.4">
      <c r="B128" s="15"/>
      <c r="C128" t="s">
        <v>5</v>
      </c>
      <c r="D128" s="3">
        <v>0</v>
      </c>
      <c r="E128">
        <f t="shared" si="7"/>
        <v>0</v>
      </c>
      <c r="F128">
        <v>8.6305901324507384E-3</v>
      </c>
      <c r="G128">
        <f t="shared" si="8"/>
        <v>1.0086679410516328</v>
      </c>
      <c r="H128">
        <f t="shared" si="9"/>
        <v>2.027939363464752</v>
      </c>
      <c r="I128">
        <v>2.6770404197648326E-2</v>
      </c>
      <c r="J128">
        <f t="shared" si="10"/>
        <v>1.0271319505048839</v>
      </c>
      <c r="K128">
        <f t="shared" si="11"/>
        <v>1.9895382794886698</v>
      </c>
      <c r="L128">
        <v>4.7506967055159909E-2</v>
      </c>
      <c r="M128">
        <f t="shared" si="12"/>
        <v>1.0486535071226624</v>
      </c>
      <c r="N128">
        <f t="shared" si="13"/>
        <v>4.4889438169848219</v>
      </c>
    </row>
    <row r="129" spans="2:14" x14ac:dyDescent="0.4">
      <c r="B129" s="15"/>
      <c r="C129" t="s">
        <v>6</v>
      </c>
      <c r="D129" s="3">
        <v>0</v>
      </c>
      <c r="E129">
        <f t="shared" si="7"/>
        <v>0</v>
      </c>
      <c r="F129">
        <v>-1.4422030049129134E-3</v>
      </c>
      <c r="G129">
        <f t="shared" si="8"/>
        <v>0.99855883647006938</v>
      </c>
      <c r="H129">
        <f t="shared" si="9"/>
        <v>1.0206600497283789</v>
      </c>
      <c r="I129">
        <v>1.7505791220558762E-2</v>
      </c>
      <c r="J129">
        <f t="shared" si="10"/>
        <v>1.0176599156267219</v>
      </c>
      <c r="K129">
        <f t="shared" si="11"/>
        <v>1.0630769817797068</v>
      </c>
      <c r="L129">
        <v>4.2614971697339438E-2</v>
      </c>
      <c r="M129">
        <f t="shared" si="12"/>
        <v>1.0435360265851679</v>
      </c>
      <c r="N129">
        <f t="shared" si="13"/>
        <v>3.9997442812027559</v>
      </c>
    </row>
    <row r="130" spans="2:14" x14ac:dyDescent="0.4">
      <c r="B130" s="15">
        <v>2012</v>
      </c>
      <c r="C130" t="s">
        <v>3</v>
      </c>
      <c r="D130" s="2">
        <v>1000</v>
      </c>
      <c r="E130">
        <f t="shared" si="7"/>
        <v>-1000</v>
      </c>
      <c r="F130">
        <v>1.498843469563128E-2</v>
      </c>
      <c r="G130">
        <f t="shared" si="8"/>
        <v>1.0151013245920466</v>
      </c>
      <c r="H130">
        <f t="shared" si="9"/>
        <v>2.6637238197827893</v>
      </c>
      <c r="I130">
        <v>3.330164196240424E-2</v>
      </c>
      <c r="J130">
        <f t="shared" si="10"/>
        <v>1.0338623484792171</v>
      </c>
      <c r="K130">
        <f t="shared" si="11"/>
        <v>2.6426620559642453</v>
      </c>
      <c r="L130">
        <v>7.5653897871938811E-2</v>
      </c>
      <c r="M130">
        <f t="shared" si="12"/>
        <v>1.0785892075294889</v>
      </c>
      <c r="N130">
        <f t="shared" si="13"/>
        <v>7.3036368986627203</v>
      </c>
    </row>
    <row r="131" spans="2:14" x14ac:dyDescent="0.4">
      <c r="B131" s="15"/>
      <c r="C131" t="s">
        <v>4</v>
      </c>
      <c r="D131" s="2">
        <v>1000</v>
      </c>
      <c r="E131">
        <f t="shared" si="7"/>
        <v>-1000</v>
      </c>
      <c r="F131">
        <v>3.8814321945427471E-4</v>
      </c>
      <c r="G131">
        <f t="shared" si="8"/>
        <v>1.0003882185567805</v>
      </c>
      <c r="H131">
        <f t="shared" si="9"/>
        <v>1.2036946721650805</v>
      </c>
      <c r="I131">
        <v>2.0618325127282081E-2</v>
      </c>
      <c r="J131">
        <f t="shared" si="10"/>
        <v>1.0208323512151136</v>
      </c>
      <c r="K131">
        <f t="shared" si="11"/>
        <v>1.3743303724520561</v>
      </c>
      <c r="L131">
        <v>5.7487158471484473E-2</v>
      </c>
      <c r="M131">
        <f t="shared" si="12"/>
        <v>1.0591716691842079</v>
      </c>
      <c r="N131">
        <f t="shared" si="13"/>
        <v>5.4869629586172728</v>
      </c>
    </row>
    <row r="132" spans="2:14" x14ac:dyDescent="0.4">
      <c r="B132" s="15"/>
      <c r="C132" t="s">
        <v>5</v>
      </c>
      <c r="D132" s="2">
        <v>1000</v>
      </c>
      <c r="E132">
        <f t="shared" ref="E132:E136" si="14">-D132</f>
        <v>-1000</v>
      </c>
      <c r="F132">
        <v>-1.9210793706956025E-2</v>
      </c>
      <c r="G132">
        <f t="shared" ref="G132:G137" si="15">EXP(F132)</f>
        <v>0.98097255760517399</v>
      </c>
      <c r="H132">
        <f t="shared" ref="H132:H137" si="16">LN(G132/H$2)*100</f>
        <v>-0.7561990204759258</v>
      </c>
      <c r="I132">
        <v>2.2550904905134887E-3</v>
      </c>
      <c r="J132">
        <f t="shared" ref="J132:J137" si="17">EXP(I132)</f>
        <v>1.0022576351195038</v>
      </c>
      <c r="K132">
        <f t="shared" ref="K132:K137" si="18">LN(J132/K$2)*100</f>
        <v>-0.46199309122480658</v>
      </c>
      <c r="L132">
        <v>2.5608836525293912E-2</v>
      </c>
      <c r="M132">
        <f t="shared" ref="M132:M137" si="19">EXP(L132)</f>
        <v>1.0259395598911984</v>
      </c>
      <c r="N132">
        <f t="shared" ref="N132:N137" si="20">LN(M132/N$2)*100</f>
        <v>2.2991307639982259</v>
      </c>
    </row>
    <row r="133" spans="2:14" x14ac:dyDescent="0.4">
      <c r="B133" s="15"/>
      <c r="C133" t="s">
        <v>6</v>
      </c>
      <c r="D133" s="2">
        <v>1000</v>
      </c>
      <c r="E133">
        <f t="shared" si="14"/>
        <v>-1000</v>
      </c>
      <c r="F133">
        <v>-2.2315071661120799E-2</v>
      </c>
      <c r="G133">
        <f t="shared" si="15"/>
        <v>0.97793206782530651</v>
      </c>
      <c r="H133">
        <f t="shared" si="16"/>
        <v>-1.0666268158924075</v>
      </c>
      <c r="I133">
        <v>-2.3472974798885056E-3</v>
      </c>
      <c r="J133">
        <f t="shared" si="17"/>
        <v>0.9976554552685799</v>
      </c>
      <c r="K133">
        <f t="shared" si="18"/>
        <v>-0.92223188826501878</v>
      </c>
      <c r="L133">
        <v>2.8321461783027128E-2</v>
      </c>
      <c r="M133">
        <f t="shared" si="19"/>
        <v>1.0287263274735017</v>
      </c>
      <c r="N133">
        <f t="shared" si="20"/>
        <v>2.5703932897715229</v>
      </c>
    </row>
    <row r="134" spans="2:14" x14ac:dyDescent="0.4">
      <c r="B134" s="15">
        <v>2013</v>
      </c>
      <c r="C134" t="s">
        <v>3</v>
      </c>
      <c r="D134" s="3">
        <v>0</v>
      </c>
      <c r="E134">
        <f t="shared" si="14"/>
        <v>0</v>
      </c>
      <c r="F134">
        <v>-3.2353106389639855E-2</v>
      </c>
      <c r="G134">
        <f t="shared" si="15"/>
        <v>0.96816465658824769</v>
      </c>
      <c r="H134">
        <f t="shared" si="16"/>
        <v>-2.0704302887443142</v>
      </c>
      <c r="I134">
        <v>-1.0150470334918711E-2</v>
      </c>
      <c r="J134">
        <f t="shared" si="17"/>
        <v>0.98990087182655384</v>
      </c>
      <c r="K134">
        <f t="shared" si="18"/>
        <v>-1.7025491737680403</v>
      </c>
      <c r="L134">
        <v>-1.2833846322670164E-2</v>
      </c>
      <c r="M134">
        <f t="shared" si="19"/>
        <v>0.98724815630514762</v>
      </c>
      <c r="N134">
        <f t="shared" si="20"/>
        <v>-1.5451375207981888</v>
      </c>
    </row>
    <row r="135" spans="2:14" x14ac:dyDescent="0.4">
      <c r="B135" s="15"/>
      <c r="C135" t="s">
        <v>4</v>
      </c>
      <c r="D135" s="3">
        <v>0</v>
      </c>
      <c r="E135">
        <f t="shared" si="14"/>
        <v>0</v>
      </c>
      <c r="F135">
        <v>-1.3638713041675084E-2</v>
      </c>
      <c r="G135">
        <f t="shared" si="15"/>
        <v>0.9864538728097928</v>
      </c>
      <c r="H135">
        <f t="shared" si="16"/>
        <v>-0.19899095394783614</v>
      </c>
      <c r="I135">
        <v>3.6612212260854547E-3</v>
      </c>
      <c r="J135">
        <f t="shared" si="17"/>
        <v>1.0036679316835091</v>
      </c>
      <c r="K135">
        <f t="shared" si="18"/>
        <v>-0.32138001766761487</v>
      </c>
      <c r="L135">
        <v>1.8432706452088547E-2</v>
      </c>
      <c r="M135">
        <f t="shared" si="19"/>
        <v>1.0186036374105132</v>
      </c>
      <c r="N135">
        <f t="shared" si="20"/>
        <v>1.5815177566776826</v>
      </c>
    </row>
    <row r="136" spans="2:14" x14ac:dyDescent="0.4">
      <c r="B136" s="15"/>
      <c r="C136" t="s">
        <v>5</v>
      </c>
      <c r="D136" s="3">
        <v>0</v>
      </c>
      <c r="E136">
        <f t="shared" si="14"/>
        <v>0</v>
      </c>
      <c r="F136">
        <v>-1.7628581670982534E-2</v>
      </c>
      <c r="G136">
        <f t="shared" si="15"/>
        <v>0.98252589272148405</v>
      </c>
      <c r="H136">
        <f t="shared" si="16"/>
        <v>-0.59797781687858265</v>
      </c>
      <c r="I136">
        <v>-1.522534571012233E-3</v>
      </c>
      <c r="J136">
        <f t="shared" si="17"/>
        <v>0.99847862389673736</v>
      </c>
      <c r="K136">
        <f t="shared" si="18"/>
        <v>-0.83975559737739447</v>
      </c>
      <c r="L136">
        <v>-6.947159953555427E-3</v>
      </c>
      <c r="M136">
        <f t="shared" si="19"/>
        <v>0.99307691577724189</v>
      </c>
      <c r="N136">
        <f t="shared" si="20"/>
        <v>-0.95646888388671358</v>
      </c>
    </row>
    <row r="137" spans="2:14" x14ac:dyDescent="0.4">
      <c r="B137" s="15"/>
      <c r="C137" t="s">
        <v>6</v>
      </c>
      <c r="D137" s="3">
        <v>0</v>
      </c>
      <c r="E137">
        <f>-D137</f>
        <v>0</v>
      </c>
      <c r="F137">
        <v>-1.3698071213359557E-2</v>
      </c>
      <c r="G137">
        <f t="shared" si="15"/>
        <v>0.98639532044924949</v>
      </c>
      <c r="H137">
        <f t="shared" si="16"/>
        <v>-0.20492677111628274</v>
      </c>
      <c r="I137">
        <v>-9.9578723113294084E-4</v>
      </c>
      <c r="J137">
        <f t="shared" si="17"/>
        <v>0.99900470840044375</v>
      </c>
      <c r="K137">
        <f t="shared" si="18"/>
        <v>-0.78708086338945116</v>
      </c>
      <c r="L137">
        <v>6.6949591777196848E-3</v>
      </c>
      <c r="M137">
        <f t="shared" si="19"/>
        <v>1.0067174205148486</v>
      </c>
      <c r="N137">
        <f t="shared" si="20"/>
        <v>0.4077430292407937</v>
      </c>
    </row>
  </sheetData>
  <mergeCells count="34">
    <mergeCell ref="B46:B49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94:B97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122:B125"/>
    <mergeCell ref="B126:B129"/>
    <mergeCell ref="B130:B133"/>
    <mergeCell ref="B134:B137"/>
    <mergeCell ref="B98:B101"/>
    <mergeCell ref="B102:B105"/>
    <mergeCell ref="B106:B109"/>
    <mergeCell ref="B110:B113"/>
    <mergeCell ref="B114:B117"/>
    <mergeCell ref="B118:B121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topLeftCell="B10" zoomScale="50" zoomScaleNormal="50" workbookViewId="0">
      <selection activeCell="B1" sqref="B1"/>
    </sheetView>
  </sheetViews>
  <sheetFormatPr defaultRowHeight="18.75" x14ac:dyDescent="0.4"/>
  <cols>
    <col min="5" max="5" width="11.875" bestFit="1" customWidth="1"/>
  </cols>
  <sheetData>
    <row r="1" spans="1:17" s="5" customFormat="1" ht="75" x14ac:dyDescent="0.4">
      <c r="A1" s="5" t="s">
        <v>12</v>
      </c>
      <c r="B1" s="5" t="s">
        <v>8</v>
      </c>
      <c r="C1" s="5">
        <v>1.0049999999999999</v>
      </c>
      <c r="D1" s="10" t="s">
        <v>17</v>
      </c>
      <c r="E1" s="10" t="s">
        <v>14</v>
      </c>
      <c r="F1" s="11" t="s">
        <v>11</v>
      </c>
      <c r="G1" s="11" t="s">
        <v>13</v>
      </c>
      <c r="H1" s="13" t="s">
        <v>19</v>
      </c>
      <c r="I1" s="13" t="s">
        <v>23</v>
      </c>
      <c r="J1" s="12" t="s">
        <v>18</v>
      </c>
      <c r="K1" s="12" t="s">
        <v>24</v>
      </c>
      <c r="L1" s="7"/>
      <c r="M1" s="5" t="s">
        <v>22</v>
      </c>
      <c r="O1" s="5" t="s">
        <v>21</v>
      </c>
      <c r="P1" s="5" t="s">
        <v>7</v>
      </c>
      <c r="Q1" s="5" t="s">
        <v>7</v>
      </c>
    </row>
    <row r="2" spans="1:17" x14ac:dyDescent="0.4">
      <c r="B2" s="15">
        <v>1980</v>
      </c>
      <c r="C2" t="s">
        <v>9</v>
      </c>
      <c r="D2" s="1" t="s">
        <v>10</v>
      </c>
      <c r="E2" s="4">
        <v>100</v>
      </c>
      <c r="F2" s="9" t="s">
        <v>10</v>
      </c>
      <c r="G2">
        <v>100</v>
      </c>
      <c r="I2" s="4">
        <v>100</v>
      </c>
      <c r="K2" s="4">
        <v>100</v>
      </c>
      <c r="L2" s="8">
        <v>1.54768116264912</v>
      </c>
      <c r="M2">
        <f t="shared" ref="M2:M33" si="0">100*(EXP(L2)/EXP($L$2))</f>
        <v>100</v>
      </c>
      <c r="N2">
        <v>1.5599465544025</v>
      </c>
      <c r="O2">
        <f t="shared" ref="O2:O33" si="1">100*(EXP(N2)/EXP(N$2))</f>
        <v>100</v>
      </c>
      <c r="P2" s="2">
        <v>1000</v>
      </c>
      <c r="Q2">
        <f>-P2</f>
        <v>-1000</v>
      </c>
    </row>
    <row r="3" spans="1:17" x14ac:dyDescent="0.4">
      <c r="B3" s="15"/>
      <c r="C3" t="s">
        <v>0</v>
      </c>
      <c r="D3">
        <v>4.1727331648487992E-3</v>
      </c>
      <c r="E3">
        <f>E2*EXP(D3+LN($C$1))</f>
        <v>100.9202358393276</v>
      </c>
      <c r="F3">
        <v>0.99114300068478955</v>
      </c>
      <c r="G3">
        <f>G2*F3</f>
        <v>99.114300068478954</v>
      </c>
      <c r="H3">
        <v>3.0032366711917331E-3</v>
      </c>
      <c r="I3">
        <f>I2*EXP(H3+LN($C$1))</f>
        <v>100.80227896589378</v>
      </c>
      <c r="J3">
        <v>-1.0979576570178737E-2</v>
      </c>
      <c r="K3">
        <f>K2*EXP(J3+LN($C$1))</f>
        <v>99.402588137976338</v>
      </c>
      <c r="L3" s="8">
        <v>1.5544600403670601</v>
      </c>
      <c r="M3">
        <f t="shared" si="0"/>
        <v>100.68019063161057</v>
      </c>
      <c r="N3">
        <v>1.56462885466392</v>
      </c>
      <c r="O3">
        <f t="shared" si="1"/>
        <v>100.46932793584102</v>
      </c>
      <c r="P3" s="2">
        <v>1000</v>
      </c>
      <c r="Q3">
        <f>-P3</f>
        <v>-1000</v>
      </c>
    </row>
    <row r="4" spans="1:17" x14ac:dyDescent="0.4">
      <c r="B4" s="15"/>
      <c r="C4" t="s">
        <v>1</v>
      </c>
      <c r="D4">
        <v>3.4961952920613956E-3</v>
      </c>
      <c r="E4">
        <f t="shared" ref="E4:E67" si="2">E3*EXP(D4+LN($C$1))</f>
        <v>101.78005865648157</v>
      </c>
      <c r="F4">
        <v>1.0158909643543039</v>
      </c>
      <c r="G4">
        <f t="shared" ref="G4:G67" si="3">G3*F4</f>
        <v>100.68932187786893</v>
      </c>
      <c r="H4">
        <v>2.9132954213173931E-3</v>
      </c>
      <c r="I4">
        <f t="shared" ref="I4:I67" si="4">I3*EXP(H4+LN($C$1))</f>
        <v>101.60185583831226</v>
      </c>
      <c r="J4">
        <v>3.8383116776899713E-2</v>
      </c>
      <c r="K4">
        <f t="shared" ref="K4:K67" si="5">K3*EXP(J4+LN($C$1))</f>
        <v>103.80859899091234</v>
      </c>
      <c r="L4" s="8">
        <v>1.56124142130706</v>
      </c>
      <c r="M4">
        <f t="shared" si="0"/>
        <v>101.36526159561581</v>
      </c>
      <c r="N4">
        <v>1.5693424827222</v>
      </c>
      <c r="O4">
        <f t="shared" si="1"/>
        <v>100.94402086304125</v>
      </c>
      <c r="P4" s="2">
        <v>1000</v>
      </c>
      <c r="Q4">
        <f t="shared" ref="Q4:Q67" si="6">-P4</f>
        <v>-1000</v>
      </c>
    </row>
    <row r="5" spans="1:17" x14ac:dyDescent="0.4">
      <c r="B5" s="15"/>
      <c r="C5" t="s">
        <v>2</v>
      </c>
      <c r="D5">
        <v>1.5771578756657134E-3</v>
      </c>
      <c r="E5">
        <f t="shared" si="2"/>
        <v>102.45041207203001</v>
      </c>
      <c r="F5">
        <v>1.0230686435476997</v>
      </c>
      <c r="G5">
        <f t="shared" si="3"/>
        <v>103.01208795332909</v>
      </c>
      <c r="H5">
        <v>1.9554793805369188E-3</v>
      </c>
      <c r="I5">
        <f t="shared" si="4"/>
        <v>102.3097342095447</v>
      </c>
      <c r="J5">
        <v>1.9412636606201683E-2</v>
      </c>
      <c r="K5">
        <f t="shared" si="5"/>
        <v>106.372702371682</v>
      </c>
      <c r="L5" s="8">
        <v>1.56802051482989</v>
      </c>
      <c r="M5">
        <f t="shared" si="0"/>
        <v>102.05476063261072</v>
      </c>
      <c r="N5">
        <v>1.57410095905432</v>
      </c>
      <c r="O5">
        <f t="shared" si="1"/>
        <v>101.42550525470358</v>
      </c>
      <c r="P5" s="2">
        <v>1000</v>
      </c>
      <c r="Q5">
        <f t="shared" si="6"/>
        <v>-1000</v>
      </c>
    </row>
    <row r="6" spans="1:17" x14ac:dyDescent="0.4">
      <c r="B6" s="15">
        <v>1981</v>
      </c>
      <c r="C6" t="s">
        <v>3</v>
      </c>
      <c r="D6">
        <v>5.2440931572440624E-4</v>
      </c>
      <c r="E6">
        <f t="shared" si="2"/>
        <v>103.01667287273854</v>
      </c>
      <c r="F6">
        <v>1.0048583095973798</v>
      </c>
      <c r="G6">
        <f t="shared" si="3"/>
        <v>103.51255256887887</v>
      </c>
      <c r="H6">
        <v>1.3951824927285802E-3</v>
      </c>
      <c r="I6">
        <f t="shared" si="4"/>
        <v>102.96483745347457</v>
      </c>
      <c r="J6">
        <v>-4.1861689343185267E-3</v>
      </c>
      <c r="K6">
        <f t="shared" si="5"/>
        <v>106.45798070356879</v>
      </c>
      <c r="L6" s="8">
        <v>1.5747908518374301</v>
      </c>
      <c r="M6">
        <f t="shared" si="0"/>
        <v>102.74805000845963</v>
      </c>
      <c r="N6">
        <v>1.5789224722028901</v>
      </c>
      <c r="O6">
        <f t="shared" si="1"/>
        <v>101.91571047770434</v>
      </c>
      <c r="P6" s="2">
        <v>1000</v>
      </c>
      <c r="Q6">
        <f t="shared" si="6"/>
        <v>-1000</v>
      </c>
    </row>
    <row r="7" spans="1:17" x14ac:dyDescent="0.4">
      <c r="B7" s="15"/>
      <c r="C7" t="s">
        <v>4</v>
      </c>
      <c r="D7">
        <v>5.0790547638088646E-4</v>
      </c>
      <c r="E7">
        <f t="shared" si="2"/>
        <v>103.58435393927415</v>
      </c>
      <c r="F7">
        <v>1.0096611639307562</v>
      </c>
      <c r="G7">
        <f t="shared" si="3"/>
        <v>104.51260430813784</v>
      </c>
      <c r="H7">
        <v>1.2492021500115002E-3</v>
      </c>
      <c r="I7">
        <f t="shared" si="4"/>
        <v>103.60900943049387</v>
      </c>
      <c r="J7">
        <v>-3.7253275932933125E-3</v>
      </c>
      <c r="K7">
        <f t="shared" si="5"/>
        <v>106.59243828773366</v>
      </c>
      <c r="L7" s="8">
        <v>1.5815543019548599</v>
      </c>
      <c r="M7">
        <f t="shared" si="0"/>
        <v>103.44533669313994</v>
      </c>
      <c r="N7">
        <v>1.5838296037398401</v>
      </c>
      <c r="O7">
        <f t="shared" si="1"/>
        <v>102.41705334637585</v>
      </c>
      <c r="P7" s="2">
        <v>1000</v>
      </c>
      <c r="Q7">
        <f t="shared" si="6"/>
        <v>-1000</v>
      </c>
    </row>
    <row r="8" spans="1:17" x14ac:dyDescent="0.4">
      <c r="B8" s="15"/>
      <c r="C8" t="s">
        <v>5</v>
      </c>
      <c r="D8">
        <v>2.1184379174914491E-3</v>
      </c>
      <c r="E8">
        <f t="shared" si="2"/>
        <v>104.32304367618273</v>
      </c>
      <c r="F8">
        <v>0.99633234969969564</v>
      </c>
      <c r="G8">
        <f t="shared" si="3"/>
        <v>104.12928862356151</v>
      </c>
      <c r="H8">
        <v>2.2790357822551422E-3</v>
      </c>
      <c r="I8">
        <f t="shared" si="4"/>
        <v>104.3646343844235</v>
      </c>
      <c r="J8">
        <v>-1.9363805586836973E-2</v>
      </c>
      <c r="K8">
        <f t="shared" si="5"/>
        <v>105.07099975128203</v>
      </c>
      <c r="L8" s="8">
        <v>1.58831987116132</v>
      </c>
      <c r="M8">
        <f t="shared" si="0"/>
        <v>104.14757612372907</v>
      </c>
      <c r="N8">
        <v>1.58884886594608</v>
      </c>
      <c r="O8">
        <f t="shared" si="1"/>
        <v>102.93240364872531</v>
      </c>
      <c r="P8" s="2">
        <v>1000</v>
      </c>
      <c r="Q8">
        <f t="shared" si="6"/>
        <v>-1000</v>
      </c>
    </row>
    <row r="9" spans="1:17" x14ac:dyDescent="0.4">
      <c r="B9" s="15"/>
      <c r="C9" t="s">
        <v>6</v>
      </c>
      <c r="D9">
        <v>4.0485332410640099E-3</v>
      </c>
      <c r="E9">
        <f t="shared" si="2"/>
        <v>105.26998637652251</v>
      </c>
      <c r="F9">
        <v>1.0041795728771681</v>
      </c>
      <c r="G9">
        <f t="shared" si="3"/>
        <v>104.56450457401135</v>
      </c>
      <c r="H9">
        <v>3.2950070186897277E-3</v>
      </c>
      <c r="I9">
        <f t="shared" si="4"/>
        <v>105.23262917591657</v>
      </c>
      <c r="J9">
        <v>-3.4066882697925804E-3</v>
      </c>
      <c r="K9">
        <f t="shared" si="5"/>
        <v>105.23723294231988</v>
      </c>
      <c r="L9" s="8">
        <v>1.5951054838793901</v>
      </c>
      <c r="M9">
        <f t="shared" si="0"/>
        <v>104.85668438697698</v>
      </c>
      <c r="N9">
        <v>1.59401006097367</v>
      </c>
      <c r="O9">
        <f t="shared" si="1"/>
        <v>103.46503117354042</v>
      </c>
      <c r="P9" s="2">
        <v>1000</v>
      </c>
      <c r="Q9">
        <f t="shared" si="6"/>
        <v>-1000</v>
      </c>
    </row>
    <row r="10" spans="1:17" x14ac:dyDescent="0.4">
      <c r="B10" s="15">
        <v>1982</v>
      </c>
      <c r="C10" t="s">
        <v>3</v>
      </c>
      <c r="D10">
        <v>2.5137940560382285E-3</v>
      </c>
      <c r="E10">
        <f t="shared" si="2"/>
        <v>106.06262106205861</v>
      </c>
      <c r="F10">
        <v>1.0162119167568868</v>
      </c>
      <c r="G10">
        <f t="shared" si="3"/>
        <v>106.25969561789033</v>
      </c>
      <c r="H10">
        <v>2.2574145368488368E-3</v>
      </c>
      <c r="I10">
        <f t="shared" si="4"/>
        <v>105.99780342905849</v>
      </c>
      <c r="J10">
        <v>3.1217382486502833E-2</v>
      </c>
      <c r="K10">
        <f t="shared" si="5"/>
        <v>109.11715123004569</v>
      </c>
      <c r="L10" s="8">
        <v>1.6019314579990001</v>
      </c>
      <c r="M10">
        <f t="shared" si="0"/>
        <v>105.57488181075021</v>
      </c>
      <c r="N10">
        <v>1.5993454768267401</v>
      </c>
      <c r="O10">
        <f t="shared" si="1"/>
        <v>104.01853541572213</v>
      </c>
      <c r="P10" s="2">
        <v>1000</v>
      </c>
      <c r="Q10">
        <f t="shared" si="6"/>
        <v>-1000</v>
      </c>
    </row>
    <row r="11" spans="1:17" x14ac:dyDescent="0.4">
      <c r="B11" s="15"/>
      <c r="C11" t="s">
        <v>4</v>
      </c>
      <c r="D11">
        <v>1.567034789563364E-3</v>
      </c>
      <c r="E11">
        <f t="shared" si="2"/>
        <v>106.76009994661898</v>
      </c>
      <c r="F11">
        <v>1.0011393248414753</v>
      </c>
      <c r="G11">
        <f t="shared" si="3"/>
        <v>106.3807599287554</v>
      </c>
      <c r="H11">
        <v>1.7568443367367661E-3</v>
      </c>
      <c r="I11">
        <f t="shared" si="4"/>
        <v>106.7151096905083</v>
      </c>
      <c r="J11">
        <v>-4.7419191366999333E-3</v>
      </c>
      <c r="K11">
        <f t="shared" si="5"/>
        <v>109.14395613561943</v>
      </c>
      <c r="L11" s="8">
        <v>1.6088188706586199</v>
      </c>
      <c r="M11">
        <f t="shared" si="0"/>
        <v>106.30452939595698</v>
      </c>
      <c r="N11">
        <v>1.6048889416797101</v>
      </c>
      <c r="O11">
        <f t="shared" si="1"/>
        <v>104.59675971315616</v>
      </c>
      <c r="P11" s="2">
        <v>1000</v>
      </c>
      <c r="Q11">
        <f t="shared" si="6"/>
        <v>-1000</v>
      </c>
    </row>
    <row r="12" spans="1:17" x14ac:dyDescent="0.4">
      <c r="B12" s="15"/>
      <c r="C12" t="s">
        <v>5</v>
      </c>
      <c r="D12">
        <v>1.8814364189311352E-3</v>
      </c>
      <c r="E12">
        <f t="shared" si="2"/>
        <v>107.49595711696701</v>
      </c>
      <c r="F12">
        <v>1.0043932072466659</v>
      </c>
      <c r="G12">
        <f t="shared" si="3"/>
        <v>106.84811265418023</v>
      </c>
      <c r="H12">
        <v>1.9684274518222754E-3</v>
      </c>
      <c r="I12">
        <f t="shared" si="4"/>
        <v>107.46000441015256</v>
      </c>
      <c r="J12">
        <v>-1.4018159388499386E-3</v>
      </c>
      <c r="K12">
        <f t="shared" si="5"/>
        <v>109.5360189048571</v>
      </c>
      <c r="L12" s="8">
        <v>1.6157953432032801</v>
      </c>
      <c r="M12">
        <f t="shared" si="0"/>
        <v>107.04875303603984</v>
      </c>
      <c r="N12">
        <v>1.61067476362261</v>
      </c>
      <c r="O12">
        <f t="shared" si="1"/>
        <v>105.20369204874874</v>
      </c>
      <c r="P12" s="2">
        <v>1000</v>
      </c>
      <c r="Q12">
        <f t="shared" si="6"/>
        <v>-1000</v>
      </c>
    </row>
    <row r="13" spans="1:17" x14ac:dyDescent="0.4">
      <c r="B13" s="15"/>
      <c r="C13" t="s">
        <v>6</v>
      </c>
      <c r="D13">
        <v>6.8268327287270025E-4</v>
      </c>
      <c r="E13">
        <f t="shared" si="2"/>
        <v>108.10721470340604</v>
      </c>
      <c r="F13">
        <v>1.0034305980947458</v>
      </c>
      <c r="G13">
        <f t="shared" si="3"/>
        <v>107.21466558587883</v>
      </c>
      <c r="H13">
        <v>1.2332538365657378E-3</v>
      </c>
      <c r="I13">
        <f t="shared" si="4"/>
        <v>108.13057468336629</v>
      </c>
      <c r="J13">
        <v>1.4888560470706873E-2</v>
      </c>
      <c r="K13">
        <f t="shared" si="5"/>
        <v>111.73494867157983</v>
      </c>
      <c r="L13" s="8">
        <v>1.6228914482243599</v>
      </c>
      <c r="M13">
        <f t="shared" si="0"/>
        <v>107.8110838207044</v>
      </c>
      <c r="N13">
        <v>1.61673658767523</v>
      </c>
      <c r="O13">
        <f t="shared" si="1"/>
        <v>105.84335512340171</v>
      </c>
      <c r="P13" s="2">
        <v>1000</v>
      </c>
      <c r="Q13">
        <f t="shared" si="6"/>
        <v>-1000</v>
      </c>
    </row>
    <row r="14" spans="1:17" x14ac:dyDescent="0.4">
      <c r="B14" s="15">
        <v>1983</v>
      </c>
      <c r="C14" t="s">
        <v>3</v>
      </c>
      <c r="D14">
        <v>1.6531425988590819E-3</v>
      </c>
      <c r="E14">
        <f t="shared" si="2"/>
        <v>108.82750954450245</v>
      </c>
      <c r="F14">
        <v>0.99050186430172371</v>
      </c>
      <c r="G14">
        <f t="shared" si="3"/>
        <v>106.19632614329885</v>
      </c>
      <c r="H14">
        <v>2.1893389931847249E-3</v>
      </c>
      <c r="I14">
        <f t="shared" si="4"/>
        <v>108.90940634462757</v>
      </c>
      <c r="J14">
        <v>-1.567445711554117E-2</v>
      </c>
      <c r="K14">
        <f t="shared" si="5"/>
        <v>110.54720466935738</v>
      </c>
      <c r="L14" s="8">
        <v>1.630139089005</v>
      </c>
      <c r="M14">
        <f t="shared" si="0"/>
        <v>108.5952982478555</v>
      </c>
      <c r="N14">
        <v>1.6231062056644601</v>
      </c>
      <c r="O14">
        <f t="shared" si="1"/>
        <v>106.51968856839143</v>
      </c>
      <c r="P14" s="2">
        <v>1000</v>
      </c>
      <c r="Q14">
        <f t="shared" si="6"/>
        <v>-1000</v>
      </c>
    </row>
    <row r="15" spans="1:17" x14ac:dyDescent="0.4">
      <c r="B15" s="15"/>
      <c r="C15" t="s">
        <v>4</v>
      </c>
      <c r="D15">
        <v>2.1590629885695593E-3</v>
      </c>
      <c r="E15">
        <f t="shared" si="2"/>
        <v>109.6080424718873</v>
      </c>
      <c r="F15">
        <v>1.0086669752218149</v>
      </c>
      <c r="G15">
        <f t="shared" si="3"/>
        <v>107.11672707063059</v>
      </c>
      <c r="H15">
        <v>2.7066556406991423E-3</v>
      </c>
      <c r="I15">
        <f t="shared" si="4"/>
        <v>109.75060882762112</v>
      </c>
      <c r="J15">
        <v>6.9565916340316889E-3</v>
      </c>
      <c r="K15">
        <f t="shared" si="5"/>
        <v>111.87551214986497</v>
      </c>
      <c r="L15" s="8">
        <v>1.6375692049089099</v>
      </c>
      <c r="M15">
        <f t="shared" si="0"/>
        <v>109.40517892822379</v>
      </c>
      <c r="N15">
        <v>1.6298123571632499</v>
      </c>
      <c r="O15">
        <f t="shared" si="1"/>
        <v>107.23642632741328</v>
      </c>
      <c r="P15">
        <v>0</v>
      </c>
      <c r="Q15">
        <f t="shared" si="6"/>
        <v>0</v>
      </c>
    </row>
    <row r="16" spans="1:17" x14ac:dyDescent="0.4">
      <c r="B16" s="15"/>
      <c r="C16" t="s">
        <v>5</v>
      </c>
      <c r="D16">
        <v>2.8949868593657778E-3</v>
      </c>
      <c r="E16">
        <f t="shared" si="2"/>
        <v>110.4754451481183</v>
      </c>
      <c r="F16">
        <v>1.0123437755231095</v>
      </c>
      <c r="G16">
        <f t="shared" si="3"/>
        <v>108.43895190436064</v>
      </c>
      <c r="H16">
        <v>3.3591326250303217E-3</v>
      </c>
      <c r="I16">
        <f t="shared" si="4"/>
        <v>110.67049505054544</v>
      </c>
      <c r="J16">
        <v>-2.4864564055039735E-3</v>
      </c>
      <c r="K16">
        <f t="shared" si="5"/>
        <v>112.15567253341479</v>
      </c>
      <c r="L16" s="8">
        <v>1.6452012768981601</v>
      </c>
      <c r="M16">
        <f t="shared" si="0"/>
        <v>110.24336159646163</v>
      </c>
      <c r="N16">
        <v>1.6368795610337199</v>
      </c>
      <c r="O16">
        <f t="shared" si="1"/>
        <v>107.9969723159099</v>
      </c>
      <c r="P16">
        <v>0</v>
      </c>
      <c r="Q16">
        <f t="shared" si="6"/>
        <v>0</v>
      </c>
    </row>
    <row r="17" spans="2:17" x14ac:dyDescent="0.4">
      <c r="B17" s="15"/>
      <c r="C17" t="s">
        <v>6</v>
      </c>
      <c r="D17">
        <v>4.3108248645089423E-3</v>
      </c>
      <c r="E17">
        <f t="shared" si="2"/>
        <v>111.50747698191243</v>
      </c>
      <c r="F17">
        <v>1.0080176101557212</v>
      </c>
      <c r="G17">
        <f t="shared" si="3"/>
        <v>109.3083731464248</v>
      </c>
      <c r="H17">
        <v>4.340589676128586E-3</v>
      </c>
      <c r="I17">
        <f t="shared" si="4"/>
        <v>111.70767389634631</v>
      </c>
      <c r="J17">
        <v>-3.9467914800810607E-3</v>
      </c>
      <c r="K17">
        <f t="shared" si="5"/>
        <v>112.27245931545799</v>
      </c>
      <c r="L17" s="8">
        <v>1.6530440772311601</v>
      </c>
      <c r="M17">
        <f t="shared" si="0"/>
        <v>111.11137765856569</v>
      </c>
      <c r="N17">
        <v>1.64432701713388</v>
      </c>
      <c r="O17">
        <f t="shared" si="1"/>
        <v>108.80427747966455</v>
      </c>
      <c r="P17">
        <v>0</v>
      </c>
      <c r="Q17">
        <f t="shared" si="6"/>
        <v>0</v>
      </c>
    </row>
    <row r="18" spans="2:17" x14ac:dyDescent="0.4">
      <c r="B18" s="15">
        <v>1984</v>
      </c>
      <c r="C18" t="s">
        <v>3</v>
      </c>
      <c r="D18">
        <v>7.3363045317837838E-3</v>
      </c>
      <c r="E18">
        <f t="shared" si="2"/>
        <v>112.89018057390705</v>
      </c>
      <c r="F18">
        <v>1.0134271908449712</v>
      </c>
      <c r="G18">
        <f t="shared" si="3"/>
        <v>110.77607753361518</v>
      </c>
      <c r="H18">
        <v>6.2031006049316278E-3</v>
      </c>
      <c r="I18">
        <f t="shared" si="4"/>
        <v>112.96477526335642</v>
      </c>
      <c r="J18">
        <v>-1.9624296549821361E-2</v>
      </c>
      <c r="K18">
        <f t="shared" si="5"/>
        <v>110.64112269208518</v>
      </c>
      <c r="L18" s="8">
        <v>1.66109856705035</v>
      </c>
      <c r="M18">
        <f t="shared" si="0"/>
        <v>112.00993697934678</v>
      </c>
      <c r="N18">
        <v>1.6521676164132899</v>
      </c>
      <c r="O18">
        <f t="shared" si="1"/>
        <v>109.66072134837239</v>
      </c>
      <c r="P18">
        <v>0</v>
      </c>
      <c r="Q18">
        <f t="shared" si="6"/>
        <v>0</v>
      </c>
    </row>
    <row r="19" spans="2:17" x14ac:dyDescent="0.4">
      <c r="B19" s="15"/>
      <c r="C19" t="s">
        <v>4</v>
      </c>
      <c r="D19">
        <v>8.4022744709684807E-3</v>
      </c>
      <c r="E19">
        <f t="shared" si="2"/>
        <v>114.41192451796249</v>
      </c>
      <c r="F19">
        <v>1.0108715464339684</v>
      </c>
      <c r="G19">
        <f t="shared" si="3"/>
        <v>111.98038480429476</v>
      </c>
      <c r="H19">
        <v>7.1867724659919639E-3</v>
      </c>
      <c r="I19">
        <f t="shared" si="4"/>
        <v>114.34844945786091</v>
      </c>
      <c r="J19">
        <v>1.2934105305579337E-2</v>
      </c>
      <c r="K19">
        <f t="shared" si="5"/>
        <v>112.64186859651947</v>
      </c>
      <c r="L19" s="8">
        <v>1.6693579856568901</v>
      </c>
      <c r="M19">
        <f t="shared" si="0"/>
        <v>112.93890502390526</v>
      </c>
      <c r="N19">
        <v>1.66040709496199</v>
      </c>
      <c r="O19">
        <f t="shared" si="1"/>
        <v>110.5680011328638</v>
      </c>
      <c r="P19">
        <v>0</v>
      </c>
      <c r="Q19">
        <f t="shared" si="6"/>
        <v>0</v>
      </c>
    </row>
    <row r="20" spans="2:17" x14ac:dyDescent="0.4">
      <c r="B20" s="15"/>
      <c r="C20" t="s">
        <v>5</v>
      </c>
      <c r="D20">
        <v>9.5451099998614605E-3</v>
      </c>
      <c r="E20">
        <f t="shared" si="2"/>
        <v>116.08677366823404</v>
      </c>
      <c r="F20">
        <v>1.0068406567293278</v>
      </c>
      <c r="G20">
        <f t="shared" si="3"/>
        <v>112.74640417715896</v>
      </c>
      <c r="H20">
        <v>7.9293207364945564E-3</v>
      </c>
      <c r="I20">
        <f t="shared" si="4"/>
        <v>115.83505308551607</v>
      </c>
      <c r="J20">
        <v>2.9114154705670069E-4</v>
      </c>
      <c r="K20">
        <f t="shared" si="5"/>
        <v>113.23804143931737</v>
      </c>
      <c r="L20" s="8">
        <v>1.6778111526077</v>
      </c>
      <c r="M20">
        <f t="shared" si="0"/>
        <v>113.89764292010301</v>
      </c>
      <c r="N20">
        <v>1.6690433636598501</v>
      </c>
      <c r="O20">
        <f t="shared" si="1"/>
        <v>111.52703136062465</v>
      </c>
      <c r="P20">
        <v>0</v>
      </c>
      <c r="Q20">
        <f t="shared" si="6"/>
        <v>0</v>
      </c>
    </row>
    <row r="21" spans="2:17" x14ac:dyDescent="0.4">
      <c r="B21" s="15"/>
      <c r="C21" t="s">
        <v>6</v>
      </c>
      <c r="D21">
        <v>1.4030191355057436E-2</v>
      </c>
      <c r="E21">
        <f t="shared" si="2"/>
        <v>118.31560742608795</v>
      </c>
      <c r="F21">
        <v>0.99854004837429733</v>
      </c>
      <c r="G21">
        <f t="shared" si="3"/>
        <v>112.58179988108839</v>
      </c>
      <c r="H21">
        <v>1.1035655537620807E-2</v>
      </c>
      <c r="I21">
        <f t="shared" si="4"/>
        <v>117.70605061704562</v>
      </c>
      <c r="J21">
        <v>-4.3804788183027459E-2</v>
      </c>
      <c r="K21">
        <f t="shared" si="5"/>
        <v>108.92667154944591</v>
      </c>
      <c r="L21" s="8">
        <v>1.68644406362632</v>
      </c>
      <c r="M21">
        <f t="shared" si="0"/>
        <v>114.88516760994155</v>
      </c>
      <c r="N21">
        <v>1.67806604001483</v>
      </c>
      <c r="O21">
        <f t="shared" si="1"/>
        <v>112.53785698817789</v>
      </c>
      <c r="P21">
        <v>0</v>
      </c>
      <c r="Q21">
        <f t="shared" si="6"/>
        <v>0</v>
      </c>
    </row>
    <row r="22" spans="2:17" x14ac:dyDescent="0.4">
      <c r="B22" s="15">
        <v>1985</v>
      </c>
      <c r="C22" t="s">
        <v>3</v>
      </c>
      <c r="D22">
        <v>1.1668299682344343E-2</v>
      </c>
      <c r="E22">
        <f t="shared" si="2"/>
        <v>120.30275627301879</v>
      </c>
      <c r="F22">
        <v>1.0243714107522401</v>
      </c>
      <c r="G22">
        <f t="shared" si="3"/>
        <v>115.32557716921688</v>
      </c>
      <c r="H22">
        <v>9.6100587085750297E-3</v>
      </c>
      <c r="I22">
        <f t="shared" si="4"/>
        <v>119.4368787206746</v>
      </c>
      <c r="J22">
        <v>6.9250315154081685E-2</v>
      </c>
      <c r="K22">
        <f t="shared" si="5"/>
        <v>117.32088346008575</v>
      </c>
      <c r="L22" s="8">
        <v>1.6952388682270501</v>
      </c>
      <c r="M22">
        <f t="shared" si="0"/>
        <v>115.90001636743573</v>
      </c>
      <c r="N22">
        <v>1.6874562027350799</v>
      </c>
      <c r="O22">
        <f t="shared" si="1"/>
        <v>113.59958286538512</v>
      </c>
      <c r="P22">
        <v>0</v>
      </c>
      <c r="Q22">
        <f t="shared" si="6"/>
        <v>0</v>
      </c>
    </row>
    <row r="23" spans="2:17" x14ac:dyDescent="0.4">
      <c r="B23" s="15"/>
      <c r="C23" t="s">
        <v>4</v>
      </c>
      <c r="D23">
        <v>1.1998033485056115E-2</v>
      </c>
      <c r="E23">
        <f t="shared" si="2"/>
        <v>122.36362069749737</v>
      </c>
      <c r="F23">
        <v>1.0145082691812983</v>
      </c>
      <c r="G23">
        <f t="shared" si="3"/>
        <v>116.99875168627648</v>
      </c>
      <c r="H23">
        <v>9.8645387905690815E-3</v>
      </c>
      <c r="I23">
        <f t="shared" si="4"/>
        <v>121.22400324201215</v>
      </c>
      <c r="J23">
        <v>-1.7321930307201697E-2</v>
      </c>
      <c r="K23">
        <f t="shared" si="5"/>
        <v>115.88268992221876</v>
      </c>
      <c r="L23" s="8">
        <v>1.7041675610091001</v>
      </c>
      <c r="M23">
        <f t="shared" si="0"/>
        <v>116.93948565229913</v>
      </c>
      <c r="N23">
        <v>1.6971863827437399</v>
      </c>
      <c r="O23">
        <f t="shared" si="1"/>
        <v>114.71032233970024</v>
      </c>
      <c r="P23" s="2">
        <v>1000</v>
      </c>
      <c r="Q23">
        <f t="shared" si="6"/>
        <v>-1000</v>
      </c>
    </row>
    <row r="24" spans="2:17" x14ac:dyDescent="0.4">
      <c r="B24" s="15"/>
      <c r="C24" t="s">
        <v>5</v>
      </c>
      <c r="D24">
        <v>9.9550971257482326E-3</v>
      </c>
      <c r="E24">
        <f t="shared" si="2"/>
        <v>124.20578518621211</v>
      </c>
      <c r="F24">
        <v>1.0186880326489924</v>
      </c>
      <c r="G24">
        <f t="shared" si="3"/>
        <v>119.18522817768097</v>
      </c>
      <c r="H24">
        <v>8.4845197494216248E-3</v>
      </c>
      <c r="I24">
        <f t="shared" si="4"/>
        <v>122.86819087037919</v>
      </c>
      <c r="J24">
        <v>3.8407317449488748E-2</v>
      </c>
      <c r="K24">
        <f t="shared" si="5"/>
        <v>121.02210859777455</v>
      </c>
      <c r="L24" s="8">
        <v>1.7132015343828499</v>
      </c>
      <c r="M24">
        <f t="shared" si="0"/>
        <v>118.00070012630349</v>
      </c>
      <c r="N24">
        <v>1.7072207969392099</v>
      </c>
      <c r="O24">
        <f t="shared" si="1"/>
        <v>115.86716765223706</v>
      </c>
      <c r="P24" s="2">
        <v>1000</v>
      </c>
      <c r="Q24">
        <f t="shared" si="6"/>
        <v>-1000</v>
      </c>
    </row>
    <row r="25" spans="2:17" x14ac:dyDescent="0.4">
      <c r="B25" s="15"/>
      <c r="C25" t="s">
        <v>6</v>
      </c>
      <c r="D25">
        <v>9.3634908836160973E-3</v>
      </c>
      <c r="E25">
        <f t="shared" si="2"/>
        <v>126.0011180605288</v>
      </c>
      <c r="F25">
        <v>1.0134965900757931</v>
      </c>
      <c r="G25">
        <f t="shared" si="3"/>
        <v>120.79382234548498</v>
      </c>
      <c r="H25">
        <v>7.7052927318678327E-3</v>
      </c>
      <c r="I25">
        <f t="shared" si="4"/>
        <v>124.43767598670406</v>
      </c>
      <c r="J25">
        <v>1.2628544900424379E-4</v>
      </c>
      <c r="K25">
        <f t="shared" si="5"/>
        <v>121.64257985864091</v>
      </c>
      <c r="L25" s="8">
        <v>1.7223150006563801</v>
      </c>
      <c r="M25">
        <f t="shared" si="0"/>
        <v>119.08101073720263</v>
      </c>
      <c r="N25">
        <v>1.7175158232721699</v>
      </c>
      <c r="O25">
        <f t="shared" si="1"/>
        <v>117.06618455960478</v>
      </c>
      <c r="P25" s="2">
        <v>1000</v>
      </c>
      <c r="Q25">
        <f t="shared" si="6"/>
        <v>-1000</v>
      </c>
    </row>
    <row r="26" spans="2:17" x14ac:dyDescent="0.4">
      <c r="B26" s="15">
        <v>1986</v>
      </c>
      <c r="C26" t="s">
        <v>3</v>
      </c>
      <c r="D26">
        <v>6.5179349492677108E-3</v>
      </c>
      <c r="E26">
        <f t="shared" si="2"/>
        <v>127.45919279614898</v>
      </c>
      <c r="F26">
        <v>0.99758454581529532</v>
      </c>
      <c r="G26">
        <f t="shared" si="3"/>
        <v>120.5020504018141</v>
      </c>
      <c r="H26">
        <v>5.7693814231692484E-3</v>
      </c>
      <c r="I26">
        <f t="shared" si="4"/>
        <v>125.78346778983244</v>
      </c>
      <c r="J26">
        <v>2.9094570305250506E-2</v>
      </c>
      <c r="K26">
        <f t="shared" si="5"/>
        <v>125.85987480307965</v>
      </c>
      <c r="L26" s="8">
        <v>1.73149091802522</v>
      </c>
      <c r="M26">
        <f t="shared" si="0"/>
        <v>120.17871677990249</v>
      </c>
      <c r="N26">
        <v>1.72802070791318</v>
      </c>
      <c r="O26">
        <f t="shared" si="1"/>
        <v>118.30243328028149</v>
      </c>
      <c r="P26" s="2">
        <v>1000</v>
      </c>
      <c r="Q26">
        <f t="shared" si="6"/>
        <v>-1000</v>
      </c>
    </row>
    <row r="27" spans="2:17" x14ac:dyDescent="0.4">
      <c r="B27" s="15"/>
      <c r="C27" t="s">
        <v>4</v>
      </c>
      <c r="D27">
        <v>7.3953025025681697E-3</v>
      </c>
      <c r="E27">
        <f t="shared" si="2"/>
        <v>129.0473125252978</v>
      </c>
      <c r="F27">
        <v>0.99736332237116421</v>
      </c>
      <c r="G27">
        <f t="shared" si="3"/>
        <v>120.1843253412908</v>
      </c>
      <c r="H27">
        <v>6.2015239094931956E-3</v>
      </c>
      <c r="I27">
        <f t="shared" si="4"/>
        <v>127.19877043094942</v>
      </c>
      <c r="J27">
        <v>-2.8918381696123388E-2</v>
      </c>
      <c r="K27">
        <f t="shared" si="5"/>
        <v>122.88369552193016</v>
      </c>
      <c r="L27" s="8">
        <v>1.7407236736073399</v>
      </c>
      <c r="M27">
        <f t="shared" si="0"/>
        <v>121.29343554248457</v>
      </c>
      <c r="N27">
        <v>1.73867848768508</v>
      </c>
      <c r="O27">
        <f t="shared" si="1"/>
        <v>119.57001737820735</v>
      </c>
      <c r="P27" s="2">
        <v>1000</v>
      </c>
      <c r="Q27">
        <f t="shared" si="6"/>
        <v>-1000</v>
      </c>
    </row>
    <row r="28" spans="2:17" x14ac:dyDescent="0.4">
      <c r="B28" s="15"/>
      <c r="C28" t="s">
        <v>5</v>
      </c>
      <c r="D28">
        <v>6.8081078082716726E-3</v>
      </c>
      <c r="E28">
        <f t="shared" si="2"/>
        <v>130.57852242294058</v>
      </c>
      <c r="F28">
        <v>1.0022572576824873</v>
      </c>
      <c r="G28">
        <f t="shared" si="3"/>
        <v>120.45561233298199</v>
      </c>
      <c r="H28">
        <v>5.8455732769865914E-3</v>
      </c>
      <c r="I28">
        <f t="shared" si="4"/>
        <v>128.58422013048451</v>
      </c>
      <c r="J28">
        <v>1.577032844933457E-2</v>
      </c>
      <c r="K28">
        <f t="shared" si="5"/>
        <v>125.46115806053437</v>
      </c>
      <c r="L28" s="8">
        <v>1.7500118370098301</v>
      </c>
      <c r="M28">
        <f t="shared" si="0"/>
        <v>122.4252770187579</v>
      </c>
      <c r="N28">
        <v>1.74942710379387</v>
      </c>
      <c r="O28">
        <f t="shared" si="1"/>
        <v>120.86216153347833</v>
      </c>
      <c r="P28" s="2">
        <v>1000</v>
      </c>
      <c r="Q28">
        <f t="shared" si="6"/>
        <v>-1000</v>
      </c>
    </row>
    <row r="29" spans="2:17" x14ac:dyDescent="0.4">
      <c r="B29" s="15"/>
      <c r="C29" t="s">
        <v>6</v>
      </c>
      <c r="D29">
        <v>5.0879465423561412E-3</v>
      </c>
      <c r="E29">
        <f t="shared" si="2"/>
        <v>131.90081495085138</v>
      </c>
      <c r="F29">
        <v>1.0104898090380332</v>
      </c>
      <c r="G29">
        <f t="shared" si="3"/>
        <v>121.71916870391432</v>
      </c>
      <c r="H29">
        <v>4.926988247904932E-3</v>
      </c>
      <c r="I29">
        <f t="shared" si="4"/>
        <v>129.86541292467834</v>
      </c>
      <c r="J29">
        <v>2.1550566076409636E-2</v>
      </c>
      <c r="K29">
        <f t="shared" si="5"/>
        <v>128.83523252717362</v>
      </c>
      <c r="L29" s="8">
        <v>1.7593507397567001</v>
      </c>
      <c r="M29">
        <f t="shared" si="0"/>
        <v>123.57395009922982</v>
      </c>
      <c r="N29">
        <v>1.76020067645662</v>
      </c>
      <c r="O29">
        <f t="shared" si="1"/>
        <v>122.17131829792072</v>
      </c>
      <c r="P29" s="2">
        <v>1000</v>
      </c>
      <c r="Q29">
        <f t="shared" si="6"/>
        <v>-1000</v>
      </c>
    </row>
    <row r="30" spans="2:17" x14ac:dyDescent="0.4">
      <c r="B30" s="15">
        <v>1987</v>
      </c>
      <c r="C30" t="s">
        <v>3</v>
      </c>
      <c r="D30">
        <v>5.5469524286171582E-3</v>
      </c>
      <c r="E30">
        <f t="shared" si="2"/>
        <v>133.29766793823029</v>
      </c>
      <c r="F30">
        <v>0.99411121014774084</v>
      </c>
      <c r="G30">
        <f t="shared" si="3"/>
        <v>121.00239009842529</v>
      </c>
      <c r="H30">
        <v>5.3519876789204484E-3</v>
      </c>
      <c r="I30">
        <f t="shared" si="4"/>
        <v>131.21512582601937</v>
      </c>
      <c r="J30">
        <v>-1.6019671350388759E-2</v>
      </c>
      <c r="K30">
        <f t="shared" si="5"/>
        <v>127.42171689435118</v>
      </c>
      <c r="L30" s="8">
        <v>1.76872807938302</v>
      </c>
      <c r="M30">
        <f t="shared" si="0"/>
        <v>124.73819522783569</v>
      </c>
      <c r="N30">
        <v>1.7709309045225901</v>
      </c>
      <c r="O30">
        <f t="shared" si="1"/>
        <v>123.48930289825641</v>
      </c>
      <c r="P30">
        <v>0</v>
      </c>
      <c r="Q30">
        <f t="shared" si="6"/>
        <v>0</v>
      </c>
    </row>
    <row r="31" spans="2:17" x14ac:dyDescent="0.4">
      <c r="B31" s="15"/>
      <c r="C31" t="s">
        <v>4</v>
      </c>
      <c r="D31">
        <v>5.1775451924416065E-3</v>
      </c>
      <c r="E31">
        <f t="shared" si="2"/>
        <v>134.65956044098556</v>
      </c>
      <c r="F31">
        <v>1.0163938578803642</v>
      </c>
      <c r="G31">
        <f t="shared" si="3"/>
        <v>122.98608608488327</v>
      </c>
      <c r="H31">
        <v>4.9755423220317757E-3</v>
      </c>
      <c r="I31">
        <f t="shared" si="4"/>
        <v>132.52896721275783</v>
      </c>
      <c r="J31">
        <v>2.1090004536486736E-2</v>
      </c>
      <c r="K31">
        <f t="shared" si="5"/>
        <v>130.78826749343943</v>
      </c>
      <c r="L31" s="8">
        <v>1.7781246046036201</v>
      </c>
      <c r="M31">
        <f t="shared" si="0"/>
        <v>125.91582497421439</v>
      </c>
      <c r="N31">
        <v>1.78154854980878</v>
      </c>
      <c r="O31">
        <f t="shared" si="1"/>
        <v>124.80745395988207</v>
      </c>
      <c r="P31">
        <v>0</v>
      </c>
      <c r="Q31">
        <f t="shared" si="6"/>
        <v>0</v>
      </c>
    </row>
    <row r="32" spans="2:17" x14ac:dyDescent="0.4">
      <c r="B32" s="15"/>
      <c r="C32" t="s">
        <v>5</v>
      </c>
      <c r="D32">
        <v>3.9359562965890224E-3</v>
      </c>
      <c r="E32">
        <f t="shared" si="2"/>
        <v>135.86657210693605</v>
      </c>
      <c r="F32">
        <v>1.0170278375265338</v>
      </c>
      <c r="G32">
        <f t="shared" si="3"/>
        <v>125.08027317676095</v>
      </c>
      <c r="H32">
        <v>4.055486424197347E-3</v>
      </c>
      <c r="I32">
        <f t="shared" si="4"/>
        <v>133.73286560469498</v>
      </c>
      <c r="J32">
        <v>1.6307793187160025E-2</v>
      </c>
      <c r="K32">
        <f t="shared" si="5"/>
        <v>133.60331472836219</v>
      </c>
      <c r="L32" s="8">
        <v>1.7875045631026201</v>
      </c>
      <c r="M32">
        <f t="shared" si="0"/>
        <v>127.10246681202804</v>
      </c>
      <c r="N32">
        <v>1.7919849627832301</v>
      </c>
      <c r="O32">
        <f t="shared" si="1"/>
        <v>126.11681673252366</v>
      </c>
      <c r="P32">
        <v>0</v>
      </c>
      <c r="Q32">
        <f t="shared" si="6"/>
        <v>0</v>
      </c>
    </row>
    <row r="33" spans="2:17" x14ac:dyDescent="0.4">
      <c r="B33" s="15"/>
      <c r="C33" t="s">
        <v>6</v>
      </c>
      <c r="D33">
        <v>2.9332104719931064E-3</v>
      </c>
      <c r="E33">
        <f t="shared" si="2"/>
        <v>136.94701082219217</v>
      </c>
      <c r="F33">
        <v>1.0205065633691324</v>
      </c>
      <c r="G33">
        <f t="shared" si="3"/>
        <v>127.6452397248886</v>
      </c>
      <c r="H33">
        <v>3.1057992226624339E-3</v>
      </c>
      <c r="I33">
        <f t="shared" si="4"/>
        <v>134.81960298933464</v>
      </c>
      <c r="J33">
        <v>1.1375568653695984E-2</v>
      </c>
      <c r="K33">
        <f t="shared" si="5"/>
        <v>135.80746467974441</v>
      </c>
      <c r="L33" s="8">
        <v>1.7968199917860801</v>
      </c>
      <c r="M33">
        <f t="shared" si="0"/>
        <v>128.29201274012598</v>
      </c>
      <c r="N33">
        <v>1.80217360454595</v>
      </c>
      <c r="O33">
        <f t="shared" si="1"/>
        <v>127.40834408060557</v>
      </c>
      <c r="P33">
        <v>0</v>
      </c>
      <c r="Q33">
        <f t="shared" si="6"/>
        <v>0</v>
      </c>
    </row>
    <row r="34" spans="2:17" x14ac:dyDescent="0.4">
      <c r="B34" s="15">
        <v>1988</v>
      </c>
      <c r="C34" t="s">
        <v>3</v>
      </c>
      <c r="D34">
        <v>2.4555374904796589E-3</v>
      </c>
      <c r="E34">
        <f t="shared" si="2"/>
        <v>137.9701210646389</v>
      </c>
      <c r="F34">
        <v>1.0199809177481913</v>
      </c>
      <c r="G34">
        <f t="shared" si="3"/>
        <v>130.19570876077975</v>
      </c>
      <c r="H34">
        <v>2.2894065114267698E-3</v>
      </c>
      <c r="I34">
        <f t="shared" si="4"/>
        <v>135.80425652388718</v>
      </c>
      <c r="J34">
        <v>7.0363171924280998E-3</v>
      </c>
      <c r="K34">
        <f t="shared" si="5"/>
        <v>137.45025096918664</v>
      </c>
      <c r="L34" s="8">
        <v>1.80601540711346</v>
      </c>
      <c r="M34">
        <f t="shared" ref="M34:M65" si="7">100*(EXP(L34)/EXP($L$2))</f>
        <v>129.47715165187529</v>
      </c>
      <c r="N34">
        <v>1.8120515198454299</v>
      </c>
      <c r="O34">
        <f t="shared" ref="O34:O65" si="8">100*(EXP(N34)/EXP(N$2))</f>
        <v>128.6731092495707</v>
      </c>
      <c r="P34">
        <v>0</v>
      </c>
      <c r="Q34">
        <f t="shared" si="6"/>
        <v>0</v>
      </c>
    </row>
    <row r="35" spans="2:17" x14ac:dyDescent="0.4">
      <c r="B35" s="15"/>
      <c r="C35" t="s">
        <v>4</v>
      </c>
      <c r="D35">
        <v>-5.4652136039805939E-4</v>
      </c>
      <c r="E35">
        <f t="shared" si="2"/>
        <v>138.58421173770859</v>
      </c>
      <c r="F35">
        <v>0.99757025777459662</v>
      </c>
      <c r="G35">
        <f t="shared" si="3"/>
        <v>129.87936674963737</v>
      </c>
      <c r="H35">
        <v>6.2972381210483076E-4</v>
      </c>
      <c r="I35">
        <f t="shared" si="4"/>
        <v>136.56925164354058</v>
      </c>
      <c r="J35">
        <v>2.2066166252996653E-2</v>
      </c>
      <c r="K35">
        <f t="shared" si="5"/>
        <v>141.21954670992343</v>
      </c>
      <c r="L35" s="8">
        <v>1.8150346699139399</v>
      </c>
      <c r="M35">
        <f t="shared" si="7"/>
        <v>130.65022227324283</v>
      </c>
      <c r="N35">
        <v>1.82156071715043</v>
      </c>
      <c r="O35">
        <f t="shared" si="8"/>
        <v>129.90252333973277</v>
      </c>
      <c r="P35">
        <v>0</v>
      </c>
      <c r="Q35">
        <f t="shared" si="6"/>
        <v>0</v>
      </c>
    </row>
    <row r="36" spans="2:17" x14ac:dyDescent="0.4">
      <c r="B36" s="15"/>
      <c r="C36" t="s">
        <v>5</v>
      </c>
      <c r="D36">
        <v>-1.4242327533407068E-4</v>
      </c>
      <c r="E36">
        <f t="shared" si="2"/>
        <v>139.25729790347384</v>
      </c>
      <c r="F36">
        <v>1.0173751396968356</v>
      </c>
      <c r="G36">
        <f t="shared" si="3"/>
        <v>132.13603889064885</v>
      </c>
      <c r="H36">
        <v>7.0375368422793592E-4</v>
      </c>
      <c r="I36">
        <f t="shared" si="4"/>
        <v>137.34872356767085</v>
      </c>
      <c r="J36">
        <v>-1.4803453354582718E-2</v>
      </c>
      <c r="K36">
        <f t="shared" si="5"/>
        <v>139.840129284554</v>
      </c>
      <c r="L36" s="8">
        <v>1.8238276032012699</v>
      </c>
      <c r="M36">
        <f t="shared" si="7"/>
        <v>131.80408645273661</v>
      </c>
      <c r="N36">
        <v>1.83064941453792</v>
      </c>
      <c r="O36">
        <f t="shared" si="8"/>
        <v>131.08854961696278</v>
      </c>
      <c r="P36">
        <v>0</v>
      </c>
      <c r="Q36">
        <f t="shared" si="6"/>
        <v>0</v>
      </c>
    </row>
    <row r="37" spans="2:17" x14ac:dyDescent="0.4">
      <c r="B37" s="15"/>
      <c r="C37" t="s">
        <v>6</v>
      </c>
      <c r="D37">
        <v>-5.4437143282822897E-4</v>
      </c>
      <c r="E37">
        <f t="shared" si="2"/>
        <v>139.87741839290393</v>
      </c>
      <c r="F37">
        <v>1.0086662038597076</v>
      </c>
      <c r="G37">
        <f t="shared" si="3"/>
        <v>133.28115674088946</v>
      </c>
      <c r="H37">
        <v>1.8812761902672117E-4</v>
      </c>
      <c r="I37">
        <f t="shared" si="4"/>
        <v>138.06143791212091</v>
      </c>
      <c r="J37">
        <v>3.9929533337781844E-3</v>
      </c>
      <c r="K37">
        <f t="shared" si="5"/>
        <v>141.10161876641254</v>
      </c>
      <c r="L37" s="8">
        <v>1.83234283469766</v>
      </c>
      <c r="M37">
        <f t="shared" si="7"/>
        <v>132.93122085561268</v>
      </c>
      <c r="N37">
        <v>1.83927311427783</v>
      </c>
      <c r="O37">
        <f t="shared" si="8"/>
        <v>132.22390635982975</v>
      </c>
      <c r="P37">
        <v>0</v>
      </c>
      <c r="Q37">
        <f t="shared" si="6"/>
        <v>0</v>
      </c>
    </row>
    <row r="38" spans="2:17" x14ac:dyDescent="0.4">
      <c r="B38" s="15">
        <v>1989</v>
      </c>
      <c r="C38" t="s">
        <v>3</v>
      </c>
      <c r="D38">
        <v>-2.3737881899161062E-3</v>
      </c>
      <c r="E38">
        <f t="shared" si="2"/>
        <v>140.24350167706393</v>
      </c>
      <c r="F38">
        <v>1.0237458970843685</v>
      </c>
      <c r="G38">
        <f t="shared" si="3"/>
        <v>136.44603737214419</v>
      </c>
      <c r="H38">
        <v>-1.5713149690043957E-3</v>
      </c>
      <c r="I38">
        <f t="shared" si="4"/>
        <v>138.53389360910688</v>
      </c>
      <c r="J38">
        <v>2.4182048624062664E-2</v>
      </c>
      <c r="K38">
        <f t="shared" si="5"/>
        <v>145.2781123240548</v>
      </c>
      <c r="L38" s="8">
        <v>1.8405330674492999</v>
      </c>
      <c r="M38">
        <f t="shared" si="7"/>
        <v>134.02442919874809</v>
      </c>
      <c r="N38">
        <v>1.8473954743635701</v>
      </c>
      <c r="O38">
        <f t="shared" si="8"/>
        <v>133.30224995829585</v>
      </c>
      <c r="P38">
        <v>0</v>
      </c>
      <c r="Q38">
        <f t="shared" si="6"/>
        <v>0</v>
      </c>
    </row>
    <row r="39" spans="2:17" x14ac:dyDescent="0.4">
      <c r="B39" s="15"/>
      <c r="C39" t="s">
        <v>4</v>
      </c>
      <c r="D39">
        <v>-1.8160507022510936E-4</v>
      </c>
      <c r="E39">
        <f t="shared" si="2"/>
        <v>140.91912523388973</v>
      </c>
      <c r="F39">
        <v>0.97975685702451798</v>
      </c>
      <c r="G39">
        <f t="shared" si="3"/>
        <v>133.6839407291819</v>
      </c>
      <c r="H39">
        <v>2.6235701840058223E-4</v>
      </c>
      <c r="I39">
        <f t="shared" si="4"/>
        <v>139.2630949351086</v>
      </c>
      <c r="J39">
        <v>-5.4132635598891504E-2</v>
      </c>
      <c r="K39">
        <f t="shared" si="5"/>
        <v>138.31100754775224</v>
      </c>
      <c r="L39" s="8">
        <v>1.8483551508490501</v>
      </c>
      <c r="M39">
        <f t="shared" si="7"/>
        <v>135.0768903146267</v>
      </c>
      <c r="N39">
        <v>1.85498895167977</v>
      </c>
      <c r="O39">
        <f t="shared" si="8"/>
        <v>134.31833047940859</v>
      </c>
      <c r="P39">
        <v>0</v>
      </c>
      <c r="Q39">
        <f t="shared" si="6"/>
        <v>0</v>
      </c>
    </row>
    <row r="40" spans="2:17" x14ac:dyDescent="0.4">
      <c r="B40" s="15"/>
      <c r="C40" t="s">
        <v>5</v>
      </c>
      <c r="D40">
        <v>1.2317643268246312E-3</v>
      </c>
      <c r="E40">
        <f t="shared" si="2"/>
        <v>141.79827539019826</v>
      </c>
      <c r="F40">
        <v>1.0123074651297626</v>
      </c>
      <c r="G40">
        <f t="shared" si="3"/>
        <v>135.32925116811555</v>
      </c>
      <c r="H40">
        <v>9.3231848650955867E-4</v>
      </c>
      <c r="I40">
        <f t="shared" si="4"/>
        <v>140.08995800198076</v>
      </c>
      <c r="J40">
        <v>5.2264758810989919E-3</v>
      </c>
      <c r="K40">
        <f t="shared" si="5"/>
        <v>139.73095793855444</v>
      </c>
      <c r="L40" s="8">
        <v>1.8557796294587301</v>
      </c>
      <c r="M40">
        <f t="shared" si="7"/>
        <v>136.08349794190636</v>
      </c>
      <c r="N40">
        <v>1.8620351988031001</v>
      </c>
      <c r="O40">
        <f t="shared" si="8"/>
        <v>135.26811290029539</v>
      </c>
      <c r="P40">
        <v>0</v>
      </c>
      <c r="Q40">
        <f t="shared" si="6"/>
        <v>0</v>
      </c>
    </row>
    <row r="41" spans="2:17" x14ac:dyDescent="0.4">
      <c r="B41" s="15"/>
      <c r="C41" t="s">
        <v>6</v>
      </c>
      <c r="D41">
        <v>-4.9938687872833748E-4</v>
      </c>
      <c r="E41">
        <f t="shared" si="2"/>
        <v>142.43611827479268</v>
      </c>
      <c r="F41">
        <v>1.0270953635567406</v>
      </c>
      <c r="G41">
        <f t="shared" si="3"/>
        <v>138.9960464283771</v>
      </c>
      <c r="H41">
        <v>-6.9299957907287724E-4</v>
      </c>
      <c r="I41">
        <f t="shared" si="4"/>
        <v>140.6928738980304</v>
      </c>
      <c r="J41">
        <v>3.5771094637422528E-2</v>
      </c>
      <c r="K41">
        <f t="shared" si="5"/>
        <v>145.54385947190019</v>
      </c>
      <c r="L41" s="8">
        <v>1.86277307243006</v>
      </c>
      <c r="M41">
        <f t="shared" si="7"/>
        <v>137.03852569778445</v>
      </c>
      <c r="N41">
        <v>1.8685252043568801</v>
      </c>
      <c r="O41">
        <f t="shared" si="8"/>
        <v>136.14885863519513</v>
      </c>
      <c r="P41">
        <v>0</v>
      </c>
      <c r="Q41">
        <f t="shared" si="6"/>
        <v>0</v>
      </c>
    </row>
    <row r="42" spans="2:17" x14ac:dyDescent="0.4">
      <c r="B42" s="15">
        <v>1990</v>
      </c>
      <c r="C42" t="s">
        <v>3</v>
      </c>
      <c r="D42">
        <v>9.2497324151266853E-4</v>
      </c>
      <c r="E42">
        <f t="shared" si="2"/>
        <v>143.28076846815966</v>
      </c>
      <c r="F42">
        <v>0.9882247776789681</v>
      </c>
      <c r="G42">
        <f t="shared" si="3"/>
        <v>137.35933707993848</v>
      </c>
      <c r="H42">
        <v>6.0914539423595243E-4</v>
      </c>
      <c r="I42">
        <f t="shared" si="4"/>
        <v>141.48249543419453</v>
      </c>
      <c r="J42">
        <v>-4.532274102509222E-2</v>
      </c>
      <c r="K42">
        <f t="shared" si="5"/>
        <v>139.79013767365626</v>
      </c>
      <c r="L42" s="8">
        <v>1.86930107842051</v>
      </c>
      <c r="M42">
        <f t="shared" si="7"/>
        <v>137.93604031758309</v>
      </c>
      <c r="N42">
        <v>1.87445917511742</v>
      </c>
      <c r="O42">
        <f t="shared" si="8"/>
        <v>136.9591637671929</v>
      </c>
      <c r="P42">
        <v>0</v>
      </c>
      <c r="Q42">
        <f t="shared" si="6"/>
        <v>0</v>
      </c>
    </row>
    <row r="43" spans="2:17" x14ac:dyDescent="0.4">
      <c r="B43" s="15"/>
      <c r="C43" t="s">
        <v>4</v>
      </c>
      <c r="D43">
        <v>9.5321899704344437E-4</v>
      </c>
      <c r="E43">
        <f t="shared" si="2"/>
        <v>144.13449859127897</v>
      </c>
      <c r="F43">
        <v>1.0256062913247568</v>
      </c>
      <c r="G43">
        <f t="shared" si="3"/>
        <v>140.87660028138285</v>
      </c>
      <c r="H43">
        <v>1.6760460507950453E-5</v>
      </c>
      <c r="I43">
        <f t="shared" si="4"/>
        <v>142.19229109967327</v>
      </c>
      <c r="J43">
        <v>2.4208865260886201E-2</v>
      </c>
      <c r="K43">
        <f t="shared" si="5"/>
        <v>143.93167216548909</v>
      </c>
      <c r="L43" s="8">
        <v>1.87534061393083</v>
      </c>
      <c r="M43">
        <f t="shared" si="7"/>
        <v>138.77163068015358</v>
      </c>
      <c r="N43">
        <v>1.8798461664220301</v>
      </c>
      <c r="O43">
        <f t="shared" si="8"/>
        <v>137.69895241997864</v>
      </c>
      <c r="P43">
        <v>0</v>
      </c>
      <c r="Q43">
        <f t="shared" si="6"/>
        <v>0</v>
      </c>
    </row>
    <row r="44" spans="2:17" x14ac:dyDescent="0.4">
      <c r="B44" s="15"/>
      <c r="C44" t="s">
        <v>5</v>
      </c>
      <c r="D44">
        <v>-1.2088959468824919E-3</v>
      </c>
      <c r="E44">
        <f t="shared" si="2"/>
        <v>144.68016206019016</v>
      </c>
      <c r="F44">
        <v>1.0142554014660063</v>
      </c>
      <c r="G44">
        <f t="shared" si="3"/>
        <v>142.88485277556006</v>
      </c>
      <c r="H44">
        <v>-1.6454292765212281E-3</v>
      </c>
      <c r="I44">
        <f t="shared" si="4"/>
        <v>142.66830870446034</v>
      </c>
      <c r="J44">
        <v>1.8975020093195134E-2</v>
      </c>
      <c r="K44">
        <f t="shared" si="5"/>
        <v>147.42229887923008</v>
      </c>
      <c r="L44" s="8">
        <v>1.8808685301143</v>
      </c>
      <c r="M44">
        <f t="shared" si="7"/>
        <v>139.54087281736162</v>
      </c>
      <c r="N44">
        <v>1.88470347557037</v>
      </c>
      <c r="O44">
        <f t="shared" si="8"/>
        <v>138.36942583137113</v>
      </c>
      <c r="P44">
        <v>0</v>
      </c>
      <c r="Q44">
        <f t="shared" si="6"/>
        <v>0</v>
      </c>
    </row>
    <row r="45" spans="2:17" x14ac:dyDescent="0.4">
      <c r="B45" s="15"/>
      <c r="C45" t="s">
        <v>6</v>
      </c>
      <c r="D45">
        <v>6.5019550312559707E-4</v>
      </c>
      <c r="E45">
        <f t="shared" si="2"/>
        <v>145.49813435485316</v>
      </c>
      <c r="F45">
        <v>0.99328963595669684</v>
      </c>
      <c r="G45">
        <f t="shared" si="3"/>
        <v>141.92604339716229</v>
      </c>
      <c r="H45">
        <v>-4.7832990393654475E-4</v>
      </c>
      <c r="I45">
        <f t="shared" si="4"/>
        <v>143.31308291720296</v>
      </c>
      <c r="J45">
        <v>-4.3473949592879479E-2</v>
      </c>
      <c r="K45">
        <f t="shared" si="5"/>
        <v>141.85633805385845</v>
      </c>
      <c r="L45" s="8">
        <v>1.8858735905303601</v>
      </c>
      <c r="M45">
        <f t="shared" si="7"/>
        <v>140.24103402928293</v>
      </c>
      <c r="N45">
        <v>1.8890558205649299</v>
      </c>
      <c r="O45">
        <f t="shared" si="8"/>
        <v>138.9729697722741</v>
      </c>
      <c r="P45">
        <v>0</v>
      </c>
      <c r="Q45">
        <f t="shared" si="6"/>
        <v>0</v>
      </c>
    </row>
    <row r="46" spans="2:17" x14ac:dyDescent="0.4">
      <c r="B46" s="15">
        <v>1991</v>
      </c>
      <c r="C46" t="s">
        <v>3</v>
      </c>
      <c r="D46">
        <v>4.4120179376682485E-4</v>
      </c>
      <c r="E46">
        <f t="shared" si="2"/>
        <v>146.29015426884575</v>
      </c>
      <c r="F46">
        <v>1.0027985902893655</v>
      </c>
      <c r="G46">
        <f t="shared" si="3"/>
        <v>142.32323624402164</v>
      </c>
      <c r="H46">
        <v>-7.0681312389241123E-4</v>
      </c>
      <c r="I46">
        <f t="shared" si="4"/>
        <v>143.92788225515443</v>
      </c>
      <c r="J46">
        <v>1.0592289886913547E-2</v>
      </c>
      <c r="K46">
        <f t="shared" si="5"/>
        <v>144.0837421185135</v>
      </c>
      <c r="L46" s="8">
        <v>1.8903618629149801</v>
      </c>
      <c r="M46">
        <f t="shared" si="7"/>
        <v>140.87188865417767</v>
      </c>
      <c r="N46">
        <v>1.8929343334396</v>
      </c>
      <c r="O46">
        <f t="shared" si="8"/>
        <v>139.51302485306124</v>
      </c>
      <c r="P46" s="2">
        <v>1000</v>
      </c>
      <c r="Q46">
        <f t="shared" si="6"/>
        <v>-1000</v>
      </c>
    </row>
    <row r="47" spans="2:17" x14ac:dyDescent="0.4">
      <c r="B47" s="15"/>
      <c r="C47" t="s">
        <v>4</v>
      </c>
      <c r="D47">
        <v>2.2993299054994455E-4</v>
      </c>
      <c r="E47">
        <f t="shared" si="2"/>
        <v>147.05541404426606</v>
      </c>
      <c r="F47">
        <v>1.0068203412599654</v>
      </c>
      <c r="G47">
        <f t="shared" si="3"/>
        <v>143.29392928442854</v>
      </c>
      <c r="H47">
        <v>-1.0979874299175453E-3</v>
      </c>
      <c r="I47">
        <f t="shared" si="4"/>
        <v>144.48878766578758</v>
      </c>
      <c r="J47">
        <v>-5.07720185796183E-3</v>
      </c>
      <c r="K47">
        <f t="shared" si="5"/>
        <v>144.07082409933491</v>
      </c>
      <c r="L47" s="8">
        <v>1.8943493829055</v>
      </c>
      <c r="M47">
        <f t="shared" si="7"/>
        <v>141.43473957013597</v>
      </c>
      <c r="N47">
        <v>1.8963754033398901</v>
      </c>
      <c r="O47">
        <f t="shared" si="8"/>
        <v>139.99392585603727</v>
      </c>
      <c r="P47" s="2">
        <v>1000</v>
      </c>
      <c r="Q47">
        <f t="shared" si="6"/>
        <v>-1000</v>
      </c>
    </row>
    <row r="48" spans="2:17" x14ac:dyDescent="0.4">
      <c r="B48" s="15"/>
      <c r="C48" t="s">
        <v>5</v>
      </c>
      <c r="D48">
        <v>3.6814015683249109E-4</v>
      </c>
      <c r="E48">
        <f t="shared" si="2"/>
        <v>147.84510881874914</v>
      </c>
      <c r="F48">
        <v>0.99548908712310769</v>
      </c>
      <c r="G48">
        <f t="shared" si="3"/>
        <v>142.64754285363892</v>
      </c>
      <c r="H48">
        <v>-8.2940248713998539E-4</v>
      </c>
      <c r="I48">
        <f t="shared" si="4"/>
        <v>145.09084297967703</v>
      </c>
      <c r="J48">
        <v>-1.4486628848592059E-2</v>
      </c>
      <c r="K48">
        <f t="shared" si="5"/>
        <v>142.70876217287855</v>
      </c>
      <c r="L48" s="8">
        <v>1.89786109554636</v>
      </c>
      <c r="M48">
        <f t="shared" si="7"/>
        <v>141.93229085017899</v>
      </c>
      <c r="N48">
        <v>1.8994194092385901</v>
      </c>
      <c r="O48">
        <f t="shared" si="8"/>
        <v>140.42071744062255</v>
      </c>
      <c r="P48" s="2">
        <v>1000</v>
      </c>
      <c r="Q48">
        <f t="shared" si="6"/>
        <v>-1000</v>
      </c>
    </row>
    <row r="49" spans="2:17" x14ac:dyDescent="0.4">
      <c r="B49" s="15"/>
      <c r="C49" t="s">
        <v>6</v>
      </c>
      <c r="D49">
        <v>1.5183573943111904E-3</v>
      </c>
      <c r="E49">
        <f t="shared" si="2"/>
        <v>148.81010984616336</v>
      </c>
      <c r="F49">
        <v>1.0043656418056375</v>
      </c>
      <c r="G49">
        <f t="shared" si="3"/>
        <v>143.27029093019223</v>
      </c>
      <c r="H49">
        <v>-3.7190800558590934E-4</v>
      </c>
      <c r="I49">
        <f t="shared" si="4"/>
        <v>145.76207702938555</v>
      </c>
      <c r="J49">
        <v>-1.313607187375063E-2</v>
      </c>
      <c r="K49">
        <f t="shared" si="5"/>
        <v>141.55062047591559</v>
      </c>
      <c r="L49" s="8">
        <v>1.9009326113315801</v>
      </c>
      <c r="M49">
        <f t="shared" si="7"/>
        <v>142.36890831741746</v>
      </c>
      <c r="N49">
        <v>1.90210938553197</v>
      </c>
      <c r="O49">
        <f t="shared" si="8"/>
        <v>140.79895433770446</v>
      </c>
      <c r="P49" s="2">
        <v>1000</v>
      </c>
      <c r="Q49">
        <f t="shared" si="6"/>
        <v>-1000</v>
      </c>
    </row>
    <row r="50" spans="2:17" x14ac:dyDescent="0.4">
      <c r="B50" s="15">
        <v>1992</v>
      </c>
      <c r="C50" t="s">
        <v>3</v>
      </c>
      <c r="D50">
        <v>1.304407616972366E-3</v>
      </c>
      <c r="E50">
        <f t="shared" si="2"/>
        <v>149.74936726835145</v>
      </c>
      <c r="F50">
        <v>0.99622033709382896</v>
      </c>
      <c r="G50">
        <f t="shared" si="3"/>
        <v>142.72877752600706</v>
      </c>
      <c r="H50">
        <v>-5.378957865495458E-4</v>
      </c>
      <c r="I50">
        <f t="shared" si="4"/>
        <v>146.41211177186679</v>
      </c>
      <c r="J50">
        <v>1.4086299489599213E-3</v>
      </c>
      <c r="K50">
        <f t="shared" si="5"/>
        <v>142.4589041873603</v>
      </c>
      <c r="L50" s="8">
        <v>1.9036051856857501</v>
      </c>
      <c r="M50">
        <f t="shared" si="7"/>
        <v>142.74990870977712</v>
      </c>
      <c r="N50">
        <v>1.9044896656449499</v>
      </c>
      <c r="O50">
        <f t="shared" si="8"/>
        <v>141.13449446997146</v>
      </c>
      <c r="P50" s="2">
        <v>1000</v>
      </c>
      <c r="Q50">
        <f t="shared" si="6"/>
        <v>-1000</v>
      </c>
    </row>
    <row r="51" spans="2:17" x14ac:dyDescent="0.4">
      <c r="B51" s="15"/>
      <c r="C51" t="s">
        <v>4</v>
      </c>
      <c r="D51">
        <v>7.1398789096178007E-4</v>
      </c>
      <c r="E51">
        <f t="shared" si="2"/>
        <v>150.60560630527488</v>
      </c>
      <c r="F51">
        <v>1.0016407376264063</v>
      </c>
      <c r="G51">
        <f t="shared" si="3"/>
        <v>142.96295800166496</v>
      </c>
      <c r="H51">
        <v>-1.0148220362918752E-3</v>
      </c>
      <c r="I51">
        <f t="shared" si="4"/>
        <v>146.99492292573436</v>
      </c>
      <c r="J51">
        <v>6.7138188310500802E-3</v>
      </c>
      <c r="K51">
        <f t="shared" si="5"/>
        <v>144.13565817854808</v>
      </c>
      <c r="L51" s="8">
        <v>1.9059265218542201</v>
      </c>
      <c r="M51">
        <f t="shared" si="7"/>
        <v>143.08166414488136</v>
      </c>
      <c r="N51">
        <v>1.9066045491113299</v>
      </c>
      <c r="O51">
        <f t="shared" si="8"/>
        <v>141.4332933298756</v>
      </c>
      <c r="P51" s="2">
        <v>1000</v>
      </c>
      <c r="Q51">
        <f t="shared" si="6"/>
        <v>-1000</v>
      </c>
    </row>
    <row r="52" spans="2:17" x14ac:dyDescent="0.4">
      <c r="B52" s="15"/>
      <c r="C52" t="s">
        <v>5</v>
      </c>
      <c r="D52">
        <v>-2.067626093414052E-3</v>
      </c>
      <c r="E52">
        <f t="shared" si="2"/>
        <v>151.04600458707336</v>
      </c>
      <c r="F52">
        <v>1.0027124923197417</v>
      </c>
      <c r="G52">
        <f t="shared" si="3"/>
        <v>143.35074392725204</v>
      </c>
      <c r="H52">
        <v>-2.723341597435527E-3</v>
      </c>
      <c r="I52">
        <f t="shared" si="4"/>
        <v>147.32812589423932</v>
      </c>
      <c r="J52">
        <v>2.0823843220237684E-2</v>
      </c>
      <c r="K52">
        <f t="shared" si="5"/>
        <v>147.90442845922701</v>
      </c>
      <c r="L52" s="8">
        <v>1.90794673377917</v>
      </c>
      <c r="M52">
        <f t="shared" si="7"/>
        <v>143.37101160221201</v>
      </c>
      <c r="N52">
        <v>1.9084970363716001</v>
      </c>
      <c r="O52">
        <f t="shared" si="8"/>
        <v>141.70120746776544</v>
      </c>
      <c r="P52" s="2">
        <v>1000</v>
      </c>
      <c r="Q52">
        <f t="shared" si="6"/>
        <v>-1000</v>
      </c>
    </row>
    <row r="53" spans="2:17" x14ac:dyDescent="0.4">
      <c r="B53" s="15"/>
      <c r="C53" t="s">
        <v>6</v>
      </c>
      <c r="D53">
        <v>-5.6249344435852378E-4</v>
      </c>
      <c r="E53">
        <f t="shared" si="2"/>
        <v>151.71587142106287</v>
      </c>
      <c r="F53">
        <v>0.98703746359159472</v>
      </c>
      <c r="G53">
        <f t="shared" si="3"/>
        <v>141.49255468992305</v>
      </c>
      <c r="H53">
        <v>-1.7032062317968086E-3</v>
      </c>
      <c r="I53">
        <f t="shared" si="4"/>
        <v>147.81279633017166</v>
      </c>
      <c r="J53">
        <v>-4.3662290154227131E-2</v>
      </c>
      <c r="K53">
        <f t="shared" si="5"/>
        <v>142.29346257263069</v>
      </c>
      <c r="L53" s="8">
        <v>1.9097179198851799</v>
      </c>
      <c r="M53">
        <f t="shared" si="7"/>
        <v>143.62517336341224</v>
      </c>
      <c r="N53">
        <v>1.91020767278596</v>
      </c>
      <c r="O53">
        <f t="shared" si="8"/>
        <v>141.94381415997844</v>
      </c>
      <c r="P53" s="2">
        <v>1000</v>
      </c>
      <c r="Q53">
        <f t="shared" si="6"/>
        <v>-1000</v>
      </c>
    </row>
    <row r="54" spans="2:17" x14ac:dyDescent="0.4">
      <c r="B54" s="15">
        <v>1993</v>
      </c>
      <c r="C54" t="s">
        <v>3</v>
      </c>
      <c r="D54">
        <v>-2.2569915240420605E-3</v>
      </c>
      <c r="E54">
        <f t="shared" si="2"/>
        <v>152.13070529636855</v>
      </c>
      <c r="F54">
        <v>1.0139108380046917</v>
      </c>
      <c r="G54">
        <f t="shared" si="3"/>
        <v>143.46083469708455</v>
      </c>
      <c r="H54">
        <v>-3.1274238973039354E-3</v>
      </c>
      <c r="I54">
        <f t="shared" si="4"/>
        <v>148.08800139370223</v>
      </c>
      <c r="J54">
        <v>3.6344176906394965E-2</v>
      </c>
      <c r="K54">
        <f t="shared" si="5"/>
        <v>148.29792858259478</v>
      </c>
      <c r="L54" s="8">
        <v>1.9112945934594201</v>
      </c>
      <c r="M54">
        <f t="shared" si="7"/>
        <v>143.85180199158663</v>
      </c>
      <c r="N54">
        <v>1.9117735391855799</v>
      </c>
      <c r="O54">
        <f t="shared" si="8"/>
        <v>142.16625331875719</v>
      </c>
      <c r="P54" s="2">
        <v>1000</v>
      </c>
      <c r="Q54">
        <f t="shared" si="6"/>
        <v>-1000</v>
      </c>
    </row>
    <row r="55" spans="2:17" x14ac:dyDescent="0.4">
      <c r="B55" s="15"/>
      <c r="C55" t="s">
        <v>4</v>
      </c>
      <c r="D55">
        <v>-4.3964312615968615E-3</v>
      </c>
      <c r="E55">
        <f t="shared" si="2"/>
        <v>152.22065789885755</v>
      </c>
      <c r="F55">
        <v>0.99095776195492746</v>
      </c>
      <c r="G55">
        <f t="shared" si="3"/>
        <v>142.16362767960871</v>
      </c>
      <c r="H55">
        <v>-4.290705833640481E-3</v>
      </c>
      <c r="I55">
        <f t="shared" si="4"/>
        <v>148.19123035910386</v>
      </c>
      <c r="J55">
        <v>-1.2412356192015948E-3</v>
      </c>
      <c r="K55">
        <f t="shared" si="5"/>
        <v>148.85453995342573</v>
      </c>
      <c r="L55" s="8">
        <v>1.9127244211082399</v>
      </c>
      <c r="M55">
        <f t="shared" si="7"/>
        <v>144.05763239133825</v>
      </c>
      <c r="N55">
        <v>1.91322742082298</v>
      </c>
      <c r="O55">
        <f t="shared" si="8"/>
        <v>142.37309655026843</v>
      </c>
      <c r="P55" s="2">
        <v>1000</v>
      </c>
      <c r="Q55">
        <f t="shared" si="6"/>
        <v>-1000</v>
      </c>
    </row>
    <row r="56" spans="2:17" x14ac:dyDescent="0.4">
      <c r="B56" s="15"/>
      <c r="C56" t="s">
        <v>5</v>
      </c>
      <c r="D56">
        <v>-3.6872719387037343E-3</v>
      </c>
      <c r="E56">
        <f t="shared" si="2"/>
        <v>152.4187145242015</v>
      </c>
      <c r="F56">
        <v>0.99304899990213513</v>
      </c>
      <c r="G56">
        <f t="shared" si="3"/>
        <v>141.17544828969491</v>
      </c>
      <c r="H56">
        <v>-3.920132553663894E-3</v>
      </c>
      <c r="I56">
        <f t="shared" si="4"/>
        <v>148.3494954575587</v>
      </c>
      <c r="J56">
        <v>-2.3069623948344053E-2</v>
      </c>
      <c r="K56">
        <f t="shared" si="5"/>
        <v>146.18712874356333</v>
      </c>
      <c r="L56" s="8">
        <v>1.9140558716927201</v>
      </c>
      <c r="M56">
        <f t="shared" si="7"/>
        <v>144.24956575672596</v>
      </c>
      <c r="N56">
        <v>1.9145971800205901</v>
      </c>
      <c r="O56">
        <f t="shared" si="8"/>
        <v>142.56824703283215</v>
      </c>
      <c r="P56" s="2">
        <v>1000</v>
      </c>
      <c r="Q56">
        <f t="shared" si="6"/>
        <v>-1000</v>
      </c>
    </row>
    <row r="57" spans="2:17" x14ac:dyDescent="0.4">
      <c r="B57" s="15"/>
      <c r="C57" t="s">
        <v>6</v>
      </c>
      <c r="D57">
        <v>-5.2862211773229521E-3</v>
      </c>
      <c r="E57">
        <f t="shared" si="2"/>
        <v>152.37319695133709</v>
      </c>
      <c r="F57">
        <v>1.0006279077542477</v>
      </c>
      <c r="G57">
        <f t="shared" si="3"/>
        <v>141.26409344838541</v>
      </c>
      <c r="H57">
        <v>-5.1782144674709461E-3</v>
      </c>
      <c r="I57">
        <f t="shared" si="4"/>
        <v>148.32121191721345</v>
      </c>
      <c r="J57">
        <v>2.502540404887239E-2</v>
      </c>
      <c r="K57">
        <f t="shared" si="5"/>
        <v>150.64113974072822</v>
      </c>
      <c r="L57" s="8">
        <v>1.9153316455818401</v>
      </c>
      <c r="M57">
        <f t="shared" si="7"/>
        <v>144.43371302639801</v>
      </c>
      <c r="N57">
        <v>1.9159053503808201</v>
      </c>
      <c r="O57">
        <f t="shared" si="8"/>
        <v>142.75487263033349</v>
      </c>
      <c r="P57" s="2">
        <v>1000</v>
      </c>
      <c r="Q57">
        <f t="shared" si="6"/>
        <v>-1000</v>
      </c>
    </row>
    <row r="58" spans="2:17" x14ac:dyDescent="0.4">
      <c r="B58" s="15">
        <v>1994</v>
      </c>
      <c r="C58" t="s">
        <v>3</v>
      </c>
      <c r="D58">
        <v>-5.4168925399975237E-3</v>
      </c>
      <c r="E58">
        <f t="shared" si="2"/>
        <v>152.30778940484382</v>
      </c>
      <c r="F58">
        <v>1.0098009847318967</v>
      </c>
      <c r="G58">
        <f t="shared" si="3"/>
        <v>142.64862067143827</v>
      </c>
      <c r="H58">
        <v>-5.2722415880918612E-3</v>
      </c>
      <c r="I58">
        <f t="shared" si="4"/>
        <v>148.27899086720532</v>
      </c>
      <c r="J58">
        <v>-1.0456013506617876E-2</v>
      </c>
      <c r="K58">
        <f t="shared" si="5"/>
        <v>149.81961118687997</v>
      </c>
      <c r="L58" s="8">
        <v>1.9165834829516299</v>
      </c>
      <c r="M58">
        <f t="shared" si="7"/>
        <v>144.61463376386533</v>
      </c>
      <c r="N58">
        <v>1.91716896236985</v>
      </c>
      <c r="O58">
        <f t="shared" si="8"/>
        <v>142.93537341634286</v>
      </c>
      <c r="P58">
        <v>0</v>
      </c>
      <c r="Q58">
        <f t="shared" si="6"/>
        <v>0</v>
      </c>
    </row>
    <row r="59" spans="2:17" x14ac:dyDescent="0.4">
      <c r="B59" s="15"/>
      <c r="C59" t="s">
        <v>4</v>
      </c>
      <c r="D59">
        <v>-5.1452650897368538E-3</v>
      </c>
      <c r="E59">
        <f t="shared" si="2"/>
        <v>152.28376876959538</v>
      </c>
      <c r="F59">
        <v>0.98756119516322305</v>
      </c>
      <c r="G59">
        <f t="shared" si="3"/>
        <v>140.87424231867081</v>
      </c>
      <c r="H59">
        <v>-4.8281891811439853E-3</v>
      </c>
      <c r="I59">
        <f t="shared" si="4"/>
        <v>148.30262135261091</v>
      </c>
      <c r="J59">
        <v>-1.4650362356407137E-2</v>
      </c>
      <c r="K59">
        <f t="shared" si="5"/>
        <v>148.37890298737531</v>
      </c>
      <c r="L59" s="8">
        <v>1.91783175874562</v>
      </c>
      <c r="M59">
        <f t="shared" si="7"/>
        <v>144.79526542626047</v>
      </c>
      <c r="N59">
        <v>1.9183996017001701</v>
      </c>
      <c r="O59">
        <f t="shared" si="8"/>
        <v>143.11138358886987</v>
      </c>
      <c r="P59">
        <v>0</v>
      </c>
      <c r="Q59">
        <f t="shared" si="6"/>
        <v>0</v>
      </c>
    </row>
    <row r="60" spans="2:17" x14ac:dyDescent="0.4">
      <c r="B60" s="15"/>
      <c r="C60" t="s">
        <v>5</v>
      </c>
      <c r="D60">
        <v>-6.1651152558921604E-3</v>
      </c>
      <c r="E60">
        <f t="shared" si="2"/>
        <v>152.10454894471522</v>
      </c>
      <c r="F60">
        <v>1.0216254460264993</v>
      </c>
      <c r="G60">
        <f t="shared" si="3"/>
        <v>143.92071064245721</v>
      </c>
      <c r="H60">
        <v>-5.9428265593752042E-3</v>
      </c>
      <c r="I60">
        <f t="shared" si="4"/>
        <v>148.1610177224876</v>
      </c>
      <c r="J60">
        <v>2.548127876660659E-2</v>
      </c>
      <c r="K60">
        <f t="shared" si="5"/>
        <v>152.96941168031083</v>
      </c>
      <c r="L60" s="8">
        <v>1.91909079606821</v>
      </c>
      <c r="M60">
        <f t="shared" si="7"/>
        <v>144.97768288066121</v>
      </c>
      <c r="N60">
        <v>1.9196036935079499</v>
      </c>
      <c r="O60">
        <f t="shared" si="8"/>
        <v>143.2838066191963</v>
      </c>
      <c r="P60">
        <v>0</v>
      </c>
      <c r="Q60">
        <f t="shared" si="6"/>
        <v>0</v>
      </c>
    </row>
    <row r="61" spans="2:17" x14ac:dyDescent="0.4">
      <c r="B61" s="15"/>
      <c r="C61" t="s">
        <v>6</v>
      </c>
      <c r="D61">
        <v>-5.3795704513403585E-3</v>
      </c>
      <c r="E61">
        <f t="shared" si="2"/>
        <v>152.04493124627251</v>
      </c>
      <c r="F61">
        <v>0.98910662683192418</v>
      </c>
      <c r="G61">
        <f t="shared" si="3"/>
        <v>142.35292863481428</v>
      </c>
      <c r="H61">
        <v>-5.184067119343631E-3</v>
      </c>
      <c r="I61">
        <f t="shared" si="4"/>
        <v>148.13190314932595</v>
      </c>
      <c r="J61">
        <v>-2.8426545210162781E-2</v>
      </c>
      <c r="K61">
        <f t="shared" si="5"/>
        <v>149.42565438393822</v>
      </c>
      <c r="L61" s="8">
        <v>1.9203602630032399</v>
      </c>
      <c r="M61">
        <f t="shared" si="7"/>
        <v>145.16184412396797</v>
      </c>
      <c r="N61">
        <v>1.92078299714462</v>
      </c>
      <c r="O61">
        <f t="shared" si="8"/>
        <v>143.45288140908039</v>
      </c>
      <c r="P61">
        <v>0</v>
      </c>
      <c r="Q61">
        <f t="shared" si="6"/>
        <v>0</v>
      </c>
    </row>
    <row r="62" spans="2:17" x14ac:dyDescent="0.4">
      <c r="B62" s="15">
        <v>1995</v>
      </c>
      <c r="C62" t="s">
        <v>3</v>
      </c>
      <c r="D62">
        <v>-4.1958477253822195E-3</v>
      </c>
      <c r="E62">
        <f t="shared" si="2"/>
        <v>152.16535193534662</v>
      </c>
      <c r="F62">
        <v>1.0037448284465249</v>
      </c>
      <c r="G62">
        <f t="shared" si="3"/>
        <v>142.88601593141206</v>
      </c>
      <c r="H62">
        <v>-4.3511587512796573E-3</v>
      </c>
      <c r="I62">
        <f t="shared" si="4"/>
        <v>148.22620174047694</v>
      </c>
      <c r="J62">
        <v>-1.2713253710171516E-2</v>
      </c>
      <c r="K62">
        <f t="shared" si="5"/>
        <v>148.27568267804151</v>
      </c>
      <c r="L62" s="8">
        <v>1.9216377575491199</v>
      </c>
      <c r="M62">
        <f t="shared" si="7"/>
        <v>145.34740609006971</v>
      </c>
      <c r="N62">
        <v>1.92193528876756</v>
      </c>
      <c r="O62">
        <f t="shared" si="8"/>
        <v>143.61827623585074</v>
      </c>
      <c r="P62">
        <v>0</v>
      </c>
      <c r="Q62">
        <f t="shared" si="6"/>
        <v>0</v>
      </c>
    </row>
    <row r="63" spans="2:17" x14ac:dyDescent="0.4">
      <c r="B63" s="15"/>
      <c r="C63" t="s">
        <v>4</v>
      </c>
      <c r="D63">
        <v>-5.5932492654445932E-3</v>
      </c>
      <c r="E63">
        <f t="shared" si="2"/>
        <v>152.07321210944806</v>
      </c>
      <c r="F63">
        <v>1.0141569748377244</v>
      </c>
      <c r="G63">
        <f t="shared" si="3"/>
        <v>144.90884966361574</v>
      </c>
      <c r="H63">
        <v>-5.3131726489294168E-3</v>
      </c>
      <c r="I63">
        <f t="shared" si="4"/>
        <v>148.17794253151601</v>
      </c>
      <c r="J63">
        <v>2.0137960624151328E-2</v>
      </c>
      <c r="K63">
        <f t="shared" si="5"/>
        <v>152.04838065491185</v>
      </c>
      <c r="L63" s="8">
        <v>1.9229111684892499</v>
      </c>
      <c r="M63">
        <f t="shared" si="7"/>
        <v>145.53261096303305</v>
      </c>
      <c r="N63">
        <v>1.9230552020909399</v>
      </c>
      <c r="O63">
        <f t="shared" si="8"/>
        <v>143.77920635395989</v>
      </c>
      <c r="P63">
        <v>0</v>
      </c>
      <c r="Q63">
        <f t="shared" si="6"/>
        <v>0</v>
      </c>
    </row>
    <row r="64" spans="2:17" x14ac:dyDescent="0.4">
      <c r="B64" s="15"/>
      <c r="C64" t="s">
        <v>5</v>
      </c>
      <c r="D64">
        <v>-6.6149026593245504E-3</v>
      </c>
      <c r="E64">
        <f t="shared" si="2"/>
        <v>151.82593533124901</v>
      </c>
      <c r="F64">
        <v>1.0036129078345934</v>
      </c>
      <c r="G64">
        <f t="shared" si="3"/>
        <v>145.43239198186734</v>
      </c>
      <c r="H64">
        <v>-5.9631159611728728E-3</v>
      </c>
      <c r="I64">
        <f t="shared" si="4"/>
        <v>148.03345440762953</v>
      </c>
      <c r="J64">
        <v>-3.7158864298467752E-3</v>
      </c>
      <c r="K64">
        <f t="shared" si="5"/>
        <v>152.24185674211077</v>
      </c>
      <c r="L64" s="8">
        <v>1.92416021310415</v>
      </c>
      <c r="M64">
        <f t="shared" si="7"/>
        <v>145.71450125794803</v>
      </c>
      <c r="N64">
        <v>1.924135191889</v>
      </c>
      <c r="O64">
        <f t="shared" si="8"/>
        <v>143.93457031063832</v>
      </c>
      <c r="P64">
        <v>0</v>
      </c>
      <c r="Q64">
        <f t="shared" si="6"/>
        <v>0</v>
      </c>
    </row>
    <row r="65" spans="2:17" x14ac:dyDescent="0.4">
      <c r="B65" s="15"/>
      <c r="C65" t="s">
        <v>6</v>
      </c>
      <c r="D65">
        <v>-6.8470843475388881E-3</v>
      </c>
      <c r="E65">
        <f t="shared" si="2"/>
        <v>151.54387083759241</v>
      </c>
      <c r="F65">
        <v>1.0014181211508999</v>
      </c>
      <c r="G65">
        <f t="shared" si="3"/>
        <v>145.6386327329628</v>
      </c>
      <c r="H65">
        <v>-6.3562122078079115E-3</v>
      </c>
      <c r="I65">
        <f t="shared" si="4"/>
        <v>147.83098394574105</v>
      </c>
      <c r="J65">
        <v>-7.8666376068462478E-3</v>
      </c>
      <c r="K65">
        <f t="shared" si="5"/>
        <v>151.80416818279767</v>
      </c>
      <c r="L65" s="8">
        <v>1.92536442735263</v>
      </c>
      <c r="M65">
        <f t="shared" si="7"/>
        <v>145.89007843162264</v>
      </c>
      <c r="N65">
        <v>1.9251665803368601</v>
      </c>
      <c r="O65">
        <f t="shared" si="8"/>
        <v>144.0830993461035</v>
      </c>
      <c r="P65">
        <v>0</v>
      </c>
      <c r="Q65">
        <f t="shared" si="6"/>
        <v>0</v>
      </c>
    </row>
    <row r="66" spans="2:17" x14ac:dyDescent="0.4">
      <c r="B66" s="15">
        <v>1996</v>
      </c>
      <c r="C66" t="s">
        <v>3</v>
      </c>
      <c r="D66">
        <v>-7.3381372643828201E-3</v>
      </c>
      <c r="E66">
        <f t="shared" si="2"/>
        <v>151.18807079321812</v>
      </c>
      <c r="F66">
        <v>1.0071873256661523</v>
      </c>
      <c r="G66">
        <f t="shared" si="3"/>
        <v>146.68538501598775</v>
      </c>
      <c r="H66">
        <v>-6.666970012311881E-3</v>
      </c>
      <c r="I66">
        <f t="shared" si="4"/>
        <v>147.58292073844635</v>
      </c>
      <c r="J66">
        <v>1.2828865631744671E-3</v>
      </c>
      <c r="K66">
        <f t="shared" si="5"/>
        <v>152.75903588673935</v>
      </c>
      <c r="L66" s="8">
        <v>1.92650463921697</v>
      </c>
      <c r="M66">
        <f t="shared" ref="M66:M97" si="9">100*(EXP(L66)/EXP($L$2))</f>
        <v>146.05651890060636</v>
      </c>
      <c r="N66">
        <v>1.92614064319237</v>
      </c>
      <c r="O66">
        <f t="shared" ref="O66:O97" si="10">100*(EXP(N66)/EXP(N$2))</f>
        <v>144.22351371639243</v>
      </c>
      <c r="P66">
        <v>0</v>
      </c>
      <c r="Q66">
        <f t="shared" si="6"/>
        <v>0</v>
      </c>
    </row>
    <row r="67" spans="2:17" x14ac:dyDescent="0.4">
      <c r="B67" s="15"/>
      <c r="C67" t="s">
        <v>4</v>
      </c>
      <c r="D67">
        <v>-8.4861009425745582E-3</v>
      </c>
      <c r="E67">
        <f t="shared" si="2"/>
        <v>150.66005452892244</v>
      </c>
      <c r="F67">
        <v>1.0062022599119698</v>
      </c>
      <c r="G67">
        <f t="shared" si="3"/>
        <v>147.59516589914426</v>
      </c>
      <c r="H67">
        <v>-7.780879138701559E-3</v>
      </c>
      <c r="I67">
        <f t="shared" si="4"/>
        <v>147.17124705222801</v>
      </c>
      <c r="J67">
        <v>1.1596040951845146E-2</v>
      </c>
      <c r="K67">
        <f t="shared" si="5"/>
        <v>155.31345008292371</v>
      </c>
      <c r="L67" s="8">
        <v>1.9275631017668799</v>
      </c>
      <c r="M67">
        <f t="shared" si="9"/>
        <v>146.2111961016042</v>
      </c>
      <c r="N67">
        <v>1.92704969128107</v>
      </c>
      <c r="O67">
        <f t="shared" si="10"/>
        <v>144.35467943482212</v>
      </c>
      <c r="P67">
        <v>0</v>
      </c>
      <c r="Q67">
        <f t="shared" si="6"/>
        <v>0</v>
      </c>
    </row>
    <row r="68" spans="2:17" x14ac:dyDescent="0.4">
      <c r="B68" s="15"/>
      <c r="C68" t="s">
        <v>5</v>
      </c>
      <c r="D68">
        <v>-8.3311240312152219E-3</v>
      </c>
      <c r="E68">
        <f t="shared" ref="E68:E131" si="11">E67*EXP(D68+LN($C$1))</f>
        <v>150.15715142164902</v>
      </c>
      <c r="F68">
        <v>0.99535615494650531</v>
      </c>
      <c r="G68">
        <f t="shared" ref="G68:G131" si="12">G67*F68</f>
        <v>146.90975681806378</v>
      </c>
      <c r="H68">
        <v>-7.6148243715460015E-3</v>
      </c>
      <c r="I68">
        <f t="shared" ref="I68:I131" si="13">I67*EXP(H68+LN($C$1))</f>
        <v>146.78509404599777</v>
      </c>
      <c r="J68">
        <v>-2.5293257884855841E-2</v>
      </c>
      <c r="K68">
        <f t="shared" ref="K68:K131" si="14">K67*EXP(J68+LN($C$1))</f>
        <v>152.19150317067761</v>
      </c>
      <c r="L68" s="8">
        <v>1.9285272565395399</v>
      </c>
      <c r="M68">
        <f t="shared" si="9"/>
        <v>146.35223430454445</v>
      </c>
      <c r="N68">
        <v>1.9278881028069901</v>
      </c>
      <c r="O68">
        <f t="shared" si="10"/>
        <v>144.47575881196087</v>
      </c>
      <c r="P68">
        <v>0</v>
      </c>
      <c r="Q68">
        <f t="shared" ref="Q68:Q131" si="15">-P68</f>
        <v>0</v>
      </c>
    </row>
    <row r="69" spans="2:17" x14ac:dyDescent="0.4">
      <c r="B69" s="15"/>
      <c r="C69" t="s">
        <v>6</v>
      </c>
      <c r="D69">
        <v>-7.6677700867921871E-3</v>
      </c>
      <c r="E69">
        <f t="shared" si="11"/>
        <v>149.75523478837931</v>
      </c>
      <c r="F69">
        <v>1.0155349645389933</v>
      </c>
      <c r="G69">
        <f t="shared" si="12"/>
        <v>149.19199468066452</v>
      </c>
      <c r="H69">
        <v>-7.50622969738746E-3</v>
      </c>
      <c r="I69">
        <f t="shared" si="13"/>
        <v>146.41585335996774</v>
      </c>
      <c r="J69">
        <v>-4.2889568160620548E-3</v>
      </c>
      <c r="K69">
        <f t="shared" si="14"/>
        <v>152.29785897043982</v>
      </c>
      <c r="L69" s="8">
        <v>1.9293929364411899</v>
      </c>
      <c r="M69">
        <f t="shared" si="9"/>
        <v>146.47898334647704</v>
      </c>
      <c r="N69">
        <v>1.92865326367892</v>
      </c>
      <c r="O69">
        <f t="shared" si="10"/>
        <v>144.58634831353035</v>
      </c>
      <c r="P69">
        <v>0</v>
      </c>
      <c r="Q69">
        <f t="shared" si="15"/>
        <v>0</v>
      </c>
    </row>
    <row r="70" spans="2:17" x14ac:dyDescent="0.4">
      <c r="B70" s="15">
        <v>1997</v>
      </c>
      <c r="C70" t="s">
        <v>3</v>
      </c>
      <c r="D70">
        <v>-9.2436032820247503E-3</v>
      </c>
      <c r="E70">
        <f t="shared" si="11"/>
        <v>149.11922167420681</v>
      </c>
      <c r="F70">
        <v>1.0009726722699992</v>
      </c>
      <c r="G70">
        <f t="shared" si="12"/>
        <v>149.33710959679627</v>
      </c>
      <c r="H70">
        <v>-8.553272023417104E-3</v>
      </c>
      <c r="I70">
        <f t="shared" si="13"/>
        <v>145.89470357616597</v>
      </c>
      <c r="J70">
        <v>1.3846832384858634E-2</v>
      </c>
      <c r="K70">
        <f t="shared" si="14"/>
        <v>155.19347676670364</v>
      </c>
      <c r="L70" s="8">
        <v>1.93016085398712</v>
      </c>
      <c r="M70">
        <f t="shared" si="9"/>
        <v>146.59151032809086</v>
      </c>
      <c r="N70">
        <v>1.92934637626561</v>
      </c>
      <c r="O70">
        <f t="shared" si="10"/>
        <v>144.68659766944182</v>
      </c>
      <c r="P70">
        <v>0</v>
      </c>
      <c r="Q70">
        <f t="shared" si="15"/>
        <v>0</v>
      </c>
    </row>
    <row r="71" spans="2:17" x14ac:dyDescent="0.4">
      <c r="B71" s="15"/>
      <c r="C71" t="s">
        <v>4</v>
      </c>
      <c r="D71">
        <v>-4.1527778106361674E-3</v>
      </c>
      <c r="E71">
        <f t="shared" si="11"/>
        <v>149.24375295735871</v>
      </c>
      <c r="F71">
        <v>0.98795131134139658</v>
      </c>
      <c r="G71">
        <f t="shared" si="12"/>
        <v>147.53779325808873</v>
      </c>
      <c r="H71">
        <v>-5.1680018609536766E-3</v>
      </c>
      <c r="I71">
        <f t="shared" si="13"/>
        <v>145.86837774236395</v>
      </c>
      <c r="J71">
        <v>-7.5772394395930531E-2</v>
      </c>
      <c r="K71">
        <f t="shared" si="14"/>
        <v>144.58791384139278</v>
      </c>
      <c r="L71" s="8">
        <v>1.9308456949594199</v>
      </c>
      <c r="M71">
        <f t="shared" si="9"/>
        <v>146.6919365846374</v>
      </c>
      <c r="N71">
        <v>1.9299731016669801</v>
      </c>
      <c r="O71">
        <f t="shared" si="10"/>
        <v>144.77730485671921</v>
      </c>
      <c r="P71" s="2">
        <v>1000</v>
      </c>
      <c r="Q71">
        <f t="shared" si="15"/>
        <v>-1000</v>
      </c>
    </row>
    <row r="72" spans="2:17" x14ac:dyDescent="0.4">
      <c r="B72" s="15"/>
      <c r="C72" t="s">
        <v>5</v>
      </c>
      <c r="D72">
        <v>-4.6746066501335099E-3</v>
      </c>
      <c r="E72">
        <f t="shared" si="11"/>
        <v>149.29046383878182</v>
      </c>
      <c r="F72">
        <v>1.0043201187969675</v>
      </c>
      <c r="G72">
        <f t="shared" si="12"/>
        <v>148.1751740520061</v>
      </c>
      <c r="H72">
        <v>-5.4847683224512611E-3</v>
      </c>
      <c r="I72">
        <f t="shared" si="13"/>
        <v>145.79586610287282</v>
      </c>
      <c r="J72">
        <v>2.7063712470952885E-2</v>
      </c>
      <c r="K72">
        <f t="shared" si="14"/>
        <v>149.297203976894</v>
      </c>
      <c r="L72" s="8">
        <v>1.93147624608326</v>
      </c>
      <c r="M72">
        <f t="shared" si="9"/>
        <v>146.78446251820912</v>
      </c>
      <c r="N72">
        <v>1.9305440065559301</v>
      </c>
      <c r="O72">
        <f t="shared" si="10"/>
        <v>144.85998252616815</v>
      </c>
      <c r="P72" s="2">
        <v>1000</v>
      </c>
      <c r="Q72">
        <f t="shared" si="15"/>
        <v>-1000</v>
      </c>
    </row>
    <row r="73" spans="2:17" x14ac:dyDescent="0.4">
      <c r="B73" s="15"/>
      <c r="C73" t="s">
        <v>6</v>
      </c>
      <c r="D73">
        <v>-4.4068904427328071E-3</v>
      </c>
      <c r="E73">
        <f t="shared" si="11"/>
        <v>149.37717467803219</v>
      </c>
      <c r="F73">
        <v>0.99947756524116238</v>
      </c>
      <c r="G73">
        <f t="shared" si="12"/>
        <v>148.09776219068451</v>
      </c>
      <c r="H73">
        <v>-5.183429626348819E-3</v>
      </c>
      <c r="I73">
        <f t="shared" si="13"/>
        <v>145.76730922251002</v>
      </c>
      <c r="J73">
        <v>-1.6659096384693938E-2</v>
      </c>
      <c r="K73">
        <f t="shared" si="14"/>
        <v>147.56480304083166</v>
      </c>
      <c r="L73" s="8">
        <v>1.9320873908372</v>
      </c>
      <c r="M73">
        <f t="shared" si="9"/>
        <v>146.87419648986713</v>
      </c>
      <c r="N73">
        <v>1.93107479270288</v>
      </c>
      <c r="O73">
        <f t="shared" si="10"/>
        <v>144.93689260773769</v>
      </c>
      <c r="P73" s="2">
        <v>1000</v>
      </c>
      <c r="Q73">
        <f t="shared" si="15"/>
        <v>-1000</v>
      </c>
    </row>
    <row r="74" spans="2:17" x14ac:dyDescent="0.4">
      <c r="B74" s="15">
        <v>1998</v>
      </c>
      <c r="C74" t="s">
        <v>3</v>
      </c>
      <c r="D74">
        <v>-2.9886965169008887E-3</v>
      </c>
      <c r="E74">
        <f t="shared" si="11"/>
        <v>149.67605510418593</v>
      </c>
      <c r="F74">
        <v>0.9798378514957562</v>
      </c>
      <c r="G74">
        <f t="shared" si="12"/>
        <v>145.11179311624974</v>
      </c>
      <c r="H74">
        <v>-4.0247883172684004E-3</v>
      </c>
      <c r="I74">
        <f t="shared" si="13"/>
        <v>145.90771474209745</v>
      </c>
      <c r="J74">
        <v>-2.9289467959940741E-2</v>
      </c>
      <c r="K74">
        <f t="shared" si="14"/>
        <v>144.02191788062518</v>
      </c>
      <c r="L74" s="8">
        <v>1.93272240961743</v>
      </c>
      <c r="M74">
        <f t="shared" si="9"/>
        <v>146.96749398266425</v>
      </c>
      <c r="N74">
        <v>1.9315862952004099</v>
      </c>
      <c r="O74">
        <f t="shared" si="10"/>
        <v>145.01104715379176</v>
      </c>
      <c r="P74" s="2">
        <v>1000</v>
      </c>
      <c r="Q74">
        <f t="shared" si="15"/>
        <v>-1000</v>
      </c>
    </row>
    <row r="75" spans="2:17" x14ac:dyDescent="0.4">
      <c r="B75" s="15"/>
      <c r="C75" t="s">
        <v>4</v>
      </c>
      <c r="D75">
        <v>-1.2897929732098256E-3</v>
      </c>
      <c r="E75">
        <f t="shared" si="11"/>
        <v>150.23054406666085</v>
      </c>
      <c r="F75">
        <v>0.99422349117319253</v>
      </c>
      <c r="G75">
        <f t="shared" si="12"/>
        <v>144.27355356243987</v>
      </c>
      <c r="H75">
        <v>-2.6840961786254716E-3</v>
      </c>
      <c r="I75">
        <f t="shared" si="13"/>
        <v>146.24419256694549</v>
      </c>
      <c r="J75">
        <v>-1.4083902797382204E-2</v>
      </c>
      <c r="K75">
        <f t="shared" si="14"/>
        <v>142.71778291624196</v>
      </c>
      <c r="L75" s="8">
        <v>1.9334322711652301</v>
      </c>
      <c r="M75">
        <f t="shared" si="9"/>
        <v>147.07185759289359</v>
      </c>
      <c r="N75">
        <v>1.93210424388475</v>
      </c>
      <c r="O75">
        <f t="shared" si="10"/>
        <v>145.08617488935619</v>
      </c>
      <c r="P75" s="2">
        <v>1000</v>
      </c>
      <c r="Q75">
        <f t="shared" si="15"/>
        <v>-1000</v>
      </c>
    </row>
    <row r="76" spans="2:17" x14ac:dyDescent="0.4">
      <c r="B76" s="15"/>
      <c r="C76" t="s">
        <v>5</v>
      </c>
      <c r="D76">
        <v>-2.2759606800139723E-3</v>
      </c>
      <c r="E76">
        <f t="shared" si="11"/>
        <v>150.63845912757768</v>
      </c>
      <c r="F76">
        <v>1.004277550568395</v>
      </c>
      <c r="G76">
        <f t="shared" si="12"/>
        <v>144.89069098348526</v>
      </c>
      <c r="H76">
        <v>-3.1273054692209042E-3</v>
      </c>
      <c r="I76">
        <f t="shared" si="13"/>
        <v>146.51649447925632</v>
      </c>
      <c r="J76">
        <v>2.3084334844176546E-2</v>
      </c>
      <c r="K76">
        <f t="shared" si="14"/>
        <v>146.78090173834778</v>
      </c>
      <c r="L76" s="8">
        <v>1.9342625055686</v>
      </c>
      <c r="M76">
        <f t="shared" si="9"/>
        <v>147.19401241038409</v>
      </c>
      <c r="N76">
        <v>1.9326587912095201</v>
      </c>
      <c r="O76">
        <f t="shared" si="10"/>
        <v>145.1666543522752</v>
      </c>
      <c r="P76" s="2">
        <v>1000</v>
      </c>
      <c r="Q76">
        <f t="shared" si="15"/>
        <v>-1000</v>
      </c>
    </row>
    <row r="77" spans="2:17" x14ac:dyDescent="0.4">
      <c r="B77" s="15"/>
      <c r="C77" t="s">
        <v>6</v>
      </c>
      <c r="D77">
        <v>-2.9640547378642058E-3</v>
      </c>
      <c r="E77">
        <f t="shared" si="11"/>
        <v>150.94358265975887</v>
      </c>
      <c r="F77">
        <v>1.00711511992624</v>
      </c>
      <c r="G77">
        <f t="shared" si="12"/>
        <v>145.92160562602854</v>
      </c>
      <c r="H77">
        <v>-3.6592278747887858E-3</v>
      </c>
      <c r="I77">
        <f t="shared" si="13"/>
        <v>146.7112436521648</v>
      </c>
      <c r="J77">
        <v>4.4746409163422662E-3</v>
      </c>
      <c r="K77">
        <f t="shared" si="14"/>
        <v>148.17636104108726</v>
      </c>
      <c r="L77" s="8">
        <v>1.9352491398128799</v>
      </c>
      <c r="M77">
        <f t="shared" si="9"/>
        <v>147.33931072994329</v>
      </c>
      <c r="N77">
        <v>1.9332838185571399</v>
      </c>
      <c r="O77">
        <f t="shared" si="10"/>
        <v>145.25741584245984</v>
      </c>
      <c r="P77" s="2">
        <v>1000</v>
      </c>
      <c r="Q77">
        <f t="shared" si="15"/>
        <v>-1000</v>
      </c>
    </row>
    <row r="78" spans="2:17" x14ac:dyDescent="0.4">
      <c r="B78" s="15">
        <v>1999</v>
      </c>
      <c r="C78" t="s">
        <v>3</v>
      </c>
      <c r="D78">
        <v>-4.2005767581196635E-3</v>
      </c>
      <c r="E78">
        <f t="shared" si="11"/>
        <v>151.06241669195589</v>
      </c>
      <c r="F78">
        <v>0.99186173328662819</v>
      </c>
      <c r="G78">
        <f t="shared" si="12"/>
        <v>144.73405668020047</v>
      </c>
      <c r="H78">
        <v>-4.1087520896224633E-3</v>
      </c>
      <c r="I78">
        <f t="shared" si="13"/>
        <v>146.84022860809563</v>
      </c>
      <c r="J78">
        <v>2.3601044127097423E-3</v>
      </c>
      <c r="K78">
        <f t="shared" si="14"/>
        <v>149.26911815616705</v>
      </c>
      <c r="L78" s="8">
        <v>1.9364208466517101</v>
      </c>
      <c r="M78">
        <f t="shared" si="9"/>
        <v>147.5120503883108</v>
      </c>
      <c r="N78">
        <v>1.9340160413688401</v>
      </c>
      <c r="O78">
        <f t="shared" si="10"/>
        <v>145.36381558531392</v>
      </c>
      <c r="P78" s="2">
        <v>1000</v>
      </c>
      <c r="Q78">
        <f t="shared" si="15"/>
        <v>-1000</v>
      </c>
    </row>
    <row r="79" spans="2:17" x14ac:dyDescent="0.4">
      <c r="B79" s="15"/>
      <c r="C79" t="s">
        <v>4</v>
      </c>
      <c r="D79">
        <v>-6.3698050099610763E-3</v>
      </c>
      <c r="E79">
        <f t="shared" si="11"/>
        <v>150.85375287471635</v>
      </c>
      <c r="F79">
        <v>1.0038158043602428</v>
      </c>
      <c r="G79">
        <f t="shared" si="12"/>
        <v>145.2863335247564</v>
      </c>
      <c r="H79">
        <v>-5.4760985917349462E-3</v>
      </c>
      <c r="I79">
        <f t="shared" si="13"/>
        <v>146.76850629632636</v>
      </c>
      <c r="J79">
        <v>2.0814969062615207E-2</v>
      </c>
      <c r="K79">
        <f t="shared" si="14"/>
        <v>153.17075571433065</v>
      </c>
      <c r="L79" s="8">
        <v>1.9378027591649001</v>
      </c>
      <c r="M79">
        <f t="shared" si="9"/>
        <v>147.71604005206021</v>
      </c>
      <c r="N79">
        <v>1.93489394123569</v>
      </c>
      <c r="O79">
        <f t="shared" si="10"/>
        <v>145.49148649259755</v>
      </c>
      <c r="P79">
        <v>0</v>
      </c>
      <c r="Q79">
        <f t="shared" si="15"/>
        <v>0</v>
      </c>
    </row>
    <row r="80" spans="2:17" x14ac:dyDescent="0.4">
      <c r="B80" s="15"/>
      <c r="C80" t="s">
        <v>5</v>
      </c>
      <c r="D80">
        <v>-4.2872928716259501E-3</v>
      </c>
      <c r="E80">
        <f t="shared" si="11"/>
        <v>150.95942500398158</v>
      </c>
      <c r="F80">
        <v>0.99735181318792787</v>
      </c>
      <c r="G80">
        <f t="shared" si="12"/>
        <v>144.90158817234183</v>
      </c>
      <c r="H80">
        <v>-4.1697914546164321E-3</v>
      </c>
      <c r="I80">
        <f t="shared" si="13"/>
        <v>146.88857533717271</v>
      </c>
      <c r="J80">
        <v>-4.269442436224085E-2</v>
      </c>
      <c r="K80">
        <f t="shared" si="14"/>
        <v>147.50269792660256</v>
      </c>
      <c r="L80" s="8">
        <v>1.9394106312146899</v>
      </c>
      <c r="M80">
        <f t="shared" si="9"/>
        <v>147.95373958817629</v>
      </c>
      <c r="N80">
        <v>1.93595655994347</v>
      </c>
      <c r="O80">
        <f t="shared" si="10"/>
        <v>145.6461706385457</v>
      </c>
      <c r="P80">
        <v>0</v>
      </c>
      <c r="Q80">
        <f t="shared" si="15"/>
        <v>0</v>
      </c>
    </row>
    <row r="81" spans="2:17" x14ac:dyDescent="0.4">
      <c r="B81" s="15"/>
      <c r="C81" t="s">
        <v>6</v>
      </c>
      <c r="D81">
        <v>-4.6213149295281164E-3</v>
      </c>
      <c r="E81">
        <f t="shared" si="11"/>
        <v>151.01472048286669</v>
      </c>
      <c r="F81">
        <v>1.0071273862130314</v>
      </c>
      <c r="G81">
        <f t="shared" si="12"/>
        <v>145.93435775412775</v>
      </c>
      <c r="H81">
        <v>-4.2248575180846848E-3</v>
      </c>
      <c r="I81">
        <f t="shared" si="13"/>
        <v>147.00064763477135</v>
      </c>
      <c r="J81">
        <v>1.8451069809622331E-2</v>
      </c>
      <c r="K81">
        <f t="shared" si="14"/>
        <v>151.00079141514212</v>
      </c>
      <c r="L81" s="8">
        <v>1.9412523540895601</v>
      </c>
      <c r="M81">
        <f t="shared" si="9"/>
        <v>148.22648045425095</v>
      </c>
      <c r="N81">
        <v>1.9372421961565101</v>
      </c>
      <c r="O81">
        <f t="shared" si="10"/>
        <v>145.83353904780748</v>
      </c>
      <c r="P81">
        <v>0</v>
      </c>
      <c r="Q81">
        <f t="shared" si="15"/>
        <v>0</v>
      </c>
    </row>
    <row r="82" spans="2:17" x14ac:dyDescent="0.4">
      <c r="B82" s="15">
        <v>2000</v>
      </c>
      <c r="C82" t="s">
        <v>3</v>
      </c>
      <c r="D82">
        <v>-2.2555327692178346E-3</v>
      </c>
      <c r="E82">
        <f t="shared" si="11"/>
        <v>151.42785811020715</v>
      </c>
      <c r="F82">
        <v>1.0190085052200157</v>
      </c>
      <c r="G82">
        <f t="shared" si="12"/>
        <v>148.70835175527674</v>
      </c>
      <c r="H82">
        <v>-3.0821753418517053E-3</v>
      </c>
      <c r="I82">
        <f t="shared" si="13"/>
        <v>147.28100470224126</v>
      </c>
      <c r="J82">
        <v>-2.6901069019689323E-2</v>
      </c>
      <c r="K82">
        <f t="shared" si="14"/>
        <v>147.72782352750858</v>
      </c>
      <c r="L82" s="8">
        <v>1.94332529427205</v>
      </c>
      <c r="M82">
        <f t="shared" si="9"/>
        <v>148.534063772461</v>
      </c>
      <c r="N82">
        <v>1.93878704974903</v>
      </c>
      <c r="O82">
        <f t="shared" si="10"/>
        <v>146.05900462532827</v>
      </c>
      <c r="P82">
        <v>0</v>
      </c>
      <c r="Q82">
        <f t="shared" si="15"/>
        <v>0</v>
      </c>
    </row>
    <row r="83" spans="2:17" x14ac:dyDescent="0.4">
      <c r="B83" s="15"/>
      <c r="C83" t="s">
        <v>4</v>
      </c>
      <c r="D83">
        <v>-1.8987787539702667E-3</v>
      </c>
      <c r="E83">
        <f t="shared" si="11"/>
        <v>151.89630592837412</v>
      </c>
      <c r="F83">
        <v>1.0017692943698633</v>
      </c>
      <c r="G83">
        <f t="shared" si="12"/>
        <v>148.971460604789</v>
      </c>
      <c r="H83">
        <v>-2.5726008550014381E-3</v>
      </c>
      <c r="I83">
        <f t="shared" si="13"/>
        <v>147.63710940115132</v>
      </c>
      <c r="J83">
        <v>-7.259184106704359E-4</v>
      </c>
      <c r="K83">
        <f t="shared" si="14"/>
        <v>148.35872721484205</v>
      </c>
      <c r="L83" s="8">
        <v>1.94561958117849</v>
      </c>
      <c r="M83">
        <f t="shared" si="9"/>
        <v>148.87523475253741</v>
      </c>
      <c r="N83">
        <v>1.94062386158587</v>
      </c>
      <c r="O83">
        <f t="shared" si="10"/>
        <v>146.32753407744042</v>
      </c>
      <c r="P83">
        <v>0</v>
      </c>
      <c r="Q83">
        <f t="shared" si="15"/>
        <v>0</v>
      </c>
    </row>
    <row r="84" spans="2:17" x14ac:dyDescent="0.4">
      <c r="B84" s="15"/>
      <c r="C84" t="s">
        <v>5</v>
      </c>
      <c r="D84">
        <v>-4.0339407304056064E-4</v>
      </c>
      <c r="E84">
        <f t="shared" si="11"/>
        <v>152.59421943706232</v>
      </c>
      <c r="F84">
        <v>0.99687706539131749</v>
      </c>
      <c r="G84">
        <f t="shared" si="12"/>
        <v>148.50623247476031</v>
      </c>
      <c r="H84">
        <v>-1.4417453369602721E-3</v>
      </c>
      <c r="I84">
        <f t="shared" si="13"/>
        <v>148.16152969310352</v>
      </c>
      <c r="J84">
        <v>-1.9098748151252558E-2</v>
      </c>
      <c r="K84">
        <f t="shared" si="14"/>
        <v>146.27990837482918</v>
      </c>
      <c r="L84" s="8">
        <v>1.9481285803844</v>
      </c>
      <c r="M84">
        <f t="shared" si="9"/>
        <v>149.24923158098912</v>
      </c>
      <c r="N84">
        <v>1.94278059770547</v>
      </c>
      <c r="O84">
        <f t="shared" si="10"/>
        <v>146.6434645223153</v>
      </c>
      <c r="P84">
        <v>0</v>
      </c>
      <c r="Q84">
        <f t="shared" si="15"/>
        <v>0</v>
      </c>
    </row>
    <row r="85" spans="2:17" x14ac:dyDescent="0.4">
      <c r="B85" s="15"/>
      <c r="C85" t="s">
        <v>6</v>
      </c>
      <c r="D85">
        <v>1.1609591845650111E-3</v>
      </c>
      <c r="E85">
        <f t="shared" si="11"/>
        <v>153.53533536254574</v>
      </c>
      <c r="F85">
        <v>1.0023604568961355</v>
      </c>
      <c r="G85">
        <f t="shared" si="12"/>
        <v>148.85677503532446</v>
      </c>
      <c r="H85">
        <v>-5.7606774927256152E-4</v>
      </c>
      <c r="I85">
        <f t="shared" si="13"/>
        <v>148.81658420941361</v>
      </c>
      <c r="J85">
        <v>-1.0036581943507598E-2</v>
      </c>
      <c r="K85">
        <f t="shared" si="14"/>
        <v>145.54319661179653</v>
      </c>
      <c r="L85" s="8">
        <v>1.9508485645270699</v>
      </c>
      <c r="M85">
        <f t="shared" si="9"/>
        <v>149.65573972142013</v>
      </c>
      <c r="N85">
        <v>1.94527922631251</v>
      </c>
      <c r="O85">
        <f t="shared" si="10"/>
        <v>147.01033021750041</v>
      </c>
      <c r="P85" s="2">
        <v>1000</v>
      </c>
      <c r="Q85">
        <f t="shared" si="15"/>
        <v>-1000</v>
      </c>
    </row>
    <row r="86" spans="2:17" x14ac:dyDescent="0.4">
      <c r="B86" s="15">
        <v>2001</v>
      </c>
      <c r="C86" t="s">
        <v>3</v>
      </c>
      <c r="D86">
        <v>-5.8628336523690533E-4</v>
      </c>
      <c r="E86">
        <f t="shared" si="11"/>
        <v>154.21257326415909</v>
      </c>
      <c r="F86">
        <v>1.0081284633651995</v>
      </c>
      <c r="G86">
        <f t="shared" si="12"/>
        <v>150.06675187786084</v>
      </c>
      <c r="H86">
        <v>-1.7928022068271847E-3</v>
      </c>
      <c r="I86">
        <f t="shared" si="13"/>
        <v>149.29277464724584</v>
      </c>
      <c r="J86">
        <v>2.7004401562238246E-2</v>
      </c>
      <c r="K86">
        <f t="shared" si="14"/>
        <v>150.27468752272136</v>
      </c>
      <c r="L86" s="8">
        <v>1.95377519029285</v>
      </c>
      <c r="M86">
        <f t="shared" si="9"/>
        <v>150.09436760203855</v>
      </c>
      <c r="N86">
        <v>1.9481346337482099</v>
      </c>
      <c r="O86">
        <f t="shared" si="10"/>
        <v>147.4307044918209</v>
      </c>
      <c r="P86" s="2">
        <v>1000</v>
      </c>
      <c r="Q86">
        <f t="shared" si="15"/>
        <v>-1000</v>
      </c>
    </row>
    <row r="87" spans="2:17" x14ac:dyDescent="0.4">
      <c r="B87" s="15"/>
      <c r="C87" t="s">
        <v>4</v>
      </c>
      <c r="D87">
        <v>-3.3967861522836559E-3</v>
      </c>
      <c r="E87">
        <f t="shared" si="11"/>
        <v>154.45808296262882</v>
      </c>
      <c r="F87">
        <v>1.0027733349872441</v>
      </c>
      <c r="G87">
        <f t="shared" si="12"/>
        <v>150.48293725126578</v>
      </c>
      <c r="H87">
        <v>-3.530288143845952E-3</v>
      </c>
      <c r="I87">
        <f t="shared" si="13"/>
        <v>149.51049064095236</v>
      </c>
      <c r="J87">
        <v>1.2130679492171476E-2</v>
      </c>
      <c r="K87">
        <f t="shared" si="14"/>
        <v>152.86926676747649</v>
      </c>
      <c r="L87" s="8">
        <v>1.9569032719741399</v>
      </c>
      <c r="M87">
        <f t="shared" si="9"/>
        <v>150.5646101388925</v>
      </c>
      <c r="N87">
        <v>1.9513537217358701</v>
      </c>
      <c r="O87">
        <f t="shared" si="10"/>
        <v>147.90606159934848</v>
      </c>
      <c r="P87" s="2">
        <v>1000</v>
      </c>
      <c r="Q87">
        <f t="shared" si="15"/>
        <v>-1000</v>
      </c>
    </row>
    <row r="88" spans="2:17" x14ac:dyDescent="0.4">
      <c r="B88" s="15"/>
      <c r="C88" t="s">
        <v>5</v>
      </c>
      <c r="D88">
        <v>-5.7365425353106169E-3</v>
      </c>
      <c r="E88">
        <f t="shared" si="11"/>
        <v>154.34243701515581</v>
      </c>
      <c r="F88">
        <v>0.99097842357178856</v>
      </c>
      <c r="G88">
        <f t="shared" si="12"/>
        <v>149.12534393171174</v>
      </c>
      <c r="H88">
        <v>-4.7305307003321379E-3</v>
      </c>
      <c r="I88">
        <f t="shared" si="13"/>
        <v>149.54892139170883</v>
      </c>
      <c r="J88">
        <v>1.6639152931144845E-3</v>
      </c>
      <c r="K88">
        <f t="shared" si="14"/>
        <v>153.8894592137909</v>
      </c>
      <c r="L88" s="8">
        <v>1.96023001208168</v>
      </c>
      <c r="M88">
        <f t="shared" si="9"/>
        <v>151.06633355520097</v>
      </c>
      <c r="N88">
        <v>1.95493472281501</v>
      </c>
      <c r="O88">
        <f t="shared" si="10"/>
        <v>148.4366628403387</v>
      </c>
      <c r="P88" s="2">
        <v>1000</v>
      </c>
      <c r="Q88">
        <f t="shared" si="15"/>
        <v>-1000</v>
      </c>
    </row>
    <row r="89" spans="2:17" x14ac:dyDescent="0.4">
      <c r="B89" s="15"/>
      <c r="C89" t="s">
        <v>6</v>
      </c>
      <c r="D89">
        <v>-5.9069154267884956E-3</v>
      </c>
      <c r="E89">
        <f t="shared" si="11"/>
        <v>154.20060381333428</v>
      </c>
      <c r="F89">
        <v>0.99720169617555321</v>
      </c>
      <c r="G89">
        <f t="shared" si="12"/>
        <v>148.70804591146569</v>
      </c>
      <c r="H89">
        <v>-4.9235450374940952E-3</v>
      </c>
      <c r="I89">
        <f t="shared" si="13"/>
        <v>149.55849230154931</v>
      </c>
      <c r="J89">
        <v>-1.125201728503532E-2</v>
      </c>
      <c r="K89">
        <f t="shared" si="14"/>
        <v>152.92843572170253</v>
      </c>
      <c r="L89" s="8">
        <v>1.9637547772287001</v>
      </c>
      <c r="M89">
        <f t="shared" si="9"/>
        <v>151.59974642789712</v>
      </c>
      <c r="N89">
        <v>1.9588667641512401</v>
      </c>
      <c r="O89">
        <f t="shared" si="10"/>
        <v>149.02147092574793</v>
      </c>
      <c r="P89" s="2">
        <v>1000</v>
      </c>
      <c r="Q89">
        <f t="shared" si="15"/>
        <v>-1000</v>
      </c>
    </row>
    <row r="90" spans="2:17" x14ac:dyDescent="0.4">
      <c r="B90" s="15">
        <v>2002</v>
      </c>
      <c r="C90" t="s">
        <v>3</v>
      </c>
      <c r="D90">
        <v>-8.1012036313333567E-3</v>
      </c>
      <c r="E90">
        <f t="shared" si="11"/>
        <v>153.72122193820329</v>
      </c>
      <c r="F90">
        <v>1.0017529693699012</v>
      </c>
      <c r="G90">
        <f t="shared" si="12"/>
        <v>148.96872656100635</v>
      </c>
      <c r="H90">
        <v>-5.9063741397506336E-3</v>
      </c>
      <c r="I90">
        <f t="shared" si="13"/>
        <v>149.42113619222283</v>
      </c>
      <c r="J90">
        <v>2.4454697154372401E-2</v>
      </c>
      <c r="K90">
        <f t="shared" si="14"/>
        <v>157.49792920148329</v>
      </c>
      <c r="L90" s="8">
        <v>1.96747135484508</v>
      </c>
      <c r="M90">
        <f t="shared" si="9"/>
        <v>152.16422697023256</v>
      </c>
      <c r="N90">
        <v>1.9631297020593199</v>
      </c>
      <c r="O90">
        <f t="shared" si="10"/>
        <v>149.65809618615654</v>
      </c>
      <c r="P90" s="2">
        <v>1000</v>
      </c>
      <c r="Q90">
        <f t="shared" si="15"/>
        <v>-1000</v>
      </c>
    </row>
    <row r="91" spans="2:17" x14ac:dyDescent="0.4">
      <c r="B91" s="15"/>
      <c r="C91" t="s">
        <v>4</v>
      </c>
      <c r="D91">
        <v>-8.8160226030681004E-3</v>
      </c>
      <c r="E91">
        <f t="shared" si="11"/>
        <v>153.13382827679771</v>
      </c>
      <c r="F91">
        <v>1.0166793401497451</v>
      </c>
      <c r="G91">
        <f t="shared" si="12"/>
        <v>151.45342662299174</v>
      </c>
      <c r="H91">
        <v>-6.3361676565022078E-3</v>
      </c>
      <c r="I91">
        <f t="shared" si="13"/>
        <v>149.21975876322409</v>
      </c>
      <c r="J91">
        <v>-4.3585848346604558E-3</v>
      </c>
      <c r="K91">
        <f t="shared" si="14"/>
        <v>157.59701973412982</v>
      </c>
      <c r="L91" s="8">
        <v>1.9713639988076499</v>
      </c>
      <c r="M91">
        <f t="shared" si="9"/>
        <v>152.75770247469202</v>
      </c>
      <c r="N91">
        <v>1.9676942408609299</v>
      </c>
      <c r="O91">
        <f t="shared" si="10"/>
        <v>150.34277781231913</v>
      </c>
      <c r="P91" s="3">
        <v>0</v>
      </c>
      <c r="Q91">
        <f t="shared" si="15"/>
        <v>0</v>
      </c>
    </row>
    <row r="92" spans="2:17" x14ac:dyDescent="0.4">
      <c r="B92" s="15"/>
      <c r="C92" t="s">
        <v>5</v>
      </c>
      <c r="D92">
        <v>-8.7585173067145274E-3</v>
      </c>
      <c r="E92">
        <f t="shared" si="11"/>
        <v>152.55745175084948</v>
      </c>
      <c r="F92">
        <v>1.0052213671217769</v>
      </c>
      <c r="G92">
        <f t="shared" si="12"/>
        <v>152.24422056524148</v>
      </c>
      <c r="H92">
        <v>-6.5702544653742463E-3</v>
      </c>
      <c r="I92">
        <f t="shared" si="13"/>
        <v>148.98377351570241</v>
      </c>
      <c r="J92">
        <v>-4.2807566698427005E-3</v>
      </c>
      <c r="K92">
        <f t="shared" si="14"/>
        <v>157.70844629135783</v>
      </c>
      <c r="L92" s="8">
        <v>1.97540620122582</v>
      </c>
      <c r="M92">
        <f t="shared" si="9"/>
        <v>153.37642969689713</v>
      </c>
      <c r="N92">
        <v>1.9725223404069401</v>
      </c>
      <c r="O92">
        <f t="shared" si="10"/>
        <v>151.07040281915923</v>
      </c>
      <c r="P92" s="3">
        <v>0</v>
      </c>
      <c r="Q92">
        <f t="shared" si="15"/>
        <v>0</v>
      </c>
    </row>
    <row r="93" spans="2:17" x14ac:dyDescent="0.4">
      <c r="B93" s="15"/>
      <c r="C93" t="s">
        <v>6</v>
      </c>
      <c r="D93">
        <v>-7.9353083648118355E-3</v>
      </c>
      <c r="E93">
        <f t="shared" si="11"/>
        <v>152.10841011146837</v>
      </c>
      <c r="F93">
        <v>1.0053082257933839</v>
      </c>
      <c r="G93">
        <f t="shared" si="12"/>
        <v>153.05236726373951</v>
      </c>
      <c r="H93">
        <v>-6.066453868801132E-3</v>
      </c>
      <c r="I93">
        <f t="shared" si="13"/>
        <v>148.82311976259416</v>
      </c>
      <c r="J93">
        <v>-1.4862723549177934E-2</v>
      </c>
      <c r="K93">
        <f t="shared" si="14"/>
        <v>156.15871122727211</v>
      </c>
      <c r="L93" s="8">
        <v>1.9795685981439199</v>
      </c>
      <c r="M93">
        <f t="shared" si="9"/>
        <v>154.01617378592948</v>
      </c>
      <c r="N93">
        <v>1.9775679070369001</v>
      </c>
      <c r="O93">
        <f t="shared" si="10"/>
        <v>151.83456479633156</v>
      </c>
      <c r="P93" s="3">
        <v>0</v>
      </c>
      <c r="Q93">
        <f t="shared" si="15"/>
        <v>0</v>
      </c>
    </row>
    <row r="94" spans="2:17" x14ac:dyDescent="0.4">
      <c r="B94" s="15">
        <v>2003</v>
      </c>
      <c r="C94" t="s">
        <v>3</v>
      </c>
      <c r="D94">
        <v>-8.119444571840417E-3</v>
      </c>
      <c r="E94">
        <f t="shared" si="11"/>
        <v>151.63276653983721</v>
      </c>
      <c r="F94">
        <v>0.99517074316710019</v>
      </c>
      <c r="G94">
        <f t="shared" si="12"/>
        <v>152.31323807333962</v>
      </c>
      <c r="H94">
        <v>-5.771005590248143E-3</v>
      </c>
      <c r="I94">
        <f t="shared" si="13"/>
        <v>148.70656785718174</v>
      </c>
      <c r="J94">
        <v>-5.350692602397949E-3</v>
      </c>
      <c r="K94">
        <f t="shared" si="14"/>
        <v>156.10201231662347</v>
      </c>
      <c r="L94" s="8">
        <v>1.9838196980290399</v>
      </c>
      <c r="M94">
        <f t="shared" si="9"/>
        <v>154.6723055773831</v>
      </c>
      <c r="N94">
        <v>1.9827777532470501</v>
      </c>
      <c r="O94">
        <f t="shared" si="10"/>
        <v>152.62766369606445</v>
      </c>
      <c r="P94" s="3">
        <v>0</v>
      </c>
      <c r="Q94">
        <f t="shared" si="15"/>
        <v>0</v>
      </c>
    </row>
    <row r="95" spans="2:17" x14ac:dyDescent="0.4">
      <c r="B95" s="15"/>
      <c r="C95" t="s">
        <v>4</v>
      </c>
      <c r="D95">
        <v>-7.9558681649664603E-3</v>
      </c>
      <c r="E95">
        <f t="shared" si="11"/>
        <v>151.18333831219306</v>
      </c>
      <c r="F95">
        <v>1.0105249630576538</v>
      </c>
      <c r="G95">
        <f t="shared" si="12"/>
        <v>153.91632927725314</v>
      </c>
      <c r="H95">
        <v>-5.8279125831954054E-3</v>
      </c>
      <c r="I95">
        <f t="shared" si="13"/>
        <v>148.581651654648</v>
      </c>
      <c r="J95">
        <v>1.4360835912547842E-3</v>
      </c>
      <c r="K95">
        <f t="shared" si="14"/>
        <v>157.10798064405907</v>
      </c>
      <c r="L95" s="8">
        <v>1.9881265891397499</v>
      </c>
      <c r="M95">
        <f t="shared" si="9"/>
        <v>155.33989894937761</v>
      </c>
      <c r="N95">
        <v>1.9880928022151401</v>
      </c>
      <c r="O95">
        <f t="shared" si="10"/>
        <v>153.4410468733814</v>
      </c>
      <c r="P95" s="3">
        <v>0</v>
      </c>
      <c r="Q95">
        <f t="shared" si="15"/>
        <v>0</v>
      </c>
    </row>
    <row r="96" spans="2:17" x14ac:dyDescent="0.4">
      <c r="B96" s="15"/>
      <c r="C96" t="s">
        <v>5</v>
      </c>
      <c r="D96">
        <v>-9.1634330471262199E-3</v>
      </c>
      <c r="E96">
        <f t="shared" si="11"/>
        <v>150.55332942923008</v>
      </c>
      <c r="F96">
        <v>1.0076591448438887</v>
      </c>
      <c r="G96">
        <f t="shared" si="12"/>
        <v>155.09519673702729</v>
      </c>
      <c r="H96">
        <v>-6.4086633076150291E-3</v>
      </c>
      <c r="I96">
        <f t="shared" si="13"/>
        <v>148.37064899666004</v>
      </c>
      <c r="J96">
        <v>7.2483404586107048E-3</v>
      </c>
      <c r="K96">
        <f t="shared" si="14"/>
        <v>159.04214431959099</v>
      </c>
      <c r="L96" s="8">
        <v>1.99244925699154</v>
      </c>
      <c r="M96">
        <f t="shared" si="9"/>
        <v>156.01283512861755</v>
      </c>
      <c r="N96">
        <v>1.9934495048955501</v>
      </c>
      <c r="O96">
        <f t="shared" si="10"/>
        <v>154.26519031546408</v>
      </c>
      <c r="P96" s="3">
        <v>0</v>
      </c>
      <c r="Q96">
        <f t="shared" si="15"/>
        <v>0</v>
      </c>
    </row>
    <row r="97" spans="2:17" x14ac:dyDescent="0.4">
      <c r="B97" s="15"/>
      <c r="C97" t="s">
        <v>6</v>
      </c>
      <c r="D97">
        <v>-9.4546284014293321E-3</v>
      </c>
      <c r="E97">
        <f t="shared" si="11"/>
        <v>149.88229452650782</v>
      </c>
      <c r="F97">
        <v>1.0117487129105498</v>
      </c>
      <c r="G97">
        <f t="shared" si="12"/>
        <v>156.91736567729586</v>
      </c>
      <c r="H97">
        <v>-6.5747549089301156E-3</v>
      </c>
      <c r="I97">
        <f t="shared" si="13"/>
        <v>148.13533990698875</v>
      </c>
      <c r="J97">
        <v>-9.7092447006341051E-3</v>
      </c>
      <c r="K97">
        <f t="shared" si="14"/>
        <v>158.29296461346166</v>
      </c>
      <c r="L97" s="8">
        <v>1.9967444362756901</v>
      </c>
      <c r="M97">
        <f t="shared" si="9"/>
        <v>156.68437939521596</v>
      </c>
      <c r="N97">
        <v>1.99878142994051</v>
      </c>
      <c r="O97">
        <f t="shared" si="10"/>
        <v>155.08991748512256</v>
      </c>
      <c r="P97" s="3">
        <v>0</v>
      </c>
      <c r="Q97">
        <f t="shared" si="15"/>
        <v>0</v>
      </c>
    </row>
    <row r="98" spans="2:17" x14ac:dyDescent="0.4">
      <c r="B98" s="15">
        <v>2004</v>
      </c>
      <c r="C98" t="s">
        <v>3</v>
      </c>
      <c r="D98">
        <v>-6.9707932475145656E-3</v>
      </c>
      <c r="E98">
        <f t="shared" si="11"/>
        <v>149.58533477592735</v>
      </c>
      <c r="F98">
        <v>1.0095915424927875</v>
      </c>
      <c r="G98">
        <f t="shared" si="12"/>
        <v>158.42244525804591</v>
      </c>
      <c r="H98">
        <v>-5.1330761551095679E-3</v>
      </c>
      <c r="I98">
        <f t="shared" si="13"/>
        <v>148.11378265172289</v>
      </c>
      <c r="J98">
        <v>-3.089608396770948E-2</v>
      </c>
      <c r="K98">
        <f t="shared" si="14"/>
        <v>154.24449603870355</v>
      </c>
      <c r="L98" s="8">
        <v>2.0009676779183501</v>
      </c>
      <c r="M98">
        <f t="shared" ref="M98:M129" si="16">100*(EXP(L98)/EXP($L$2))</f>
        <v>157.34749465342105</v>
      </c>
      <c r="N98">
        <v>2.0040209804805098</v>
      </c>
      <c r="O98">
        <f t="shared" ref="O98:O129" si="17">100*(EXP(N98)/EXP(N$2))</f>
        <v>155.90465150216031</v>
      </c>
      <c r="P98" s="3">
        <v>0</v>
      </c>
      <c r="Q98">
        <f t="shared" si="15"/>
        <v>0</v>
      </c>
    </row>
    <row r="99" spans="2:17" x14ac:dyDescent="0.4">
      <c r="B99" s="15"/>
      <c r="C99" t="s">
        <v>4</v>
      </c>
      <c r="D99">
        <v>-7.1897802829317698E-3</v>
      </c>
      <c r="E99">
        <f t="shared" si="11"/>
        <v>149.25627461948582</v>
      </c>
      <c r="F99">
        <v>1.0018220507795952</v>
      </c>
      <c r="G99">
        <f t="shared" si="12"/>
        <v>158.7110989979337</v>
      </c>
      <c r="H99">
        <v>-5.1283520450785929E-3</v>
      </c>
      <c r="I99">
        <f t="shared" si="13"/>
        <v>148.09292813919106</v>
      </c>
      <c r="J99">
        <v>1.3660836952720225E-2</v>
      </c>
      <c r="K99">
        <f t="shared" si="14"/>
        <v>157.14789346332941</v>
      </c>
      <c r="L99" s="8">
        <v>2.0050779647389798</v>
      </c>
      <c r="M99">
        <f t="shared" si="16"/>
        <v>157.99556896018996</v>
      </c>
      <c r="N99">
        <v>2.0091011870253301</v>
      </c>
      <c r="O99">
        <f t="shared" si="17"/>
        <v>156.69869457674747</v>
      </c>
      <c r="P99" s="3">
        <v>0</v>
      </c>
      <c r="Q99">
        <f t="shared" si="15"/>
        <v>0</v>
      </c>
    </row>
    <row r="100" spans="2:17" x14ac:dyDescent="0.4">
      <c r="B100" s="15"/>
      <c r="C100" t="s">
        <v>5</v>
      </c>
      <c r="D100">
        <v>-6.4613389590872277E-3</v>
      </c>
      <c r="E100">
        <f t="shared" si="11"/>
        <v>149.03646312144619</v>
      </c>
      <c r="F100">
        <v>1.0001413919092612</v>
      </c>
      <c r="G100">
        <f t="shared" si="12"/>
        <v>158.73353946324195</v>
      </c>
      <c r="H100">
        <v>-4.7080671472985031E-3</v>
      </c>
      <c r="I100">
        <f t="shared" si="13"/>
        <v>148.13432210006323</v>
      </c>
      <c r="J100">
        <v>-1.6474790535649562E-2</v>
      </c>
      <c r="K100">
        <f t="shared" si="14"/>
        <v>155.35302526347098</v>
      </c>
      <c r="L100" s="8">
        <v>2.00904103807152</v>
      </c>
      <c r="M100">
        <f t="shared" si="16"/>
        <v>158.62295936213445</v>
      </c>
      <c r="N100">
        <v>2.0139575225964998</v>
      </c>
      <c r="O100">
        <f t="shared" si="17"/>
        <v>157.46152680660404</v>
      </c>
      <c r="P100" s="3">
        <v>0</v>
      </c>
      <c r="Q100">
        <f t="shared" si="15"/>
        <v>0</v>
      </c>
    </row>
    <row r="101" spans="2:17" x14ac:dyDescent="0.4">
      <c r="B101" s="15"/>
      <c r="C101" t="s">
        <v>6</v>
      </c>
      <c r="D101">
        <v>-6.8100528000329856E-3</v>
      </c>
      <c r="E101">
        <f t="shared" si="11"/>
        <v>148.76508985047548</v>
      </c>
      <c r="F101">
        <v>1.0014231728360574</v>
      </c>
      <c r="G101">
        <f t="shared" si="12"/>
        <v>158.95944472477728</v>
      </c>
      <c r="H101">
        <v>-4.8192507315765231E-3</v>
      </c>
      <c r="I101">
        <f t="shared" si="13"/>
        <v>148.15925383842659</v>
      </c>
      <c r="J101">
        <v>2.4264898807948116E-3</v>
      </c>
      <c r="K101">
        <f t="shared" si="14"/>
        <v>156.50909775289009</v>
      </c>
      <c r="L101" s="8">
        <v>2.0128279665807498</v>
      </c>
      <c r="M101">
        <f t="shared" si="16"/>
        <v>159.22479199851423</v>
      </c>
      <c r="N101">
        <v>2.0185296847863898</v>
      </c>
      <c r="O101">
        <f t="shared" si="17"/>
        <v>158.1831147974498</v>
      </c>
      <c r="P101" s="3">
        <v>0</v>
      </c>
      <c r="Q101">
        <f t="shared" si="15"/>
        <v>0</v>
      </c>
    </row>
    <row r="102" spans="2:17" x14ac:dyDescent="0.4">
      <c r="B102" s="15">
        <v>2005</v>
      </c>
      <c r="C102" t="s">
        <v>3</v>
      </c>
      <c r="D102">
        <v>-7.1740312856128276E-3</v>
      </c>
      <c r="E102">
        <f t="shared" si="11"/>
        <v>148.44017184709548</v>
      </c>
      <c r="F102">
        <v>1.0000147238131489</v>
      </c>
      <c r="G102">
        <f t="shared" si="12"/>
        <v>158.96178521393966</v>
      </c>
      <c r="H102">
        <v>-5.0000511286225815E-3</v>
      </c>
      <c r="I102">
        <f t="shared" si="13"/>
        <v>148.15740043441232</v>
      </c>
      <c r="J102">
        <v>-7.5736017890186934E-3</v>
      </c>
      <c r="K102">
        <f t="shared" si="14"/>
        <v>156.10487868476164</v>
      </c>
      <c r="L102" s="8">
        <v>2.0164127577051301</v>
      </c>
      <c r="M102">
        <f t="shared" si="16"/>
        <v>159.79660392045332</v>
      </c>
      <c r="N102">
        <v>2.02276328981727</v>
      </c>
      <c r="O102">
        <f t="shared" si="17"/>
        <v>158.85421922121583</v>
      </c>
      <c r="P102" s="3">
        <v>0</v>
      </c>
      <c r="Q102">
        <f t="shared" si="15"/>
        <v>0</v>
      </c>
    </row>
    <row r="103" spans="2:17" x14ac:dyDescent="0.4">
      <c r="B103" s="15"/>
      <c r="C103" t="s">
        <v>4</v>
      </c>
      <c r="D103">
        <v>-8.0848144278072871E-3</v>
      </c>
      <c r="E103">
        <f t="shared" si="11"/>
        <v>147.98112338922579</v>
      </c>
      <c r="F103">
        <v>1.0116753251475683</v>
      </c>
      <c r="G103">
        <f t="shared" si="12"/>
        <v>160.81771574235032</v>
      </c>
      <c r="H103">
        <v>-5.6303529799667813E-3</v>
      </c>
      <c r="I103">
        <f t="shared" si="13"/>
        <v>148.06219376145552</v>
      </c>
      <c r="J103">
        <v>9.5106112486520195E-3</v>
      </c>
      <c r="K103">
        <f t="shared" si="14"/>
        <v>158.38459698228152</v>
      </c>
      <c r="L103" s="8">
        <v>2.0197708796771101</v>
      </c>
      <c r="M103">
        <f t="shared" si="16"/>
        <v>160.33412242835004</v>
      </c>
      <c r="N103">
        <v>2.0266114258414398</v>
      </c>
      <c r="O103">
        <f t="shared" si="17"/>
        <v>159.46668954355201</v>
      </c>
      <c r="P103" s="3">
        <v>0</v>
      </c>
      <c r="Q103">
        <f t="shared" si="15"/>
        <v>0</v>
      </c>
    </row>
    <row r="104" spans="2:17" x14ac:dyDescent="0.4">
      <c r="B104" s="15"/>
      <c r="C104" t="s">
        <v>5</v>
      </c>
      <c r="D104">
        <v>-7.3192368983673265E-3</v>
      </c>
      <c r="E104">
        <f t="shared" si="11"/>
        <v>147.63647844606677</v>
      </c>
      <c r="F104">
        <v>1.0012157859780355</v>
      </c>
      <c r="G104">
        <f t="shared" si="12"/>
        <v>161.01323566616958</v>
      </c>
      <c r="H104">
        <v>-5.1387185588036548E-3</v>
      </c>
      <c r="I104">
        <f t="shared" si="13"/>
        <v>148.03981184797553</v>
      </c>
      <c r="J104">
        <v>-2.6034615278216152E-2</v>
      </c>
      <c r="K104">
        <f t="shared" si="14"/>
        <v>155.08590041133925</v>
      </c>
      <c r="L104" s="8">
        <v>2.0228770302310801</v>
      </c>
      <c r="M104">
        <f t="shared" si="16"/>
        <v>160.83291861854323</v>
      </c>
      <c r="N104">
        <v>2.0300360166201101</v>
      </c>
      <c r="O104">
        <f t="shared" si="17"/>
        <v>160.01373386490073</v>
      </c>
      <c r="P104" s="3">
        <v>0</v>
      </c>
      <c r="Q104">
        <f t="shared" si="15"/>
        <v>0</v>
      </c>
    </row>
    <row r="105" spans="2:17" x14ac:dyDescent="0.4">
      <c r="B105" s="15"/>
      <c r="C105" t="s">
        <v>6</v>
      </c>
      <c r="D105">
        <v>-6.697892663464303E-3</v>
      </c>
      <c r="E105">
        <f t="shared" si="11"/>
        <v>147.38418404253153</v>
      </c>
      <c r="F105">
        <v>1.0032045089207018</v>
      </c>
      <c r="G105">
        <f t="shared" si="12"/>
        <v>161.52920401621287</v>
      </c>
      <c r="H105">
        <v>-4.680806384157429E-3</v>
      </c>
      <c r="I105">
        <f t="shared" si="13"/>
        <v>148.08522782342766</v>
      </c>
      <c r="J105">
        <v>-3.5269334292551521E-3</v>
      </c>
      <c r="K105">
        <f t="shared" si="14"/>
        <v>155.31258563968865</v>
      </c>
      <c r="L105" s="8">
        <v>2.0257102925860799</v>
      </c>
      <c r="M105">
        <f t="shared" si="16"/>
        <v>161.28924661551792</v>
      </c>
      <c r="N105">
        <v>2.0330089522222399</v>
      </c>
      <c r="O105">
        <f t="shared" si="17"/>
        <v>160.49015222078745</v>
      </c>
      <c r="P105" s="3">
        <v>0</v>
      </c>
      <c r="Q105">
        <f t="shared" si="15"/>
        <v>0</v>
      </c>
    </row>
    <row r="106" spans="2:17" x14ac:dyDescent="0.4">
      <c r="B106" s="15">
        <v>2006</v>
      </c>
      <c r="C106" t="s">
        <v>3</v>
      </c>
      <c r="D106">
        <v>-4.5586830797312468E-3</v>
      </c>
      <c r="E106">
        <f t="shared" si="11"/>
        <v>147.44740454785398</v>
      </c>
      <c r="F106">
        <v>1.0040478608654924</v>
      </c>
      <c r="G106">
        <f t="shared" si="12"/>
        <v>162.18305175978423</v>
      </c>
      <c r="H106">
        <v>-3.5091691860439566E-3</v>
      </c>
      <c r="I106">
        <f t="shared" si="13"/>
        <v>148.30431483216486</v>
      </c>
      <c r="J106">
        <v>-2.1052584187148483E-2</v>
      </c>
      <c r="K106">
        <f t="shared" si="14"/>
        <v>152.83741739850635</v>
      </c>
      <c r="L106" s="8">
        <v>2.02825295350645</v>
      </c>
      <c r="M106">
        <f t="shared" si="16"/>
        <v>161.69987229947407</v>
      </c>
      <c r="N106">
        <v>2.03551295032144</v>
      </c>
      <c r="O106">
        <f t="shared" si="17"/>
        <v>160.89252281425041</v>
      </c>
      <c r="P106" s="3">
        <v>0</v>
      </c>
      <c r="Q106">
        <f t="shared" si="15"/>
        <v>0</v>
      </c>
    </row>
    <row r="107" spans="2:17" x14ac:dyDescent="0.4">
      <c r="B107" s="15"/>
      <c r="C107" t="s">
        <v>4</v>
      </c>
      <c r="D107">
        <v>-3.7588509453781709E-3</v>
      </c>
      <c r="E107">
        <f t="shared" si="11"/>
        <v>147.62868312758735</v>
      </c>
      <c r="F107">
        <v>1.005373936415157</v>
      </c>
      <c r="G107">
        <f t="shared" si="12"/>
        <v>163.05461316755745</v>
      </c>
      <c r="H107">
        <v>-3.075458156221479E-3</v>
      </c>
      <c r="I107">
        <f t="shared" si="13"/>
        <v>148.58815632181842</v>
      </c>
      <c r="J107">
        <v>5.105402389287677E-4</v>
      </c>
      <c r="K107">
        <f t="shared" si="14"/>
        <v>153.68004430699153</v>
      </c>
      <c r="L107" s="8">
        <v>2.0304907321287202</v>
      </c>
      <c r="M107">
        <f t="shared" si="16"/>
        <v>162.06212598753908</v>
      </c>
      <c r="N107">
        <v>2.03754211981627</v>
      </c>
      <c r="O107">
        <f t="shared" si="17"/>
        <v>161.21933247745358</v>
      </c>
      <c r="P107" s="3">
        <v>0</v>
      </c>
      <c r="Q107">
        <f t="shared" si="15"/>
        <v>0</v>
      </c>
    </row>
    <row r="108" spans="2:17" x14ac:dyDescent="0.4">
      <c r="B108" s="15"/>
      <c r="C108" t="s">
        <v>5</v>
      </c>
      <c r="D108">
        <v>-2.2655828180041327E-3</v>
      </c>
      <c r="E108">
        <f t="shared" si="11"/>
        <v>148.03106969633504</v>
      </c>
      <c r="F108">
        <v>0.99583141903954142</v>
      </c>
      <c r="G108">
        <f t="shared" si="12"/>
        <v>162.37490681159224</v>
      </c>
      <c r="H108">
        <v>-1.9399335803043727E-3</v>
      </c>
      <c r="I108">
        <f t="shared" si="13"/>
        <v>149.04168550397591</v>
      </c>
      <c r="J108">
        <v>-2.1406857504922754E-2</v>
      </c>
      <c r="K108">
        <f t="shared" si="14"/>
        <v>151.1773257868993</v>
      </c>
      <c r="L108" s="8">
        <v>2.03241371560499</v>
      </c>
      <c r="M108">
        <f t="shared" si="16"/>
        <v>162.37406861207171</v>
      </c>
      <c r="N108">
        <v>2.0391022075940901</v>
      </c>
      <c r="O108">
        <f t="shared" si="17"/>
        <v>161.47104508342696</v>
      </c>
      <c r="P108" s="3">
        <v>0</v>
      </c>
      <c r="Q108">
        <f t="shared" si="15"/>
        <v>0</v>
      </c>
    </row>
    <row r="109" spans="2:17" x14ac:dyDescent="0.4">
      <c r="B109" s="15"/>
      <c r="C109" t="s">
        <v>6</v>
      </c>
      <c r="D109">
        <v>-9.3157216314805093E-4</v>
      </c>
      <c r="E109">
        <f t="shared" si="11"/>
        <v>148.63269844666695</v>
      </c>
      <c r="F109">
        <v>1.0111170468091337</v>
      </c>
      <c r="G109">
        <f t="shared" si="12"/>
        <v>164.18003625124544</v>
      </c>
      <c r="H109">
        <v>-1.4491380311597191E-3</v>
      </c>
      <c r="I109">
        <f t="shared" si="13"/>
        <v>149.56998924730217</v>
      </c>
      <c r="J109">
        <v>-5.381238175685997E-3</v>
      </c>
      <c r="K109">
        <f t="shared" si="14"/>
        <v>151.11781949245017</v>
      </c>
      <c r="L109" s="8">
        <v>2.0340183102090199</v>
      </c>
      <c r="M109">
        <f t="shared" si="16"/>
        <v>162.63482231244393</v>
      </c>
      <c r="N109">
        <v>2.0402105190047899</v>
      </c>
      <c r="O109">
        <f t="shared" si="17"/>
        <v>161.65010449365528</v>
      </c>
      <c r="P109" s="3">
        <v>0</v>
      </c>
      <c r="Q109">
        <f t="shared" si="15"/>
        <v>0</v>
      </c>
    </row>
    <row r="110" spans="2:17" x14ac:dyDescent="0.4">
      <c r="B110" s="15">
        <v>2007</v>
      </c>
      <c r="C110" t="s">
        <v>3</v>
      </c>
      <c r="D110">
        <v>-1.3714302862167897E-3</v>
      </c>
      <c r="E110">
        <f t="shared" si="11"/>
        <v>149.17114376824372</v>
      </c>
      <c r="F110">
        <v>1.0111700652815439</v>
      </c>
      <c r="G110">
        <f t="shared" si="12"/>
        <v>166.0139379740981</v>
      </c>
      <c r="H110">
        <v>-1.8152029181127448E-3</v>
      </c>
      <c r="I110">
        <f t="shared" si="13"/>
        <v>150.04522930917224</v>
      </c>
      <c r="J110">
        <v>8.2257655609727469E-3</v>
      </c>
      <c r="K110">
        <f t="shared" si="14"/>
        <v>153.12783588312473</v>
      </c>
      <c r="L110" s="8">
        <v>2.0353034286629699</v>
      </c>
      <c r="M110">
        <f t="shared" si="16"/>
        <v>162.84396167949924</v>
      </c>
      <c r="N110">
        <v>2.0408955126924702</v>
      </c>
      <c r="O110">
        <f t="shared" si="17"/>
        <v>161.76087172794328</v>
      </c>
      <c r="P110" s="3">
        <v>0</v>
      </c>
      <c r="Q110">
        <f t="shared" si="15"/>
        <v>0</v>
      </c>
    </row>
    <row r="111" spans="2:17" x14ac:dyDescent="0.4">
      <c r="B111" s="15"/>
      <c r="C111" t="s">
        <v>4</v>
      </c>
      <c r="D111">
        <v>4.7122738793746802E-4</v>
      </c>
      <c r="E111">
        <f t="shared" si="11"/>
        <v>149.98766113070394</v>
      </c>
      <c r="F111">
        <v>0.99882042240994984</v>
      </c>
      <c r="G111">
        <f t="shared" si="12"/>
        <v>165.81811165322787</v>
      </c>
      <c r="H111">
        <v>-7.9009410577272508E-4</v>
      </c>
      <c r="I111">
        <f t="shared" si="13"/>
        <v>150.67635990972511</v>
      </c>
      <c r="J111">
        <v>-3.0660843606459997E-2</v>
      </c>
      <c r="K111">
        <f t="shared" si="14"/>
        <v>149.24657427607013</v>
      </c>
      <c r="L111" s="8">
        <v>2.0362763970824198</v>
      </c>
      <c r="M111">
        <f t="shared" si="16"/>
        <v>163.00248081606296</v>
      </c>
      <c r="N111">
        <v>2.0411960805204599</v>
      </c>
      <c r="O111">
        <f t="shared" si="17"/>
        <v>161.80949914936542</v>
      </c>
      <c r="P111" s="3">
        <v>0</v>
      </c>
      <c r="Q111">
        <f t="shared" si="15"/>
        <v>0</v>
      </c>
    </row>
    <row r="112" spans="2:17" x14ac:dyDescent="0.4">
      <c r="B112" s="15"/>
      <c r="C112" t="s">
        <v>5</v>
      </c>
      <c r="D112">
        <v>7.696208770818086E-4</v>
      </c>
      <c r="E112">
        <f t="shared" si="11"/>
        <v>150.85365489346773</v>
      </c>
      <c r="F112">
        <v>0.99851053483235541</v>
      </c>
      <c r="G112">
        <f t="shared" si="12"/>
        <v>165.57113135175578</v>
      </c>
      <c r="H112">
        <v>-4.0987045795307792E-4</v>
      </c>
      <c r="I112">
        <f t="shared" si="13"/>
        <v>151.3676878495823</v>
      </c>
      <c r="J112">
        <v>2.58352765674222E-3</v>
      </c>
      <c r="K112">
        <f t="shared" si="14"/>
        <v>150.38081871651926</v>
      </c>
      <c r="L112" s="8">
        <v>2.0369590943653599</v>
      </c>
      <c r="M112">
        <f t="shared" si="16"/>
        <v>163.11380016121225</v>
      </c>
      <c r="N112">
        <v>2.0411605330902698</v>
      </c>
      <c r="O112">
        <f t="shared" si="17"/>
        <v>161.80374733972195</v>
      </c>
      <c r="P112" s="3">
        <v>0</v>
      </c>
      <c r="Q112">
        <f t="shared" si="15"/>
        <v>0</v>
      </c>
    </row>
    <row r="113" spans="2:17" x14ac:dyDescent="0.4">
      <c r="B113" s="15"/>
      <c r="C113" t="s">
        <v>6</v>
      </c>
      <c r="D113">
        <v>4.0498281748305425E-3</v>
      </c>
      <c r="E113">
        <f t="shared" si="11"/>
        <v>152.22315415573004</v>
      </c>
      <c r="F113">
        <v>1.0054522880308696</v>
      </c>
      <c r="G113">
        <f t="shared" si="12"/>
        <v>166.47387284948249</v>
      </c>
      <c r="H113">
        <v>1.4459699132536854E-3</v>
      </c>
      <c r="I113">
        <f t="shared" si="13"/>
        <v>152.34465288677674</v>
      </c>
      <c r="J113">
        <v>-3.6785537928701213E-2</v>
      </c>
      <c r="K113">
        <f t="shared" si="14"/>
        <v>145.67423649108196</v>
      </c>
      <c r="L113" s="8">
        <v>2.03738660641574</v>
      </c>
      <c r="M113">
        <f t="shared" si="16"/>
        <v>163.18354818436234</v>
      </c>
      <c r="N113">
        <v>2.0408453204792001</v>
      </c>
      <c r="O113">
        <f t="shared" si="17"/>
        <v>161.75275279552608</v>
      </c>
      <c r="P113" s="3">
        <v>0</v>
      </c>
      <c r="Q113">
        <f t="shared" si="15"/>
        <v>0</v>
      </c>
    </row>
    <row r="114" spans="2:17" x14ac:dyDescent="0.4">
      <c r="B114" s="15">
        <v>2008</v>
      </c>
      <c r="C114" t="s">
        <v>3</v>
      </c>
      <c r="D114">
        <v>4.8851007982373068E-3</v>
      </c>
      <c r="E114">
        <f t="shared" si="11"/>
        <v>153.73344190609632</v>
      </c>
      <c r="F114">
        <v>1.0099434994476688</v>
      </c>
      <c r="G114">
        <f t="shared" si="12"/>
        <v>168.12920571221261</v>
      </c>
      <c r="H114">
        <v>1.7224549502971565E-3</v>
      </c>
      <c r="I114">
        <f t="shared" si="13"/>
        <v>153.37032223909978</v>
      </c>
      <c r="J114">
        <v>9.1244358857947069E-3</v>
      </c>
      <c r="K114">
        <f t="shared" si="14"/>
        <v>147.74456185783555</v>
      </c>
      <c r="L114" s="8">
        <v>2.03760586784803</v>
      </c>
      <c r="M114">
        <f t="shared" si="16"/>
        <v>163.21933196572161</v>
      </c>
      <c r="N114">
        <v>2.0403135260080298</v>
      </c>
      <c r="O114">
        <f t="shared" si="17"/>
        <v>161.66675644411163</v>
      </c>
      <c r="P114" s="2">
        <v>1000</v>
      </c>
      <c r="Q114">
        <f t="shared" si="15"/>
        <v>-1000</v>
      </c>
    </row>
    <row r="115" spans="2:17" x14ac:dyDescent="0.4">
      <c r="B115" s="15"/>
      <c r="C115" t="s">
        <v>4</v>
      </c>
      <c r="D115">
        <v>7.044753980404132E-3</v>
      </c>
      <c r="E115">
        <f t="shared" si="11"/>
        <v>155.59438134103277</v>
      </c>
      <c r="F115">
        <v>0.9861190771100421</v>
      </c>
      <c r="G115">
        <f t="shared" si="12"/>
        <v>165.79541717217151</v>
      </c>
      <c r="H115">
        <v>3.068006508869449E-3</v>
      </c>
      <c r="I115">
        <f t="shared" si="13"/>
        <v>154.61079386607017</v>
      </c>
      <c r="J115">
        <v>-2.9553390101132847E-2</v>
      </c>
      <c r="K115">
        <f t="shared" si="14"/>
        <v>144.15930901134442</v>
      </c>
      <c r="L115" s="8">
        <v>2.0376787932159401</v>
      </c>
      <c r="M115">
        <f t="shared" si="16"/>
        <v>163.23123522957493</v>
      </c>
      <c r="N115">
        <v>2.0396331778339798</v>
      </c>
      <c r="O115">
        <f t="shared" si="17"/>
        <v>161.55680416871635</v>
      </c>
      <c r="P115" s="2">
        <v>1000</v>
      </c>
      <c r="Q115">
        <f t="shared" si="15"/>
        <v>-1000</v>
      </c>
    </row>
    <row r="116" spans="2:17" x14ac:dyDescent="0.4">
      <c r="B116" s="15"/>
      <c r="C116" t="s">
        <v>5</v>
      </c>
      <c r="D116">
        <v>7.7573690478238734E-3</v>
      </c>
      <c r="E116">
        <f t="shared" si="11"/>
        <v>157.59010848243096</v>
      </c>
      <c r="F116">
        <v>0.99335143821387484</v>
      </c>
      <c r="G116">
        <f t="shared" si="12"/>
        <v>164.69311609724593</v>
      </c>
      <c r="H116">
        <v>3.7798227484363289E-3</v>
      </c>
      <c r="I116">
        <f t="shared" si="13"/>
        <v>155.97228262721092</v>
      </c>
      <c r="J116">
        <v>-9.7268711247179129E-4</v>
      </c>
      <c r="K116">
        <f t="shared" si="14"/>
        <v>144.73925105965515</v>
      </c>
      <c r="L116" s="8">
        <v>2.0376883239666599</v>
      </c>
      <c r="M116">
        <f t="shared" si="16"/>
        <v>163.23279095320117</v>
      </c>
      <c r="N116">
        <v>2.0388754287190198</v>
      </c>
      <c r="O116">
        <f t="shared" si="17"/>
        <v>161.43443101327227</v>
      </c>
      <c r="P116" s="2">
        <v>1000</v>
      </c>
      <c r="Q116">
        <f t="shared" si="15"/>
        <v>-1000</v>
      </c>
    </row>
    <row r="117" spans="2:17" x14ac:dyDescent="0.4">
      <c r="B117" s="15"/>
      <c r="C117" t="s">
        <v>6</v>
      </c>
      <c r="D117">
        <v>9.548216069749824E-3</v>
      </c>
      <c r="E117">
        <f t="shared" si="11"/>
        <v>159.89752952548497</v>
      </c>
      <c r="F117">
        <v>0.96645766288764778</v>
      </c>
      <c r="G117">
        <f t="shared" si="12"/>
        <v>159.16892407702835</v>
      </c>
      <c r="H117">
        <v>4.3895785663665803E-3</v>
      </c>
      <c r="I117">
        <f t="shared" si="13"/>
        <v>157.44173228567766</v>
      </c>
      <c r="J117">
        <v>-1.5994223276722768E-2</v>
      </c>
      <c r="K117">
        <f t="shared" si="14"/>
        <v>143.15488747219035</v>
      </c>
      <c r="L117" s="8">
        <v>2.03772964651011</v>
      </c>
      <c r="M117">
        <f t="shared" si="16"/>
        <v>163.23953628666405</v>
      </c>
      <c r="N117">
        <v>2.0381126582725302</v>
      </c>
      <c r="O117">
        <f t="shared" si="17"/>
        <v>161.3113405511009</v>
      </c>
      <c r="P117" s="2">
        <v>1000</v>
      </c>
      <c r="Q117">
        <f t="shared" si="15"/>
        <v>-1000</v>
      </c>
    </row>
    <row r="118" spans="2:17" x14ac:dyDescent="0.4">
      <c r="B118" s="15">
        <v>2009</v>
      </c>
      <c r="C118" t="s">
        <v>3</v>
      </c>
      <c r="D118">
        <v>1.7197589725335628E-3</v>
      </c>
      <c r="E118">
        <f t="shared" si="11"/>
        <v>160.97361508295234</v>
      </c>
      <c r="F118">
        <v>0.95996640432613023</v>
      </c>
      <c r="G118">
        <f t="shared" si="12"/>
        <v>152.79681972668374</v>
      </c>
      <c r="H118">
        <v>-2.5792358678715594E-5</v>
      </c>
      <c r="I118">
        <f t="shared" si="13"/>
        <v>158.22485990213787</v>
      </c>
      <c r="J118">
        <v>7.528730667151512E-2</v>
      </c>
      <c r="K118">
        <f t="shared" si="14"/>
        <v>155.12046699303627</v>
      </c>
      <c r="L118" s="8">
        <v>2.0379060170360401</v>
      </c>
      <c r="M118">
        <f t="shared" si="16"/>
        <v>163.26832946859119</v>
      </c>
      <c r="N118">
        <v>2.0374165541848601</v>
      </c>
      <c r="O118">
        <f t="shared" si="17"/>
        <v>161.19909014107304</v>
      </c>
      <c r="P118" s="2">
        <v>1000</v>
      </c>
      <c r="Q118">
        <f t="shared" si="15"/>
        <v>-1000</v>
      </c>
    </row>
    <row r="119" spans="2:17" x14ac:dyDescent="0.4">
      <c r="B119" s="15"/>
      <c r="C119" t="s">
        <v>4</v>
      </c>
      <c r="D119">
        <v>-4.0763171085650184E-3</v>
      </c>
      <c r="E119">
        <f t="shared" si="11"/>
        <v>161.12036502007803</v>
      </c>
      <c r="F119">
        <v>1.0204127717315403</v>
      </c>
      <c r="G119">
        <f t="shared" si="12"/>
        <v>155.91582632906986</v>
      </c>
      <c r="H119">
        <v>-2.9159250016618614E-3</v>
      </c>
      <c r="I119">
        <f t="shared" si="13"/>
        <v>158.55298088718303</v>
      </c>
      <c r="J119">
        <v>2.6949961435822373E-2</v>
      </c>
      <c r="K119">
        <f t="shared" si="14"/>
        <v>160.15458809883302</v>
      </c>
      <c r="L119" s="8">
        <v>2.0383074120712301</v>
      </c>
      <c r="M119">
        <f t="shared" si="16"/>
        <v>163.33387771993489</v>
      </c>
      <c r="N119">
        <v>2.0368562293886199</v>
      </c>
      <c r="O119">
        <f t="shared" si="17"/>
        <v>161.10879159435555</v>
      </c>
      <c r="P119" s="3">
        <v>0</v>
      </c>
      <c r="Q119">
        <f t="shared" si="15"/>
        <v>0</v>
      </c>
    </row>
    <row r="120" spans="2:17" x14ac:dyDescent="0.4">
      <c r="B120" s="15"/>
      <c r="C120" t="s">
        <v>5</v>
      </c>
      <c r="D120">
        <v>-2.7522307858155372E-3</v>
      </c>
      <c r="E120">
        <f t="shared" si="11"/>
        <v>161.480921928291</v>
      </c>
      <c r="F120">
        <v>0.99948702543715162</v>
      </c>
      <c r="G120">
        <f t="shared" si="12"/>
        <v>155.83584547621757</v>
      </c>
      <c r="H120">
        <v>-1.8310618297736111E-3</v>
      </c>
      <c r="I120">
        <f t="shared" si="13"/>
        <v>159.05424084200246</v>
      </c>
      <c r="J120">
        <v>-4.6034740254398292E-2</v>
      </c>
      <c r="K120">
        <f t="shared" si="14"/>
        <v>153.71378368340569</v>
      </c>
      <c r="L120" s="8">
        <v>2.0389848826288102</v>
      </c>
      <c r="M120">
        <f t="shared" si="16"/>
        <v>163.44456910398873</v>
      </c>
      <c r="N120">
        <v>2.0364964306983699</v>
      </c>
      <c r="O120">
        <f t="shared" si="17"/>
        <v>161.05083528907878</v>
      </c>
      <c r="P120" s="3">
        <v>0</v>
      </c>
      <c r="Q120">
        <f t="shared" si="15"/>
        <v>0</v>
      </c>
    </row>
    <row r="121" spans="2:17" x14ac:dyDescent="0.4">
      <c r="B121" s="15"/>
      <c r="C121" t="s">
        <v>6</v>
      </c>
      <c r="D121">
        <v>-2.8023585841385128E-3</v>
      </c>
      <c r="E121">
        <f t="shared" si="11"/>
        <v>161.83417310055887</v>
      </c>
      <c r="F121">
        <v>1.0214923798506557</v>
      </c>
      <c r="G121">
        <f t="shared" si="12"/>
        <v>159.18512866154052</v>
      </c>
      <c r="H121">
        <v>-2.0661359180934652E-3</v>
      </c>
      <c r="I121">
        <f t="shared" si="13"/>
        <v>159.51958218522245</v>
      </c>
      <c r="J121">
        <v>2.1360683327323868E-2</v>
      </c>
      <c r="K121">
        <f t="shared" si="14"/>
        <v>157.81769701368265</v>
      </c>
      <c r="L121" s="8">
        <v>2.0399629328511</v>
      </c>
      <c r="M121">
        <f t="shared" si="16"/>
        <v>163.60450430071106</v>
      </c>
      <c r="N121">
        <v>2.0363958913407698</v>
      </c>
      <c r="O121">
        <f t="shared" si="17"/>
        <v>161.03464415549456</v>
      </c>
      <c r="P121" s="3">
        <v>0</v>
      </c>
      <c r="Q121">
        <f t="shared" si="15"/>
        <v>0</v>
      </c>
    </row>
    <row r="122" spans="2:17" x14ac:dyDescent="0.4">
      <c r="B122" s="15">
        <v>2010</v>
      </c>
      <c r="C122" t="s">
        <v>3</v>
      </c>
      <c r="D122">
        <v>-6.4418349414141832E-5</v>
      </c>
      <c r="E122">
        <f t="shared" si="11"/>
        <v>162.63286708775539</v>
      </c>
      <c r="F122">
        <v>1.0139794524576711</v>
      </c>
      <c r="G122">
        <f t="shared" si="12"/>
        <v>161.41044959963278</v>
      </c>
      <c r="H122">
        <v>-6.8343289148539189E-4</v>
      </c>
      <c r="I122">
        <f t="shared" si="13"/>
        <v>160.20765149418844</v>
      </c>
      <c r="J122">
        <v>-2.7962536758024029E-2</v>
      </c>
      <c r="K122">
        <f t="shared" si="14"/>
        <v>154.23317108110379</v>
      </c>
      <c r="L122" s="8">
        <v>2.0412387758991701</v>
      </c>
      <c r="M122">
        <f t="shared" si="16"/>
        <v>163.81337118250326</v>
      </c>
      <c r="N122">
        <v>2.0366058750033802</v>
      </c>
      <c r="O122">
        <f t="shared" si="17"/>
        <v>161.06846235039146</v>
      </c>
      <c r="P122" s="3">
        <v>0</v>
      </c>
      <c r="Q122">
        <f t="shared" si="15"/>
        <v>0</v>
      </c>
    </row>
    <row r="123" spans="2:17" x14ac:dyDescent="0.4">
      <c r="B123" s="15"/>
      <c r="C123" t="s">
        <v>4</v>
      </c>
      <c r="D123">
        <v>1.369968668101931E-3</v>
      </c>
      <c r="E123">
        <f t="shared" si="11"/>
        <v>163.67010081414736</v>
      </c>
      <c r="F123">
        <v>1.0126597515661246</v>
      </c>
      <c r="G123">
        <f t="shared" si="12"/>
        <v>163.45386579174061</v>
      </c>
      <c r="H123">
        <v>8.5416765403346223E-5</v>
      </c>
      <c r="I123">
        <f t="shared" si="13"/>
        <v>161.02244318051811</v>
      </c>
      <c r="J123">
        <v>2.533378082391468E-4</v>
      </c>
      <c r="K123">
        <f t="shared" si="14"/>
        <v>155.04361037000908</v>
      </c>
      <c r="L123" s="8">
        <v>2.0427950130935799</v>
      </c>
      <c r="M123">
        <f t="shared" si="16"/>
        <v>164.06850211431063</v>
      </c>
      <c r="N123">
        <v>2.0371689527664598</v>
      </c>
      <c r="O123">
        <f t="shared" si="17"/>
        <v>161.15918195857444</v>
      </c>
      <c r="P123" s="3">
        <v>0</v>
      </c>
      <c r="Q123">
        <f t="shared" si="15"/>
        <v>0</v>
      </c>
    </row>
    <row r="124" spans="2:17" x14ac:dyDescent="0.4">
      <c r="B124" s="15"/>
      <c r="C124" t="s">
        <v>5</v>
      </c>
      <c r="D124">
        <v>1.6408540536359231E-3</v>
      </c>
      <c r="E124">
        <f t="shared" si="11"/>
        <v>164.75857441602324</v>
      </c>
      <c r="F124">
        <v>1.0119288386022207</v>
      </c>
      <c r="G124">
        <f t="shared" si="12"/>
        <v>165.40368057567932</v>
      </c>
      <c r="H124">
        <v>1.637495639890507E-4</v>
      </c>
      <c r="I124">
        <f t="shared" si="13"/>
        <v>161.85405675779225</v>
      </c>
      <c r="J124">
        <v>1.2885944855571248E-4</v>
      </c>
      <c r="K124">
        <f t="shared" si="14"/>
        <v>155.83890844388665</v>
      </c>
      <c r="L124" s="8">
        <v>2.04460751316322</v>
      </c>
      <c r="M124">
        <f t="shared" si="16"/>
        <v>164.36614594406575</v>
      </c>
      <c r="N124">
        <v>2.0381180467481399</v>
      </c>
      <c r="O124">
        <f t="shared" si="17"/>
        <v>161.31220977566693</v>
      </c>
      <c r="P124" s="3">
        <v>0</v>
      </c>
      <c r="Q124">
        <f t="shared" si="15"/>
        <v>0</v>
      </c>
    </row>
    <row r="125" spans="2:17" x14ac:dyDescent="0.4">
      <c r="B125" s="15"/>
      <c r="C125" t="s">
        <v>6</v>
      </c>
      <c r="D125">
        <v>1.4570919081108487E-3</v>
      </c>
      <c r="E125">
        <f t="shared" si="11"/>
        <v>165.82381187636466</v>
      </c>
      <c r="F125">
        <v>0.99688299576420214</v>
      </c>
      <c r="G125">
        <f t="shared" si="12"/>
        <v>164.88811660270838</v>
      </c>
      <c r="H125">
        <v>3.2484792933321332E-4</v>
      </c>
      <c r="I125">
        <f t="shared" si="13"/>
        <v>162.71617647009805</v>
      </c>
      <c r="J125">
        <v>-3.6889515264734189E-3</v>
      </c>
      <c r="K125">
        <f t="shared" si="14"/>
        <v>156.04141074487023</v>
      </c>
      <c r="L125" s="8">
        <v>2.0466523022763599</v>
      </c>
      <c r="M125">
        <f t="shared" si="16"/>
        <v>164.70258390497565</v>
      </c>
      <c r="N125">
        <v>2.03947576574161</v>
      </c>
      <c r="O125">
        <f t="shared" si="17"/>
        <v>161.53137517560361</v>
      </c>
      <c r="P125" s="3">
        <v>0</v>
      </c>
      <c r="Q125">
        <f t="shared" si="15"/>
        <v>0</v>
      </c>
    </row>
    <row r="126" spans="2:17" x14ac:dyDescent="0.4">
      <c r="B126" s="15">
        <v>2011</v>
      </c>
      <c r="C126" t="s">
        <v>3</v>
      </c>
      <c r="D126">
        <v>3.6797838775634306E-3</v>
      </c>
      <c r="E126">
        <f t="shared" si="11"/>
        <v>167.26730739718857</v>
      </c>
      <c r="F126">
        <v>0.9817596306090548</v>
      </c>
      <c r="G126">
        <f t="shared" si="12"/>
        <v>161.88049644769774</v>
      </c>
      <c r="H126">
        <v>2.2271725874423382E-3</v>
      </c>
      <c r="I126">
        <f t="shared" si="13"/>
        <v>163.89437222466265</v>
      </c>
      <c r="J126">
        <v>-3.3445630205092683E-2</v>
      </c>
      <c r="K126">
        <f t="shared" si="14"/>
        <v>151.66336136107697</v>
      </c>
      <c r="L126" s="8">
        <v>2.0489118426348201</v>
      </c>
      <c r="M126">
        <f t="shared" si="16"/>
        <v>165.07515680368726</v>
      </c>
      <c r="N126">
        <v>2.0412540488375099</v>
      </c>
      <c r="O126">
        <f t="shared" si="17"/>
        <v>161.81887924558541</v>
      </c>
      <c r="P126" s="3">
        <v>0</v>
      </c>
      <c r="Q126">
        <f t="shared" si="15"/>
        <v>0</v>
      </c>
    </row>
    <row r="127" spans="2:17" x14ac:dyDescent="0.4">
      <c r="B127" s="15"/>
      <c r="C127" t="s">
        <v>4</v>
      </c>
      <c r="D127">
        <v>1.9696583044832663E-3</v>
      </c>
      <c r="E127">
        <f t="shared" si="11"/>
        <v>168.43507697022824</v>
      </c>
      <c r="F127">
        <v>0.99840289730113374</v>
      </c>
      <c r="G127">
        <f t="shared" si="12"/>
        <v>161.6219566699273</v>
      </c>
      <c r="H127">
        <v>1.2749461892370864E-3</v>
      </c>
      <c r="I127">
        <f t="shared" si="13"/>
        <v>164.9239793006991</v>
      </c>
      <c r="J127">
        <v>3.4268654751812053E-2</v>
      </c>
      <c r="K127">
        <f t="shared" si="14"/>
        <v>157.73549266199188</v>
      </c>
      <c r="L127" s="8">
        <v>2.0513718033106798</v>
      </c>
      <c r="M127">
        <f t="shared" si="16"/>
        <v>165.48173507623591</v>
      </c>
      <c r="N127">
        <v>2.0434541233115402</v>
      </c>
      <c r="O127">
        <f t="shared" si="17"/>
        <v>162.17528474679267</v>
      </c>
      <c r="P127" s="3">
        <v>0</v>
      </c>
      <c r="Q127">
        <f t="shared" si="15"/>
        <v>0</v>
      </c>
    </row>
    <row r="128" spans="2:17" x14ac:dyDescent="0.4">
      <c r="B128" s="15"/>
      <c r="C128" t="s">
        <v>5</v>
      </c>
      <c r="D128">
        <v>1.2551692992096757E-3</v>
      </c>
      <c r="E128">
        <f t="shared" si="11"/>
        <v>169.48985736501831</v>
      </c>
      <c r="F128">
        <v>1.0298480831664778</v>
      </c>
      <c r="G128">
        <f t="shared" si="12"/>
        <v>166.44606227414016</v>
      </c>
      <c r="H128">
        <v>8.8309278294581607E-4</v>
      </c>
      <c r="I128">
        <f t="shared" si="13"/>
        <v>165.89503523772575</v>
      </c>
      <c r="J128">
        <v>7.2720135461623063E-3</v>
      </c>
      <c r="K128">
        <f t="shared" si="14"/>
        <v>159.68116176861636</v>
      </c>
      <c r="L128" s="8">
        <v>2.0540081425485899</v>
      </c>
      <c r="M128">
        <f t="shared" si="16"/>
        <v>165.9185766458458</v>
      </c>
      <c r="N128">
        <v>2.0460667732354501</v>
      </c>
      <c r="O128">
        <f t="shared" si="17"/>
        <v>162.59954597384595</v>
      </c>
      <c r="P128" s="3">
        <v>0</v>
      </c>
      <c r="Q128">
        <f t="shared" si="15"/>
        <v>0</v>
      </c>
    </row>
    <row r="129" spans="2:17" x14ac:dyDescent="0.4">
      <c r="B129" s="15"/>
      <c r="C129" t="s">
        <v>6</v>
      </c>
      <c r="D129">
        <v>3.6420667219972053E-4</v>
      </c>
      <c r="E129">
        <f t="shared" si="11"/>
        <v>170.39935593414594</v>
      </c>
      <c r="F129">
        <v>1.0006106050598773</v>
      </c>
      <c r="G129">
        <f t="shared" si="12"/>
        <v>166.54769508196139</v>
      </c>
      <c r="H129">
        <v>1.1750856740177259E-4</v>
      </c>
      <c r="I129">
        <f t="shared" si="13"/>
        <v>166.74410312341695</v>
      </c>
      <c r="J129">
        <v>5.1487256324025737E-4</v>
      </c>
      <c r="K129">
        <f t="shared" si="14"/>
        <v>160.56221537848251</v>
      </c>
      <c r="L129" s="8">
        <v>2.0567845713031701</v>
      </c>
      <c r="M129">
        <f t="shared" si="16"/>
        <v>166.37987784158602</v>
      </c>
      <c r="N129">
        <v>2.0490729056581798</v>
      </c>
      <c r="O129">
        <f t="shared" si="17"/>
        <v>163.08907717006861</v>
      </c>
      <c r="P129" s="3">
        <v>0</v>
      </c>
      <c r="Q129">
        <f t="shared" si="15"/>
        <v>0</v>
      </c>
    </row>
    <row r="130" spans="2:17" x14ac:dyDescent="0.4">
      <c r="B130" s="15">
        <v>2012</v>
      </c>
      <c r="C130" t="s">
        <v>3</v>
      </c>
      <c r="D130">
        <v>1.8138997663125246E-3</v>
      </c>
      <c r="E130">
        <f t="shared" si="11"/>
        <v>171.56226740127596</v>
      </c>
      <c r="F130">
        <v>1.012607826194637</v>
      </c>
      <c r="G130">
        <f t="shared" si="12"/>
        <v>168.64749947467214</v>
      </c>
      <c r="H130">
        <v>9.7009431626918653E-4</v>
      </c>
      <c r="I130">
        <f t="shared" si="13"/>
        <v>167.74046881110229</v>
      </c>
      <c r="J130">
        <v>-2.5497458350223164E-2</v>
      </c>
      <c r="K130">
        <f t="shared" si="14"/>
        <v>157.30263877880697</v>
      </c>
      <c r="L130" s="8">
        <v>2.0596692875891098</v>
      </c>
      <c r="M130">
        <f t="shared" ref="M130:M137" si="18">100*(EXP(L130)/EXP($L$2))</f>
        <v>166.86052952340012</v>
      </c>
      <c r="N130">
        <v>2.0524443921138</v>
      </c>
      <c r="O130">
        <f t="shared" ref="O130:O137" si="19">100*(EXP(N130)/EXP(N$2))</f>
        <v>163.63985773769585</v>
      </c>
      <c r="P130" s="2">
        <v>1000</v>
      </c>
      <c r="Q130">
        <f t="shared" si="15"/>
        <v>-1000</v>
      </c>
    </row>
    <row r="131" spans="2:17" x14ac:dyDescent="0.4">
      <c r="B131" s="15"/>
      <c r="C131" t="s">
        <v>4</v>
      </c>
      <c r="D131">
        <v>1.1960791184846306E-3</v>
      </c>
      <c r="E131">
        <f t="shared" si="11"/>
        <v>172.62643017579077</v>
      </c>
      <c r="F131">
        <v>0.99673420111371935</v>
      </c>
      <c r="G131">
        <f t="shared" si="12"/>
        <v>168.09673065871374</v>
      </c>
      <c r="H131">
        <v>8.6110838697631619E-4</v>
      </c>
      <c r="I131">
        <f t="shared" si="13"/>
        <v>168.72439861262589</v>
      </c>
      <c r="J131">
        <v>9.9080546430429239E-3</v>
      </c>
      <c r="K131">
        <f t="shared" si="14"/>
        <v>159.66329339080397</v>
      </c>
      <c r="L131" s="8">
        <v>2.0626336227248201</v>
      </c>
      <c r="M131">
        <f t="shared" si="18"/>
        <v>167.35589390410672</v>
      </c>
      <c r="N131">
        <v>2.05614515493476</v>
      </c>
      <c r="O131">
        <f t="shared" si="19"/>
        <v>164.24657199958523</v>
      </c>
      <c r="P131" s="2">
        <v>1000</v>
      </c>
      <c r="Q131">
        <f t="shared" si="15"/>
        <v>-1000</v>
      </c>
    </row>
    <row r="132" spans="2:17" x14ac:dyDescent="0.4">
      <c r="B132" s="15"/>
      <c r="C132" t="s">
        <v>5</v>
      </c>
      <c r="D132">
        <v>-1.3239068834527204E-3</v>
      </c>
      <c r="E132">
        <f t="shared" ref="E132:E137" si="20">E131*EXP(D132+LN($C$1))</f>
        <v>173.26003027395612</v>
      </c>
      <c r="F132">
        <v>0.99646214429367841</v>
      </c>
      <c r="G132">
        <f t="shared" ref="G132:G137" si="21">G131*F132</f>
        <v>167.50202868093879</v>
      </c>
      <c r="H132">
        <v>-4.738394666727987E-4</v>
      </c>
      <c r="I132">
        <f t="shared" ref="I132:I137" si="22">I131*EXP(H132+LN($C$1))</f>
        <v>169.4876916182657</v>
      </c>
      <c r="J132">
        <v>2.3346651717621538E-2</v>
      </c>
      <c r="K132">
        <f t="shared" ref="K132:K137" si="23">K131*EXP(J132+LN($C$1))</f>
        <v>164.2519245933824</v>
      </c>
      <c r="L132" s="8">
        <v>2.0656580690156598</v>
      </c>
      <c r="M132">
        <f t="shared" si="18"/>
        <v>167.86281901414432</v>
      </c>
      <c r="N132">
        <v>2.06013246064416</v>
      </c>
      <c r="O132">
        <f t="shared" si="19"/>
        <v>164.90278067677102</v>
      </c>
      <c r="P132" s="2">
        <v>1000</v>
      </c>
      <c r="Q132">
        <f t="shared" ref="Q132:Q136" si="24">-P132</f>
        <v>-1000</v>
      </c>
    </row>
    <row r="133" spans="2:17" x14ac:dyDescent="0.4">
      <c r="B133" s="15"/>
      <c r="C133" t="s">
        <v>6</v>
      </c>
      <c r="D133">
        <v>-2.4293666336179815E-3</v>
      </c>
      <c r="E133">
        <f t="shared" si="20"/>
        <v>173.70382714363873</v>
      </c>
      <c r="F133">
        <v>0.99932355048932586</v>
      </c>
      <c r="G133">
        <f t="shared" si="21"/>
        <v>167.38872201560065</v>
      </c>
      <c r="H133">
        <v>-1.0828870567629123E-3</v>
      </c>
      <c r="I133">
        <f t="shared" si="22"/>
        <v>170.15077620391156</v>
      </c>
      <c r="J133">
        <v>-8.3768451746466487E-3</v>
      </c>
      <c r="K133">
        <f t="shared" si="23"/>
        <v>163.69616729075051</v>
      </c>
      <c r="L133" s="8">
        <v>2.0687283825798901</v>
      </c>
      <c r="M133">
        <f t="shared" si="18"/>
        <v>168.37900252140781</v>
      </c>
      <c r="N133">
        <v>2.0643583767928302</v>
      </c>
      <c r="O133">
        <f t="shared" si="19"/>
        <v>165.60112052414559</v>
      </c>
      <c r="P133" s="2">
        <v>1000</v>
      </c>
      <c r="Q133">
        <f t="shared" si="24"/>
        <v>-1000</v>
      </c>
    </row>
    <row r="134" spans="2:17" x14ac:dyDescent="0.4">
      <c r="B134" s="15">
        <v>2013</v>
      </c>
      <c r="C134" t="s">
        <v>3</v>
      </c>
      <c r="D134">
        <v>-7.1696295528740229E-3</v>
      </c>
      <c r="E134">
        <f t="shared" si="20"/>
        <v>173.32520334507424</v>
      </c>
      <c r="F134">
        <v>1.0096253031089666</v>
      </c>
      <c r="G134">
        <f t="shared" si="21"/>
        <v>168.99988920202335</v>
      </c>
      <c r="H134">
        <v>-3.5588359907683569E-3</v>
      </c>
      <c r="I134">
        <f t="shared" si="22"/>
        <v>170.39404529571954</v>
      </c>
      <c r="J134">
        <v>4.5747041594291916E-2</v>
      </c>
      <c r="K134">
        <f t="shared" si="23"/>
        <v>172.21550941055773</v>
      </c>
      <c r="L134" s="8">
        <v>2.0718314779893201</v>
      </c>
      <c r="M134">
        <f t="shared" si="18"/>
        <v>168.90231014800381</v>
      </c>
      <c r="N134">
        <v>2.06877134417546</v>
      </c>
      <c r="O134">
        <f t="shared" si="19"/>
        <v>166.3335277234948</v>
      </c>
      <c r="P134" s="3">
        <v>0</v>
      </c>
      <c r="Q134">
        <f t="shared" si="24"/>
        <v>0</v>
      </c>
    </row>
    <row r="135" spans="2:17" x14ac:dyDescent="0.4">
      <c r="B135" s="15"/>
      <c r="C135" t="s">
        <v>4</v>
      </c>
      <c r="D135">
        <v>-7.3425246877553557E-3</v>
      </c>
      <c r="E135">
        <f t="shared" si="20"/>
        <v>172.91750565611741</v>
      </c>
      <c r="F135">
        <v>1.0062032109412216</v>
      </c>
      <c r="G135">
        <f t="shared" si="21"/>
        <v>170.04823116378657</v>
      </c>
      <c r="H135">
        <v>-3.6359324895525943E-3</v>
      </c>
      <c r="I135">
        <f t="shared" si="22"/>
        <v>170.62450713661553</v>
      </c>
      <c r="J135">
        <v>-3.0070044059754341E-2</v>
      </c>
      <c r="K135">
        <f t="shared" si="23"/>
        <v>167.94963648845479</v>
      </c>
      <c r="L135" s="8">
        <v>2.07495308639932</v>
      </c>
      <c r="M135">
        <f t="shared" si="18"/>
        <v>169.430380805921</v>
      </c>
      <c r="N135">
        <v>2.0733178135318902</v>
      </c>
      <c r="O135">
        <f t="shared" si="19"/>
        <v>167.09147970737465</v>
      </c>
      <c r="P135" s="3">
        <v>0</v>
      </c>
      <c r="Q135">
        <f t="shared" si="24"/>
        <v>0</v>
      </c>
    </row>
    <row r="136" spans="2:17" x14ac:dyDescent="0.4">
      <c r="B136" s="15"/>
      <c r="C136" t="s">
        <v>5</v>
      </c>
      <c r="D136">
        <v>-9.5869041429702886E-3</v>
      </c>
      <c r="E136">
        <f t="shared" si="20"/>
        <v>172.12402150166923</v>
      </c>
      <c r="F136">
        <v>1.0053289132491723</v>
      </c>
      <c r="G136">
        <f t="shared" si="21"/>
        <v>170.95440343583357</v>
      </c>
      <c r="H136">
        <v>-4.9877138836749166E-3</v>
      </c>
      <c r="I136">
        <f t="shared" si="22"/>
        <v>170.62447772562203</v>
      </c>
      <c r="J136">
        <v>2.5707089727101055E-2</v>
      </c>
      <c r="K136">
        <f t="shared" si="23"/>
        <v>173.18472214111216</v>
      </c>
      <c r="L136" s="8">
        <v>2.0780818031610901</v>
      </c>
      <c r="M136">
        <f t="shared" si="18"/>
        <v>169.96131060968969</v>
      </c>
      <c r="N136">
        <v>2.0779438946894899</v>
      </c>
      <c r="O136">
        <f t="shared" si="19"/>
        <v>167.86624914467998</v>
      </c>
      <c r="P136" s="3">
        <v>0</v>
      </c>
      <c r="Q136">
        <f t="shared" si="24"/>
        <v>0</v>
      </c>
    </row>
    <row r="137" spans="2:17" x14ac:dyDescent="0.4">
      <c r="B137" s="15"/>
      <c r="C137" t="s">
        <v>6</v>
      </c>
      <c r="D137">
        <v>-9.8087731499458073E-3</v>
      </c>
      <c r="E137">
        <f t="shared" si="20"/>
        <v>171.29616896138796</v>
      </c>
      <c r="F137">
        <v>0.99408662854305663</v>
      </c>
      <c r="G137">
        <f t="shared" si="21"/>
        <v>169.94348654611733</v>
      </c>
      <c r="H137">
        <v>-4.8437911510877318E-3</v>
      </c>
      <c r="I137">
        <f t="shared" si="22"/>
        <v>170.64900681870233</v>
      </c>
      <c r="J137">
        <v>-2.456058531357698E-2</v>
      </c>
      <c r="K137">
        <f t="shared" si="23"/>
        <v>169.82792848938865</v>
      </c>
      <c r="L137" s="8">
        <v>2.0812110018477501</v>
      </c>
      <c r="M137">
        <f t="shared" si="18"/>
        <v>170.49398630902374</v>
      </c>
      <c r="N137">
        <v>2.08259696664742</v>
      </c>
      <c r="O137">
        <f t="shared" si="19"/>
        <v>168.64916294580792</v>
      </c>
      <c r="P137" s="3">
        <v>0</v>
      </c>
      <c r="Q137">
        <f>-P137</f>
        <v>0</v>
      </c>
    </row>
    <row r="138" spans="2:17" x14ac:dyDescent="0.4">
      <c r="L138" s="6"/>
    </row>
    <row r="139" spans="2:17" x14ac:dyDescent="0.4">
      <c r="L139" s="6"/>
    </row>
    <row r="140" spans="2:17" x14ac:dyDescent="0.4">
      <c r="L140" s="6"/>
    </row>
    <row r="141" spans="2:17" x14ac:dyDescent="0.4">
      <c r="L141" s="6"/>
    </row>
    <row r="142" spans="2:17" x14ac:dyDescent="0.4">
      <c r="L142" s="6"/>
    </row>
    <row r="143" spans="2:17" x14ac:dyDescent="0.4">
      <c r="L143" s="6"/>
    </row>
    <row r="144" spans="2:17" x14ac:dyDescent="0.4">
      <c r="L144" s="6"/>
    </row>
  </sheetData>
  <mergeCells count="34">
    <mergeCell ref="B122:B125"/>
    <mergeCell ref="B126:B129"/>
    <mergeCell ref="B130:B133"/>
    <mergeCell ref="B134:B137"/>
    <mergeCell ref="B2:B5"/>
    <mergeCell ref="B98:B101"/>
    <mergeCell ref="B102:B105"/>
    <mergeCell ref="B106:B109"/>
    <mergeCell ref="B110:B113"/>
    <mergeCell ref="B114:B117"/>
    <mergeCell ref="B118:B121"/>
    <mergeCell ref="B74:B77"/>
    <mergeCell ref="B78:B81"/>
    <mergeCell ref="B82:B85"/>
    <mergeCell ref="B86:B89"/>
    <mergeCell ref="B90:B93"/>
    <mergeCell ref="B94:B97"/>
    <mergeCell ref="B50:B53"/>
    <mergeCell ref="B54:B57"/>
    <mergeCell ref="B58:B61"/>
    <mergeCell ref="B62:B65"/>
    <mergeCell ref="B66:B69"/>
    <mergeCell ref="B70:B73"/>
    <mergeCell ref="B46:B49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Fig_1_growth_path (a)</vt:lpstr>
      <vt:lpstr>Fig_1_growth_path(b)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Windows ユーザー</cp:lastModifiedBy>
  <dcterms:created xsi:type="dcterms:W3CDTF">2017-07-13T13:11:10Z</dcterms:created>
  <dcterms:modified xsi:type="dcterms:W3CDTF">2018-10-29T04:29:28Z</dcterms:modified>
</cp:coreProperties>
</file>