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iboshi\Dropbox\matlab_code\DSGE_HANK\estimation_2Job\data\"/>
    </mc:Choice>
  </mc:AlternateContent>
  <bookViews>
    <workbookView xWindow="0" yWindow="0" windowWidth="22575" windowHeight="10815" tabRatio="500"/>
  </bookViews>
  <sheets>
    <sheet name="out" sheetId="5" r:id="rId1"/>
    <sheet name="検索条件シート" sheetId="1" r:id="rId2"/>
    <sheet name="dl" sheetId="2" r:id="rId3"/>
    <sheet name="cpi" sheetId="7" r:id="rId4"/>
    <sheet name="cpi_sa" sheetId="8" r:id="rId5"/>
    <sheet name="Sheet1" sheetId="6" r:id="rId6"/>
    <sheet name="gaku-jk_1980" sheetId="4" r:id="rId7"/>
    <sheet name="加工" sheetId="3" r:id="rId8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P17" i="3"/>
  <c r="P18" i="3"/>
  <c r="P19" i="3"/>
  <c r="P25" i="3"/>
  <c r="P26" i="3"/>
  <c r="P27" i="3"/>
  <c r="P33" i="3"/>
  <c r="P34" i="3"/>
  <c r="P35" i="3"/>
  <c r="P41" i="3"/>
  <c r="P42" i="3"/>
  <c r="P43" i="3"/>
  <c r="P49" i="3"/>
  <c r="P50" i="3"/>
  <c r="P51" i="3"/>
  <c r="P57" i="3"/>
  <c r="P58" i="3"/>
  <c r="P59" i="3"/>
  <c r="P65" i="3"/>
  <c r="P66" i="3"/>
  <c r="P67" i="3"/>
  <c r="P73" i="3"/>
  <c r="P74" i="3"/>
  <c r="P75" i="3"/>
  <c r="P81" i="3"/>
  <c r="P82" i="3"/>
  <c r="P83" i="3"/>
  <c r="P89" i="3"/>
  <c r="P90" i="3"/>
  <c r="P91" i="3"/>
  <c r="P97" i="3"/>
  <c r="P98" i="3"/>
  <c r="P99" i="3"/>
  <c r="P105" i="3"/>
  <c r="P106" i="3"/>
  <c r="P107" i="3"/>
  <c r="P113" i="3"/>
  <c r="P114" i="3"/>
  <c r="P115" i="3"/>
  <c r="P121" i="3"/>
  <c r="P122" i="3"/>
  <c r="P123" i="3"/>
  <c r="P124" i="3"/>
  <c r="P129" i="3"/>
  <c r="P130" i="3"/>
  <c r="P131" i="3"/>
  <c r="P132" i="3"/>
  <c r="P137" i="3"/>
  <c r="P138" i="3"/>
  <c r="P139" i="3"/>
  <c r="P140" i="3"/>
  <c r="P145" i="3"/>
  <c r="P146" i="3"/>
  <c r="P147" i="3"/>
  <c r="P148" i="3"/>
  <c r="P153" i="3"/>
  <c r="P154" i="3"/>
  <c r="P155" i="3"/>
  <c r="P156" i="3"/>
  <c r="P161" i="3"/>
  <c r="P162" i="3"/>
  <c r="P163" i="3"/>
  <c r="P164" i="3"/>
  <c r="M2" i="3"/>
  <c r="M3" i="3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10" i="3"/>
  <c r="P10" i="3" s="1"/>
  <c r="M11" i="3"/>
  <c r="P11" i="3" s="1"/>
  <c r="M12" i="3"/>
  <c r="P12" i="3" s="1"/>
  <c r="M13" i="3"/>
  <c r="P13" i="3" s="1"/>
  <c r="M14" i="3"/>
  <c r="P14" i="3" s="1"/>
  <c r="M15" i="3"/>
  <c r="P15" i="3" s="1"/>
  <c r="M16" i="3"/>
  <c r="P16" i="3" s="1"/>
  <c r="M17" i="3"/>
  <c r="M18" i="3"/>
  <c r="M19" i="3"/>
  <c r="M20" i="3"/>
  <c r="P20" i="3" s="1"/>
  <c r="M21" i="3"/>
  <c r="P21" i="3" s="1"/>
  <c r="M22" i="3"/>
  <c r="P22" i="3" s="1"/>
  <c r="M23" i="3"/>
  <c r="P23" i="3" s="1"/>
  <c r="M24" i="3"/>
  <c r="P24" i="3" s="1"/>
  <c r="M25" i="3"/>
  <c r="M26" i="3"/>
  <c r="M27" i="3"/>
  <c r="M28" i="3"/>
  <c r="P28" i="3" s="1"/>
  <c r="M29" i="3"/>
  <c r="P29" i="3" s="1"/>
  <c r="M30" i="3"/>
  <c r="P30" i="3" s="1"/>
  <c r="M31" i="3"/>
  <c r="P31" i="3" s="1"/>
  <c r="M32" i="3"/>
  <c r="P32" i="3" s="1"/>
  <c r="M33" i="3"/>
  <c r="M34" i="3"/>
  <c r="M35" i="3"/>
  <c r="M36" i="3"/>
  <c r="P36" i="3" s="1"/>
  <c r="M37" i="3"/>
  <c r="P37" i="3" s="1"/>
  <c r="M38" i="3"/>
  <c r="P38" i="3" s="1"/>
  <c r="M39" i="3"/>
  <c r="P39" i="3" s="1"/>
  <c r="M40" i="3"/>
  <c r="P40" i="3" s="1"/>
  <c r="M41" i="3"/>
  <c r="M42" i="3"/>
  <c r="M43" i="3"/>
  <c r="M44" i="3"/>
  <c r="P44" i="3" s="1"/>
  <c r="M45" i="3"/>
  <c r="P45" i="3" s="1"/>
  <c r="M46" i="3"/>
  <c r="P46" i="3" s="1"/>
  <c r="M47" i="3"/>
  <c r="P47" i="3" s="1"/>
  <c r="M48" i="3"/>
  <c r="P48" i="3" s="1"/>
  <c r="M49" i="3"/>
  <c r="M50" i="3"/>
  <c r="M51" i="3"/>
  <c r="M52" i="3"/>
  <c r="P52" i="3" s="1"/>
  <c r="M53" i="3"/>
  <c r="P53" i="3" s="1"/>
  <c r="M54" i="3"/>
  <c r="P54" i="3" s="1"/>
  <c r="M55" i="3"/>
  <c r="P55" i="3" s="1"/>
  <c r="M56" i="3"/>
  <c r="P56" i="3" s="1"/>
  <c r="M57" i="3"/>
  <c r="M58" i="3"/>
  <c r="M59" i="3"/>
  <c r="M60" i="3"/>
  <c r="P60" i="3" s="1"/>
  <c r="M61" i="3"/>
  <c r="P61" i="3" s="1"/>
  <c r="M62" i="3"/>
  <c r="P62" i="3" s="1"/>
  <c r="M63" i="3"/>
  <c r="P63" i="3" s="1"/>
  <c r="M64" i="3"/>
  <c r="P64" i="3" s="1"/>
  <c r="M65" i="3"/>
  <c r="M66" i="3"/>
  <c r="M67" i="3"/>
  <c r="M68" i="3"/>
  <c r="P68" i="3" s="1"/>
  <c r="M69" i="3"/>
  <c r="P69" i="3" s="1"/>
  <c r="M70" i="3"/>
  <c r="P70" i="3" s="1"/>
  <c r="M71" i="3"/>
  <c r="P71" i="3" s="1"/>
  <c r="M72" i="3"/>
  <c r="P72" i="3" s="1"/>
  <c r="M73" i="3"/>
  <c r="M74" i="3"/>
  <c r="M75" i="3"/>
  <c r="M76" i="3"/>
  <c r="P76" i="3" s="1"/>
  <c r="M77" i="3"/>
  <c r="P77" i="3" s="1"/>
  <c r="M78" i="3"/>
  <c r="P78" i="3" s="1"/>
  <c r="M79" i="3"/>
  <c r="P79" i="3" s="1"/>
  <c r="M80" i="3"/>
  <c r="P80" i="3" s="1"/>
  <c r="M81" i="3"/>
  <c r="M82" i="3"/>
  <c r="M83" i="3"/>
  <c r="M84" i="3"/>
  <c r="P84" i="3" s="1"/>
  <c r="M85" i="3"/>
  <c r="P85" i="3" s="1"/>
  <c r="M86" i="3"/>
  <c r="P86" i="3" s="1"/>
  <c r="M87" i="3"/>
  <c r="P87" i="3" s="1"/>
  <c r="M88" i="3"/>
  <c r="P88" i="3" s="1"/>
  <c r="M89" i="3"/>
  <c r="M90" i="3"/>
  <c r="M91" i="3"/>
  <c r="M92" i="3"/>
  <c r="P92" i="3" s="1"/>
  <c r="M93" i="3"/>
  <c r="P93" i="3" s="1"/>
  <c r="M94" i="3"/>
  <c r="P94" i="3" s="1"/>
  <c r="M95" i="3"/>
  <c r="P95" i="3" s="1"/>
  <c r="M96" i="3"/>
  <c r="P96" i="3" s="1"/>
  <c r="M97" i="3"/>
  <c r="M98" i="3"/>
  <c r="M99" i="3"/>
  <c r="M100" i="3"/>
  <c r="P100" i="3" s="1"/>
  <c r="M101" i="3"/>
  <c r="P101" i="3" s="1"/>
  <c r="M102" i="3"/>
  <c r="P102" i="3" s="1"/>
  <c r="M103" i="3"/>
  <c r="P103" i="3" s="1"/>
  <c r="M104" i="3"/>
  <c r="P104" i="3" s="1"/>
  <c r="M105" i="3"/>
  <c r="M106" i="3"/>
  <c r="M107" i="3"/>
  <c r="M108" i="3"/>
  <c r="P108" i="3" s="1"/>
  <c r="M109" i="3"/>
  <c r="P109" i="3" s="1"/>
  <c r="M110" i="3"/>
  <c r="P110" i="3" s="1"/>
  <c r="M111" i="3"/>
  <c r="P111" i="3" s="1"/>
  <c r="M112" i="3"/>
  <c r="P112" i="3" s="1"/>
  <c r="M113" i="3"/>
  <c r="M114" i="3"/>
  <c r="M115" i="3"/>
  <c r="M116" i="3"/>
  <c r="P116" i="3" s="1"/>
  <c r="M117" i="3"/>
  <c r="P117" i="3" s="1"/>
  <c r="M118" i="3"/>
  <c r="P118" i="3" s="1"/>
  <c r="M119" i="3"/>
  <c r="P119" i="3" s="1"/>
  <c r="M120" i="3"/>
  <c r="P120" i="3" s="1"/>
  <c r="M121" i="3"/>
  <c r="M122" i="3"/>
  <c r="M123" i="3"/>
  <c r="M124" i="3"/>
  <c r="M125" i="3"/>
  <c r="P125" i="3" s="1"/>
  <c r="M126" i="3"/>
  <c r="P126" i="3" s="1"/>
  <c r="M127" i="3"/>
  <c r="P127" i="3" s="1"/>
  <c r="M128" i="3"/>
  <c r="P128" i="3" s="1"/>
  <c r="M129" i="3"/>
  <c r="M130" i="3"/>
  <c r="M131" i="3"/>
  <c r="M132" i="3"/>
  <c r="M133" i="3"/>
  <c r="P133" i="3" s="1"/>
  <c r="M134" i="3"/>
  <c r="P134" i="3" s="1"/>
  <c r="M135" i="3"/>
  <c r="P135" i="3" s="1"/>
  <c r="M136" i="3"/>
  <c r="P136" i="3" s="1"/>
  <c r="M137" i="3"/>
  <c r="M138" i="3"/>
  <c r="M139" i="3"/>
  <c r="M140" i="3"/>
  <c r="M141" i="3"/>
  <c r="P141" i="3" s="1"/>
  <c r="M142" i="3"/>
  <c r="P142" i="3" s="1"/>
  <c r="M143" i="3"/>
  <c r="P143" i="3" s="1"/>
  <c r="M144" i="3"/>
  <c r="P144" i="3" s="1"/>
  <c r="M145" i="3"/>
  <c r="M146" i="3"/>
  <c r="M147" i="3"/>
  <c r="M148" i="3"/>
  <c r="M149" i="3"/>
  <c r="P149" i="3" s="1"/>
  <c r="M150" i="3"/>
  <c r="P150" i="3" s="1"/>
  <c r="M151" i="3"/>
  <c r="P151" i="3" s="1"/>
  <c r="M152" i="3"/>
  <c r="P152" i="3" s="1"/>
  <c r="M153" i="3"/>
  <c r="M154" i="3"/>
  <c r="M155" i="3"/>
  <c r="M156" i="3"/>
  <c r="M157" i="3"/>
  <c r="P157" i="3" s="1"/>
  <c r="M158" i="3"/>
  <c r="P158" i="3" s="1"/>
  <c r="M159" i="3"/>
  <c r="P159" i="3" s="1"/>
  <c r="M160" i="3"/>
  <c r="P160" i="3" s="1"/>
  <c r="M161" i="3"/>
  <c r="M162" i="3"/>
  <c r="M163" i="3"/>
  <c r="M164" i="3"/>
  <c r="M165" i="3"/>
  <c r="P165" i="3" s="1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C1" i="3" l="1"/>
  <c r="D1" i="3"/>
  <c r="E1" i="3"/>
  <c r="F1" i="3"/>
  <c r="G1" i="3"/>
  <c r="H1" i="3"/>
  <c r="I1" i="3"/>
  <c r="J1" i="3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C89" i="3"/>
  <c r="D89" i="3"/>
  <c r="E89" i="3"/>
  <c r="F89" i="3"/>
  <c r="G89" i="3"/>
  <c r="H89" i="3"/>
  <c r="I89" i="3"/>
  <c r="J89" i="3"/>
  <c r="C90" i="3"/>
  <c r="D90" i="3"/>
  <c r="E90" i="3"/>
  <c r="F90" i="3"/>
  <c r="G90" i="3"/>
  <c r="H90" i="3"/>
  <c r="I90" i="3"/>
  <c r="J90" i="3"/>
  <c r="C91" i="3"/>
  <c r="D91" i="3"/>
  <c r="E91" i="3"/>
  <c r="F91" i="3"/>
  <c r="G91" i="3"/>
  <c r="H91" i="3"/>
  <c r="I91" i="3"/>
  <c r="J91" i="3"/>
  <c r="C92" i="3"/>
  <c r="D92" i="3"/>
  <c r="E92" i="3"/>
  <c r="F92" i="3"/>
  <c r="G92" i="3"/>
  <c r="H92" i="3"/>
  <c r="I92" i="3"/>
  <c r="J92" i="3"/>
  <c r="C93" i="3"/>
  <c r="D93" i="3"/>
  <c r="E93" i="3"/>
  <c r="F93" i="3"/>
  <c r="G93" i="3"/>
  <c r="H93" i="3"/>
  <c r="I93" i="3"/>
  <c r="J93" i="3"/>
  <c r="C94" i="3"/>
  <c r="D94" i="3"/>
  <c r="E94" i="3"/>
  <c r="F94" i="3"/>
  <c r="G94" i="3"/>
  <c r="H94" i="3"/>
  <c r="I94" i="3"/>
  <c r="J94" i="3"/>
  <c r="C95" i="3"/>
  <c r="D95" i="3"/>
  <c r="E95" i="3"/>
  <c r="F95" i="3"/>
  <c r="G95" i="3"/>
  <c r="H95" i="3"/>
  <c r="I95" i="3"/>
  <c r="J95" i="3"/>
  <c r="C96" i="3"/>
  <c r="D96" i="3"/>
  <c r="E96" i="3"/>
  <c r="F96" i="3"/>
  <c r="G96" i="3"/>
  <c r="H96" i="3"/>
  <c r="I96" i="3"/>
  <c r="J96" i="3"/>
  <c r="C97" i="3"/>
  <c r="D97" i="3"/>
  <c r="E97" i="3"/>
  <c r="F97" i="3"/>
  <c r="G97" i="3"/>
  <c r="H97" i="3"/>
  <c r="I97" i="3"/>
  <c r="J97" i="3"/>
  <c r="C98" i="3"/>
  <c r="D98" i="3"/>
  <c r="E98" i="3"/>
  <c r="F98" i="3"/>
  <c r="G98" i="3"/>
  <c r="H98" i="3"/>
  <c r="I98" i="3"/>
  <c r="J98" i="3"/>
  <c r="C99" i="3"/>
  <c r="D99" i="3"/>
  <c r="E99" i="3"/>
  <c r="F99" i="3"/>
  <c r="G99" i="3"/>
  <c r="H99" i="3"/>
  <c r="I99" i="3"/>
  <c r="J99" i="3"/>
  <c r="C100" i="3"/>
  <c r="D100" i="3"/>
  <c r="E100" i="3"/>
  <c r="F100" i="3"/>
  <c r="G100" i="3"/>
  <c r="H100" i="3"/>
  <c r="I100" i="3"/>
  <c r="J100" i="3"/>
  <c r="C101" i="3"/>
  <c r="D101" i="3"/>
  <c r="E101" i="3"/>
  <c r="F101" i="3"/>
  <c r="G101" i="3"/>
  <c r="H101" i="3"/>
  <c r="I101" i="3"/>
  <c r="J101" i="3"/>
  <c r="C102" i="3"/>
  <c r="D102" i="3"/>
  <c r="E102" i="3"/>
  <c r="F102" i="3"/>
  <c r="G102" i="3"/>
  <c r="H102" i="3"/>
  <c r="I102" i="3"/>
  <c r="J102" i="3"/>
  <c r="C103" i="3"/>
  <c r="D103" i="3"/>
  <c r="E103" i="3"/>
  <c r="F103" i="3"/>
  <c r="G103" i="3"/>
  <c r="H103" i="3"/>
  <c r="I103" i="3"/>
  <c r="J103" i="3"/>
  <c r="C104" i="3"/>
  <c r="D104" i="3"/>
  <c r="E104" i="3"/>
  <c r="F104" i="3"/>
  <c r="G104" i="3"/>
  <c r="H104" i="3"/>
  <c r="I104" i="3"/>
  <c r="J104" i="3"/>
  <c r="C105" i="3"/>
  <c r="D105" i="3"/>
  <c r="E105" i="3"/>
  <c r="F105" i="3"/>
  <c r="G105" i="3"/>
  <c r="H105" i="3"/>
  <c r="I105" i="3"/>
  <c r="J105" i="3"/>
  <c r="C106" i="3"/>
  <c r="D106" i="3"/>
  <c r="E106" i="3"/>
  <c r="F106" i="3"/>
  <c r="G106" i="3"/>
  <c r="H106" i="3"/>
  <c r="I106" i="3"/>
  <c r="J106" i="3"/>
  <c r="C107" i="3"/>
  <c r="D107" i="3"/>
  <c r="E107" i="3"/>
  <c r="F107" i="3"/>
  <c r="G107" i="3"/>
  <c r="H107" i="3"/>
  <c r="I107" i="3"/>
  <c r="J107" i="3"/>
  <c r="C108" i="3"/>
  <c r="D108" i="3"/>
  <c r="E108" i="3"/>
  <c r="F108" i="3"/>
  <c r="G108" i="3"/>
  <c r="H108" i="3"/>
  <c r="I108" i="3"/>
  <c r="J108" i="3"/>
  <c r="C109" i="3"/>
  <c r="D109" i="3"/>
  <c r="E109" i="3"/>
  <c r="F109" i="3"/>
  <c r="G109" i="3"/>
  <c r="H109" i="3"/>
  <c r="I109" i="3"/>
  <c r="J109" i="3"/>
  <c r="C110" i="3"/>
  <c r="D110" i="3"/>
  <c r="E110" i="3"/>
  <c r="F110" i="3"/>
  <c r="G110" i="3"/>
  <c r="H110" i="3"/>
  <c r="I110" i="3"/>
  <c r="J110" i="3"/>
  <c r="C111" i="3"/>
  <c r="D111" i="3"/>
  <c r="E111" i="3"/>
  <c r="F111" i="3"/>
  <c r="G111" i="3"/>
  <c r="H111" i="3"/>
  <c r="I111" i="3"/>
  <c r="J111" i="3"/>
  <c r="C112" i="3"/>
  <c r="D112" i="3"/>
  <c r="E112" i="3"/>
  <c r="F112" i="3"/>
  <c r="G112" i="3"/>
  <c r="H112" i="3"/>
  <c r="I112" i="3"/>
  <c r="J112" i="3"/>
  <c r="C113" i="3"/>
  <c r="D113" i="3"/>
  <c r="E113" i="3"/>
  <c r="F113" i="3"/>
  <c r="G113" i="3"/>
  <c r="H113" i="3"/>
  <c r="I113" i="3"/>
  <c r="J113" i="3"/>
  <c r="C114" i="3"/>
  <c r="D114" i="3"/>
  <c r="E114" i="3"/>
  <c r="F114" i="3"/>
  <c r="G114" i="3"/>
  <c r="H114" i="3"/>
  <c r="I114" i="3"/>
  <c r="J114" i="3"/>
  <c r="C115" i="3"/>
  <c r="D115" i="3"/>
  <c r="E115" i="3"/>
  <c r="F115" i="3"/>
  <c r="G115" i="3"/>
  <c r="H115" i="3"/>
  <c r="I115" i="3"/>
  <c r="J115" i="3"/>
  <c r="C116" i="3"/>
  <c r="D116" i="3"/>
  <c r="E116" i="3"/>
  <c r="F116" i="3"/>
  <c r="G116" i="3"/>
  <c r="H116" i="3"/>
  <c r="I116" i="3"/>
  <c r="J116" i="3"/>
  <c r="C117" i="3"/>
  <c r="D117" i="3"/>
  <c r="E117" i="3"/>
  <c r="F117" i="3"/>
  <c r="G117" i="3"/>
  <c r="H117" i="3"/>
  <c r="I117" i="3"/>
  <c r="J117" i="3"/>
  <c r="C118" i="3"/>
  <c r="D118" i="3"/>
  <c r="E118" i="3"/>
  <c r="F118" i="3"/>
  <c r="G118" i="3"/>
  <c r="H118" i="3"/>
  <c r="I118" i="3"/>
  <c r="J118" i="3"/>
  <c r="C119" i="3"/>
  <c r="D119" i="3"/>
  <c r="E119" i="3"/>
  <c r="F119" i="3"/>
  <c r="G119" i="3"/>
  <c r="H119" i="3"/>
  <c r="I119" i="3"/>
  <c r="J119" i="3"/>
  <c r="C120" i="3"/>
  <c r="D120" i="3"/>
  <c r="E120" i="3"/>
  <c r="F120" i="3"/>
  <c r="G120" i="3"/>
  <c r="H120" i="3"/>
  <c r="I120" i="3"/>
  <c r="J120" i="3"/>
  <c r="C121" i="3"/>
  <c r="D121" i="3"/>
  <c r="E121" i="3"/>
  <c r="F121" i="3"/>
  <c r="G121" i="3"/>
  <c r="H121" i="3"/>
  <c r="I121" i="3"/>
  <c r="J121" i="3"/>
  <c r="C122" i="3"/>
  <c r="D122" i="3"/>
  <c r="E122" i="3"/>
  <c r="F122" i="3"/>
  <c r="G122" i="3"/>
  <c r="H122" i="3"/>
  <c r="I122" i="3"/>
  <c r="J122" i="3"/>
  <c r="C123" i="3"/>
  <c r="D123" i="3"/>
  <c r="E123" i="3"/>
  <c r="F123" i="3"/>
  <c r="G123" i="3"/>
  <c r="H123" i="3"/>
  <c r="I123" i="3"/>
  <c r="J123" i="3"/>
  <c r="C124" i="3"/>
  <c r="D124" i="3"/>
  <c r="E124" i="3"/>
  <c r="F124" i="3"/>
  <c r="G124" i="3"/>
  <c r="H124" i="3"/>
  <c r="I124" i="3"/>
  <c r="J124" i="3"/>
  <c r="C125" i="3"/>
  <c r="D125" i="3"/>
  <c r="E125" i="3"/>
  <c r="F125" i="3"/>
  <c r="G125" i="3"/>
  <c r="H125" i="3"/>
  <c r="I125" i="3"/>
  <c r="J125" i="3"/>
  <c r="C126" i="3"/>
  <c r="D126" i="3"/>
  <c r="E126" i="3"/>
  <c r="F126" i="3"/>
  <c r="G126" i="3"/>
  <c r="H126" i="3"/>
  <c r="I126" i="3"/>
  <c r="J126" i="3"/>
  <c r="C127" i="3"/>
  <c r="D127" i="3"/>
  <c r="E127" i="3"/>
  <c r="F127" i="3"/>
  <c r="G127" i="3"/>
  <c r="H127" i="3"/>
  <c r="I127" i="3"/>
  <c r="J127" i="3"/>
  <c r="C128" i="3"/>
  <c r="D128" i="3"/>
  <c r="E128" i="3"/>
  <c r="F128" i="3"/>
  <c r="G128" i="3"/>
  <c r="H128" i="3"/>
  <c r="I128" i="3"/>
  <c r="J128" i="3"/>
  <c r="C129" i="3"/>
  <c r="D129" i="3"/>
  <c r="E129" i="3"/>
  <c r="F129" i="3"/>
  <c r="G129" i="3"/>
  <c r="H129" i="3"/>
  <c r="I129" i="3"/>
  <c r="J129" i="3"/>
  <c r="C130" i="3"/>
  <c r="D130" i="3"/>
  <c r="E130" i="3"/>
  <c r="F130" i="3"/>
  <c r="G130" i="3"/>
  <c r="H130" i="3"/>
  <c r="I130" i="3"/>
  <c r="J130" i="3"/>
  <c r="C131" i="3"/>
  <c r="D131" i="3"/>
  <c r="E131" i="3"/>
  <c r="F131" i="3"/>
  <c r="G131" i="3"/>
  <c r="H131" i="3"/>
  <c r="I131" i="3"/>
  <c r="J131" i="3"/>
  <c r="C132" i="3"/>
  <c r="D132" i="3"/>
  <c r="E132" i="3"/>
  <c r="F132" i="3"/>
  <c r="G132" i="3"/>
  <c r="H132" i="3"/>
  <c r="I132" i="3"/>
  <c r="J132" i="3"/>
  <c r="C133" i="3"/>
  <c r="D133" i="3"/>
  <c r="E133" i="3"/>
  <c r="F133" i="3"/>
  <c r="G133" i="3"/>
  <c r="H133" i="3"/>
  <c r="I133" i="3"/>
  <c r="J133" i="3"/>
  <c r="C134" i="3"/>
  <c r="D134" i="3"/>
  <c r="E134" i="3"/>
  <c r="F134" i="3"/>
  <c r="G134" i="3"/>
  <c r="H134" i="3"/>
  <c r="I134" i="3"/>
  <c r="J134" i="3"/>
  <c r="C135" i="3"/>
  <c r="D135" i="3"/>
  <c r="E135" i="3"/>
  <c r="F135" i="3"/>
  <c r="G135" i="3"/>
  <c r="H135" i="3"/>
  <c r="I135" i="3"/>
  <c r="J135" i="3"/>
  <c r="C136" i="3"/>
  <c r="D136" i="3"/>
  <c r="E136" i="3"/>
  <c r="F136" i="3"/>
  <c r="G136" i="3"/>
  <c r="H136" i="3"/>
  <c r="I136" i="3"/>
  <c r="J136" i="3"/>
  <c r="C137" i="3"/>
  <c r="D137" i="3"/>
  <c r="E137" i="3"/>
  <c r="F137" i="3"/>
  <c r="G137" i="3"/>
  <c r="H137" i="3"/>
  <c r="I137" i="3"/>
  <c r="J137" i="3"/>
  <c r="C138" i="3"/>
  <c r="D138" i="3"/>
  <c r="E138" i="3"/>
  <c r="F138" i="3"/>
  <c r="G138" i="3"/>
  <c r="H138" i="3"/>
  <c r="I138" i="3"/>
  <c r="J138" i="3"/>
  <c r="C139" i="3"/>
  <c r="D139" i="3"/>
  <c r="E139" i="3"/>
  <c r="F139" i="3"/>
  <c r="G139" i="3"/>
  <c r="H139" i="3"/>
  <c r="I139" i="3"/>
  <c r="J139" i="3"/>
  <c r="C140" i="3"/>
  <c r="D140" i="3"/>
  <c r="E140" i="3"/>
  <c r="F140" i="3"/>
  <c r="G140" i="3"/>
  <c r="H140" i="3"/>
  <c r="I140" i="3"/>
  <c r="J140" i="3"/>
  <c r="C141" i="3"/>
  <c r="D141" i="3"/>
  <c r="E141" i="3"/>
  <c r="F141" i="3"/>
  <c r="G141" i="3"/>
  <c r="H141" i="3"/>
  <c r="I141" i="3"/>
  <c r="J141" i="3"/>
  <c r="C142" i="3"/>
  <c r="D142" i="3"/>
  <c r="E142" i="3"/>
  <c r="F142" i="3"/>
  <c r="G142" i="3"/>
  <c r="H142" i="3"/>
  <c r="I142" i="3"/>
  <c r="J142" i="3"/>
  <c r="C143" i="3"/>
  <c r="D143" i="3"/>
  <c r="E143" i="3"/>
  <c r="F143" i="3"/>
  <c r="G143" i="3"/>
  <c r="H143" i="3"/>
  <c r="I143" i="3"/>
  <c r="J143" i="3"/>
  <c r="C144" i="3"/>
  <c r="D144" i="3"/>
  <c r="E144" i="3"/>
  <c r="F144" i="3"/>
  <c r="G144" i="3"/>
  <c r="H144" i="3"/>
  <c r="I144" i="3"/>
  <c r="J144" i="3"/>
  <c r="C145" i="3"/>
  <c r="D145" i="3"/>
  <c r="E145" i="3"/>
  <c r="F145" i="3"/>
  <c r="G145" i="3"/>
  <c r="H145" i="3"/>
  <c r="I145" i="3"/>
  <c r="J145" i="3"/>
  <c r="C146" i="3"/>
  <c r="D146" i="3"/>
  <c r="E146" i="3"/>
  <c r="F146" i="3"/>
  <c r="G146" i="3"/>
  <c r="H146" i="3"/>
  <c r="I146" i="3"/>
  <c r="J146" i="3"/>
  <c r="C147" i="3"/>
  <c r="D147" i="3"/>
  <c r="E147" i="3"/>
  <c r="F147" i="3"/>
  <c r="G147" i="3"/>
  <c r="H147" i="3"/>
  <c r="I147" i="3"/>
  <c r="J147" i="3"/>
  <c r="C148" i="3"/>
  <c r="D148" i="3"/>
  <c r="E148" i="3"/>
  <c r="F148" i="3"/>
  <c r="G148" i="3"/>
  <c r="H148" i="3"/>
  <c r="I148" i="3"/>
  <c r="J148" i="3"/>
  <c r="C149" i="3"/>
  <c r="D149" i="3"/>
  <c r="E149" i="3"/>
  <c r="F149" i="3"/>
  <c r="G149" i="3"/>
  <c r="H149" i="3"/>
  <c r="I149" i="3"/>
  <c r="J149" i="3"/>
  <c r="C150" i="3"/>
  <c r="D150" i="3"/>
  <c r="E150" i="3"/>
  <c r="F150" i="3"/>
  <c r="G150" i="3"/>
  <c r="H150" i="3"/>
  <c r="I150" i="3"/>
  <c r="J150" i="3"/>
  <c r="C151" i="3"/>
  <c r="D151" i="3"/>
  <c r="E151" i="3"/>
  <c r="F151" i="3"/>
  <c r="G151" i="3"/>
  <c r="H151" i="3"/>
  <c r="I151" i="3"/>
  <c r="J151" i="3"/>
  <c r="C152" i="3"/>
  <c r="D152" i="3"/>
  <c r="E152" i="3"/>
  <c r="F152" i="3"/>
  <c r="G152" i="3"/>
  <c r="H152" i="3"/>
  <c r="I152" i="3"/>
  <c r="J152" i="3"/>
  <c r="C153" i="3"/>
  <c r="D153" i="3"/>
  <c r="E153" i="3"/>
  <c r="F153" i="3"/>
  <c r="G153" i="3"/>
  <c r="H153" i="3"/>
  <c r="I153" i="3"/>
  <c r="J153" i="3"/>
  <c r="C154" i="3"/>
  <c r="D154" i="3"/>
  <c r="E154" i="3"/>
  <c r="F154" i="3"/>
  <c r="G154" i="3"/>
  <c r="H154" i="3"/>
  <c r="I154" i="3"/>
  <c r="J154" i="3"/>
  <c r="C155" i="3"/>
  <c r="D155" i="3"/>
  <c r="E155" i="3"/>
  <c r="F155" i="3"/>
  <c r="G155" i="3"/>
  <c r="H155" i="3"/>
  <c r="I155" i="3"/>
  <c r="J155" i="3"/>
  <c r="C156" i="3"/>
  <c r="D156" i="3"/>
  <c r="E156" i="3"/>
  <c r="F156" i="3"/>
  <c r="G156" i="3"/>
  <c r="H156" i="3"/>
  <c r="I156" i="3"/>
  <c r="J156" i="3"/>
  <c r="C157" i="3"/>
  <c r="D157" i="3"/>
  <c r="E157" i="3"/>
  <c r="F157" i="3"/>
  <c r="G157" i="3"/>
  <c r="H157" i="3"/>
  <c r="I157" i="3"/>
  <c r="J157" i="3"/>
  <c r="C158" i="3"/>
  <c r="D158" i="3"/>
  <c r="E158" i="3"/>
  <c r="F158" i="3"/>
  <c r="G158" i="3"/>
  <c r="H158" i="3"/>
  <c r="I158" i="3"/>
  <c r="J158" i="3"/>
  <c r="C159" i="3"/>
  <c r="D159" i="3"/>
  <c r="E159" i="3"/>
  <c r="F159" i="3"/>
  <c r="G159" i="3"/>
  <c r="H159" i="3"/>
  <c r="I159" i="3"/>
  <c r="J159" i="3"/>
  <c r="C160" i="3"/>
  <c r="D160" i="3"/>
  <c r="E160" i="3"/>
  <c r="F160" i="3"/>
  <c r="G160" i="3"/>
  <c r="H160" i="3"/>
  <c r="I160" i="3"/>
  <c r="J160" i="3"/>
  <c r="C161" i="3"/>
  <c r="D161" i="3"/>
  <c r="E161" i="3"/>
  <c r="F161" i="3"/>
  <c r="G161" i="3"/>
  <c r="H161" i="3"/>
  <c r="I161" i="3"/>
  <c r="J161" i="3"/>
  <c r="C162" i="3"/>
  <c r="D162" i="3"/>
  <c r="E162" i="3"/>
  <c r="F162" i="3"/>
  <c r="G162" i="3"/>
  <c r="H162" i="3"/>
  <c r="I162" i="3"/>
  <c r="J162" i="3"/>
  <c r="C163" i="3"/>
  <c r="D163" i="3"/>
  <c r="E163" i="3"/>
  <c r="F163" i="3"/>
  <c r="G163" i="3"/>
  <c r="H163" i="3"/>
  <c r="I163" i="3"/>
  <c r="J163" i="3"/>
  <c r="C164" i="3"/>
  <c r="D164" i="3"/>
  <c r="E164" i="3"/>
  <c r="F164" i="3"/>
  <c r="G164" i="3"/>
  <c r="H164" i="3"/>
  <c r="I164" i="3"/>
  <c r="J164" i="3"/>
  <c r="C165" i="3"/>
  <c r="D165" i="3"/>
  <c r="E165" i="3"/>
  <c r="F165" i="3"/>
  <c r="G165" i="3"/>
  <c r="H165" i="3"/>
  <c r="I165" i="3"/>
  <c r="J165" i="3"/>
  <c r="B1" i="5"/>
  <c r="C1" i="5"/>
  <c r="D1" i="5"/>
  <c r="B3" i="3" l="1"/>
  <c r="B4" i="3"/>
  <c r="A2" i="5" s="1"/>
  <c r="O4" i="3"/>
  <c r="B2" i="5" s="1"/>
  <c r="Q4" i="3"/>
  <c r="D2" i="5" s="1"/>
  <c r="B5" i="3"/>
  <c r="A3" i="5" s="1"/>
  <c r="Q5" i="3"/>
  <c r="D3" i="5" s="1"/>
  <c r="B6" i="3"/>
  <c r="A4" i="5" s="1"/>
  <c r="Q6" i="3"/>
  <c r="D4" i="5" s="1"/>
  <c r="B7" i="3"/>
  <c r="A5" i="5" s="1"/>
  <c r="Q7" i="3"/>
  <c r="D5" i="5" s="1"/>
  <c r="B8" i="3"/>
  <c r="A6" i="5" s="1"/>
  <c r="O8" i="3"/>
  <c r="B6" i="5" s="1"/>
  <c r="Q8" i="3"/>
  <c r="D6" i="5" s="1"/>
  <c r="B9" i="3"/>
  <c r="A7" i="5" s="1"/>
  <c r="Q9" i="3"/>
  <c r="D7" i="5" s="1"/>
  <c r="B10" i="3"/>
  <c r="A8" i="5" s="1"/>
  <c r="Q10" i="3"/>
  <c r="D8" i="5" s="1"/>
  <c r="B11" i="3"/>
  <c r="A9" i="5" s="1"/>
  <c r="Q11" i="3"/>
  <c r="D9" i="5" s="1"/>
  <c r="B12" i="3"/>
  <c r="A10" i="5" s="1"/>
  <c r="O12" i="3"/>
  <c r="B10" i="5" s="1"/>
  <c r="Q12" i="3"/>
  <c r="D10" i="5" s="1"/>
  <c r="B13" i="3"/>
  <c r="A11" i="5" s="1"/>
  <c r="Q13" i="3"/>
  <c r="D11" i="5" s="1"/>
  <c r="B14" i="3"/>
  <c r="A12" i="5" s="1"/>
  <c r="Q14" i="3"/>
  <c r="D12" i="5" s="1"/>
  <c r="B15" i="3"/>
  <c r="A13" i="5" s="1"/>
  <c r="Q15" i="3"/>
  <c r="D13" i="5" s="1"/>
  <c r="B16" i="3"/>
  <c r="A14" i="5" s="1"/>
  <c r="O16" i="3"/>
  <c r="B14" i="5" s="1"/>
  <c r="Q16" i="3"/>
  <c r="D14" i="5" s="1"/>
  <c r="B17" i="3"/>
  <c r="A15" i="5" s="1"/>
  <c r="Q17" i="3"/>
  <c r="D15" i="5" s="1"/>
  <c r="B18" i="3"/>
  <c r="A16" i="5" s="1"/>
  <c r="Q18" i="3"/>
  <c r="D16" i="5" s="1"/>
  <c r="B19" i="3"/>
  <c r="A17" i="5" s="1"/>
  <c r="Q19" i="3"/>
  <c r="D17" i="5" s="1"/>
  <c r="B20" i="3"/>
  <c r="A18" i="5" s="1"/>
  <c r="O20" i="3"/>
  <c r="B18" i="5" s="1"/>
  <c r="Q20" i="3"/>
  <c r="D18" i="5" s="1"/>
  <c r="B21" i="3"/>
  <c r="A19" i="5" s="1"/>
  <c r="Q21" i="3"/>
  <c r="D19" i="5" s="1"/>
  <c r="B22" i="3"/>
  <c r="A20" i="5" s="1"/>
  <c r="Q22" i="3"/>
  <c r="D20" i="5" s="1"/>
  <c r="B23" i="3"/>
  <c r="A21" i="5" s="1"/>
  <c r="Q23" i="3"/>
  <c r="D21" i="5" s="1"/>
  <c r="B24" i="3"/>
  <c r="A22" i="5" s="1"/>
  <c r="O24" i="3"/>
  <c r="B22" i="5" s="1"/>
  <c r="Q24" i="3"/>
  <c r="D22" i="5" s="1"/>
  <c r="B25" i="3"/>
  <c r="A23" i="5" s="1"/>
  <c r="Q25" i="3"/>
  <c r="D23" i="5" s="1"/>
  <c r="B26" i="3"/>
  <c r="A24" i="5" s="1"/>
  <c r="Q26" i="3"/>
  <c r="D24" i="5" s="1"/>
  <c r="B27" i="3"/>
  <c r="A25" i="5" s="1"/>
  <c r="Q27" i="3"/>
  <c r="D25" i="5" s="1"/>
  <c r="B28" i="3"/>
  <c r="A26" i="5" s="1"/>
  <c r="O28" i="3"/>
  <c r="B26" i="5" s="1"/>
  <c r="Q28" i="3"/>
  <c r="D26" i="5" s="1"/>
  <c r="B29" i="3"/>
  <c r="A27" i="5" s="1"/>
  <c r="Q29" i="3"/>
  <c r="D27" i="5" s="1"/>
  <c r="B30" i="3"/>
  <c r="A28" i="5" s="1"/>
  <c r="Q30" i="3"/>
  <c r="D28" i="5" s="1"/>
  <c r="B31" i="3"/>
  <c r="A29" i="5" s="1"/>
  <c r="Q31" i="3"/>
  <c r="D29" i="5" s="1"/>
  <c r="B32" i="3"/>
  <c r="A30" i="5" s="1"/>
  <c r="O32" i="3"/>
  <c r="B30" i="5" s="1"/>
  <c r="Q32" i="3"/>
  <c r="D30" i="5" s="1"/>
  <c r="B33" i="3"/>
  <c r="A31" i="5" s="1"/>
  <c r="Q33" i="3"/>
  <c r="D31" i="5" s="1"/>
  <c r="B34" i="3"/>
  <c r="A32" i="5" s="1"/>
  <c r="Q34" i="3"/>
  <c r="D32" i="5" s="1"/>
  <c r="B35" i="3"/>
  <c r="A33" i="5" s="1"/>
  <c r="Q35" i="3"/>
  <c r="D33" i="5" s="1"/>
  <c r="B36" i="3"/>
  <c r="A34" i="5" s="1"/>
  <c r="O36" i="3"/>
  <c r="B34" i="5" s="1"/>
  <c r="Q36" i="3"/>
  <c r="D34" i="5" s="1"/>
  <c r="B37" i="3"/>
  <c r="A35" i="5" s="1"/>
  <c r="Q37" i="3"/>
  <c r="D35" i="5" s="1"/>
  <c r="B38" i="3"/>
  <c r="A36" i="5" s="1"/>
  <c r="Q38" i="3"/>
  <c r="D36" i="5" s="1"/>
  <c r="B39" i="3"/>
  <c r="A37" i="5" s="1"/>
  <c r="Q39" i="3"/>
  <c r="D37" i="5" s="1"/>
  <c r="B40" i="3"/>
  <c r="A38" i="5" s="1"/>
  <c r="O40" i="3"/>
  <c r="B38" i="5" s="1"/>
  <c r="Q40" i="3"/>
  <c r="D38" i="5" s="1"/>
  <c r="B41" i="3"/>
  <c r="A39" i="5" s="1"/>
  <c r="Q41" i="3"/>
  <c r="D39" i="5" s="1"/>
  <c r="B42" i="3"/>
  <c r="A40" i="5" s="1"/>
  <c r="Q42" i="3"/>
  <c r="D40" i="5" s="1"/>
  <c r="B43" i="3"/>
  <c r="A41" i="5" s="1"/>
  <c r="Q43" i="3"/>
  <c r="D41" i="5" s="1"/>
  <c r="B44" i="3"/>
  <c r="A42" i="5" s="1"/>
  <c r="O44" i="3"/>
  <c r="B42" i="5" s="1"/>
  <c r="Q44" i="3"/>
  <c r="D42" i="5" s="1"/>
  <c r="B45" i="3"/>
  <c r="A43" i="5" s="1"/>
  <c r="Q45" i="3"/>
  <c r="D43" i="5" s="1"/>
  <c r="B46" i="3"/>
  <c r="A44" i="5" s="1"/>
  <c r="Q46" i="3"/>
  <c r="D44" i="5" s="1"/>
  <c r="B47" i="3"/>
  <c r="A45" i="5" s="1"/>
  <c r="Q47" i="3"/>
  <c r="D45" i="5" s="1"/>
  <c r="B48" i="3"/>
  <c r="A46" i="5" s="1"/>
  <c r="O48" i="3"/>
  <c r="B46" i="5" s="1"/>
  <c r="Q48" i="3"/>
  <c r="D46" i="5" s="1"/>
  <c r="B49" i="3"/>
  <c r="A47" i="5" s="1"/>
  <c r="Q49" i="3"/>
  <c r="D47" i="5" s="1"/>
  <c r="B50" i="3"/>
  <c r="A48" i="5" s="1"/>
  <c r="Q50" i="3"/>
  <c r="D48" i="5" s="1"/>
  <c r="B51" i="3"/>
  <c r="A49" i="5" s="1"/>
  <c r="Q51" i="3"/>
  <c r="D49" i="5" s="1"/>
  <c r="B52" i="3"/>
  <c r="A50" i="5" s="1"/>
  <c r="O52" i="3"/>
  <c r="B50" i="5" s="1"/>
  <c r="Q52" i="3"/>
  <c r="D50" i="5" s="1"/>
  <c r="B53" i="3"/>
  <c r="A51" i="5" s="1"/>
  <c r="Q53" i="3"/>
  <c r="D51" i="5" s="1"/>
  <c r="B54" i="3"/>
  <c r="A52" i="5" s="1"/>
  <c r="Q54" i="3"/>
  <c r="D52" i="5" s="1"/>
  <c r="B55" i="3"/>
  <c r="A53" i="5" s="1"/>
  <c r="Q55" i="3"/>
  <c r="D53" i="5" s="1"/>
  <c r="B56" i="3"/>
  <c r="A54" i="5" s="1"/>
  <c r="O56" i="3"/>
  <c r="B54" i="5" s="1"/>
  <c r="Q56" i="3"/>
  <c r="D54" i="5" s="1"/>
  <c r="B57" i="3"/>
  <c r="A55" i="5" s="1"/>
  <c r="Q57" i="3"/>
  <c r="D55" i="5" s="1"/>
  <c r="B58" i="3"/>
  <c r="A56" i="5" s="1"/>
  <c r="Q58" i="3"/>
  <c r="D56" i="5" s="1"/>
  <c r="B59" i="3"/>
  <c r="A57" i="5" s="1"/>
  <c r="Q59" i="3"/>
  <c r="D57" i="5" s="1"/>
  <c r="B60" i="3"/>
  <c r="A58" i="5" s="1"/>
  <c r="Q60" i="3"/>
  <c r="D58" i="5" s="1"/>
  <c r="B61" i="3"/>
  <c r="A59" i="5" s="1"/>
  <c r="O61" i="3"/>
  <c r="B59" i="5" s="1"/>
  <c r="Q61" i="3"/>
  <c r="D59" i="5" s="1"/>
  <c r="B62" i="3"/>
  <c r="A60" i="5" s="1"/>
  <c r="Q62" i="3"/>
  <c r="D60" i="5" s="1"/>
  <c r="B63" i="3"/>
  <c r="A61" i="5" s="1"/>
  <c r="Q63" i="3"/>
  <c r="D61" i="5" s="1"/>
  <c r="B64" i="3"/>
  <c r="A62" i="5" s="1"/>
  <c r="Q64" i="3"/>
  <c r="D62" i="5" s="1"/>
  <c r="B65" i="3"/>
  <c r="A63" i="5" s="1"/>
  <c r="Q65" i="3"/>
  <c r="D63" i="5" s="1"/>
  <c r="B66" i="3"/>
  <c r="A64" i="5" s="1"/>
  <c r="Q66" i="3"/>
  <c r="D64" i="5" s="1"/>
  <c r="B67" i="3"/>
  <c r="A65" i="5" s="1"/>
  <c r="Q67" i="3"/>
  <c r="D65" i="5" s="1"/>
  <c r="B68" i="3"/>
  <c r="A66" i="5" s="1"/>
  <c r="Q68" i="3"/>
  <c r="D66" i="5" s="1"/>
  <c r="B69" i="3"/>
  <c r="A67" i="5" s="1"/>
  <c r="O69" i="3"/>
  <c r="B67" i="5" s="1"/>
  <c r="Q69" i="3"/>
  <c r="D67" i="5" s="1"/>
  <c r="B70" i="3"/>
  <c r="A68" i="5" s="1"/>
  <c r="Q70" i="3"/>
  <c r="D68" i="5" s="1"/>
  <c r="B71" i="3"/>
  <c r="A69" i="5" s="1"/>
  <c r="Q71" i="3"/>
  <c r="D69" i="5" s="1"/>
  <c r="B72" i="3"/>
  <c r="A70" i="5" s="1"/>
  <c r="Q72" i="3"/>
  <c r="D70" i="5" s="1"/>
  <c r="B73" i="3"/>
  <c r="A71" i="5" s="1"/>
  <c r="Q73" i="3"/>
  <c r="D71" i="5" s="1"/>
  <c r="B74" i="3"/>
  <c r="A72" i="5" s="1"/>
  <c r="Q74" i="3"/>
  <c r="D72" i="5" s="1"/>
  <c r="B75" i="3"/>
  <c r="A73" i="5" s="1"/>
  <c r="Q75" i="3"/>
  <c r="D73" i="5" s="1"/>
  <c r="B76" i="3"/>
  <c r="A74" i="5" s="1"/>
  <c r="Q76" i="3"/>
  <c r="D74" i="5" s="1"/>
  <c r="B77" i="3"/>
  <c r="A75" i="5" s="1"/>
  <c r="O77" i="3"/>
  <c r="B75" i="5" s="1"/>
  <c r="Q77" i="3"/>
  <c r="D75" i="5" s="1"/>
  <c r="B78" i="3"/>
  <c r="A76" i="5" s="1"/>
  <c r="Q78" i="3"/>
  <c r="D76" i="5" s="1"/>
  <c r="B79" i="3"/>
  <c r="A77" i="5" s="1"/>
  <c r="Q79" i="3"/>
  <c r="D77" i="5" s="1"/>
  <c r="B80" i="3"/>
  <c r="A78" i="5" s="1"/>
  <c r="Q80" i="3"/>
  <c r="D78" i="5" s="1"/>
  <c r="B81" i="3"/>
  <c r="A79" i="5" s="1"/>
  <c r="Q81" i="3"/>
  <c r="D79" i="5" s="1"/>
  <c r="B82" i="3"/>
  <c r="A80" i="5" s="1"/>
  <c r="Q82" i="3"/>
  <c r="D80" i="5" s="1"/>
  <c r="B83" i="3"/>
  <c r="A81" i="5" s="1"/>
  <c r="Q83" i="3"/>
  <c r="D81" i="5" s="1"/>
  <c r="B84" i="3"/>
  <c r="A82" i="5" s="1"/>
  <c r="Q84" i="3"/>
  <c r="D82" i="5" s="1"/>
  <c r="B85" i="3"/>
  <c r="A83" i="5" s="1"/>
  <c r="O85" i="3"/>
  <c r="B83" i="5" s="1"/>
  <c r="Q85" i="3"/>
  <c r="D83" i="5" s="1"/>
  <c r="B86" i="3"/>
  <c r="A84" i="5" s="1"/>
  <c r="Q86" i="3"/>
  <c r="D84" i="5" s="1"/>
  <c r="B87" i="3"/>
  <c r="A85" i="5" s="1"/>
  <c r="Q87" i="3"/>
  <c r="D85" i="5" s="1"/>
  <c r="B88" i="3"/>
  <c r="A86" i="5" s="1"/>
  <c r="Q88" i="3"/>
  <c r="D86" i="5" s="1"/>
  <c r="B89" i="3"/>
  <c r="A87" i="5" s="1"/>
  <c r="Q89" i="3"/>
  <c r="D87" i="5" s="1"/>
  <c r="B90" i="3"/>
  <c r="A88" i="5" s="1"/>
  <c r="Q90" i="3"/>
  <c r="D88" i="5" s="1"/>
  <c r="B91" i="3"/>
  <c r="A89" i="5" s="1"/>
  <c r="Q91" i="3"/>
  <c r="D89" i="5" s="1"/>
  <c r="B92" i="3"/>
  <c r="A90" i="5" s="1"/>
  <c r="Q92" i="3"/>
  <c r="D90" i="5" s="1"/>
  <c r="B93" i="3"/>
  <c r="A91" i="5" s="1"/>
  <c r="O93" i="3"/>
  <c r="B91" i="5" s="1"/>
  <c r="Q93" i="3"/>
  <c r="D91" i="5" s="1"/>
  <c r="B94" i="3"/>
  <c r="A92" i="5" s="1"/>
  <c r="Q94" i="3"/>
  <c r="D92" i="5" s="1"/>
  <c r="B95" i="3"/>
  <c r="A93" i="5" s="1"/>
  <c r="Q95" i="3"/>
  <c r="D93" i="5" s="1"/>
  <c r="B96" i="3"/>
  <c r="A94" i="5" s="1"/>
  <c r="Q96" i="3"/>
  <c r="D94" i="5" s="1"/>
  <c r="B97" i="3"/>
  <c r="A95" i="5" s="1"/>
  <c r="Q97" i="3"/>
  <c r="D95" i="5" s="1"/>
  <c r="B98" i="3"/>
  <c r="A96" i="5" s="1"/>
  <c r="Q98" i="3"/>
  <c r="D96" i="5" s="1"/>
  <c r="B99" i="3"/>
  <c r="A97" i="5" s="1"/>
  <c r="Q99" i="3"/>
  <c r="D97" i="5" s="1"/>
  <c r="B100" i="3"/>
  <c r="A98" i="5" s="1"/>
  <c r="Q100" i="3"/>
  <c r="D98" i="5" s="1"/>
  <c r="B101" i="3"/>
  <c r="A99" i="5" s="1"/>
  <c r="O101" i="3"/>
  <c r="B99" i="5" s="1"/>
  <c r="Q101" i="3"/>
  <c r="D99" i="5" s="1"/>
  <c r="B102" i="3"/>
  <c r="A100" i="5" s="1"/>
  <c r="Q102" i="3"/>
  <c r="D100" i="5" s="1"/>
  <c r="B103" i="3"/>
  <c r="A101" i="5" s="1"/>
  <c r="Q103" i="3"/>
  <c r="D101" i="5" s="1"/>
  <c r="B104" i="3"/>
  <c r="A102" i="5" s="1"/>
  <c r="Q104" i="3"/>
  <c r="D102" i="5" s="1"/>
  <c r="B105" i="3"/>
  <c r="A103" i="5" s="1"/>
  <c r="Q105" i="3"/>
  <c r="D103" i="5" s="1"/>
  <c r="B106" i="3"/>
  <c r="A104" i="5" s="1"/>
  <c r="Q106" i="3"/>
  <c r="D104" i="5" s="1"/>
  <c r="B107" i="3"/>
  <c r="A105" i="5" s="1"/>
  <c r="Q107" i="3"/>
  <c r="D105" i="5" s="1"/>
  <c r="B108" i="3"/>
  <c r="A106" i="5" s="1"/>
  <c r="Q108" i="3"/>
  <c r="D106" i="5" s="1"/>
  <c r="B109" i="3"/>
  <c r="A107" i="5" s="1"/>
  <c r="O109" i="3"/>
  <c r="B107" i="5" s="1"/>
  <c r="Q109" i="3"/>
  <c r="D107" i="5" s="1"/>
  <c r="B110" i="3"/>
  <c r="A108" i="5" s="1"/>
  <c r="Q110" i="3"/>
  <c r="D108" i="5" s="1"/>
  <c r="B111" i="3"/>
  <c r="A109" i="5" s="1"/>
  <c r="Q111" i="3"/>
  <c r="D109" i="5" s="1"/>
  <c r="B112" i="3"/>
  <c r="A110" i="5" s="1"/>
  <c r="Q112" i="3"/>
  <c r="D110" i="5" s="1"/>
  <c r="B113" i="3"/>
  <c r="A111" i="5" s="1"/>
  <c r="Q113" i="3"/>
  <c r="D111" i="5" s="1"/>
  <c r="B114" i="3"/>
  <c r="A112" i="5" s="1"/>
  <c r="Q114" i="3"/>
  <c r="D112" i="5" s="1"/>
  <c r="B115" i="3"/>
  <c r="A113" i="5" s="1"/>
  <c r="Q115" i="3"/>
  <c r="D113" i="5" s="1"/>
  <c r="B116" i="3"/>
  <c r="A114" i="5" s="1"/>
  <c r="O116" i="3"/>
  <c r="B114" i="5" s="1"/>
  <c r="Q116" i="3"/>
  <c r="D114" i="5" s="1"/>
  <c r="B117" i="3"/>
  <c r="A115" i="5" s="1"/>
  <c r="O117" i="3"/>
  <c r="B115" i="5" s="1"/>
  <c r="Q117" i="3"/>
  <c r="D115" i="5" s="1"/>
  <c r="B118" i="3"/>
  <c r="A116" i="5" s="1"/>
  <c r="Q118" i="3"/>
  <c r="D116" i="5" s="1"/>
  <c r="B119" i="3"/>
  <c r="A117" i="5" s="1"/>
  <c r="Q119" i="3"/>
  <c r="D117" i="5" s="1"/>
  <c r="B120" i="3"/>
  <c r="A118" i="5" s="1"/>
  <c r="Q120" i="3"/>
  <c r="D118" i="5" s="1"/>
  <c r="B121" i="3"/>
  <c r="A119" i="5" s="1"/>
  <c r="Q121" i="3"/>
  <c r="D119" i="5" s="1"/>
  <c r="B122" i="3"/>
  <c r="A120" i="5" s="1"/>
  <c r="Q122" i="3"/>
  <c r="D120" i="5" s="1"/>
  <c r="B123" i="3"/>
  <c r="A121" i="5" s="1"/>
  <c r="Q123" i="3"/>
  <c r="D121" i="5" s="1"/>
  <c r="B124" i="3"/>
  <c r="A122" i="5" s="1"/>
  <c r="O124" i="3"/>
  <c r="B122" i="5" s="1"/>
  <c r="Q124" i="3"/>
  <c r="D122" i="5" s="1"/>
  <c r="B125" i="3"/>
  <c r="A123" i="5" s="1"/>
  <c r="O125" i="3"/>
  <c r="B123" i="5" s="1"/>
  <c r="Q125" i="3"/>
  <c r="D123" i="5" s="1"/>
  <c r="B126" i="3"/>
  <c r="A124" i="5" s="1"/>
  <c r="Q126" i="3"/>
  <c r="D124" i="5" s="1"/>
  <c r="B127" i="3"/>
  <c r="A125" i="5" s="1"/>
  <c r="Q127" i="3"/>
  <c r="D125" i="5" s="1"/>
  <c r="B128" i="3"/>
  <c r="A126" i="5" s="1"/>
  <c r="Q128" i="3"/>
  <c r="D126" i="5" s="1"/>
  <c r="B129" i="3"/>
  <c r="A127" i="5" s="1"/>
  <c r="Q129" i="3"/>
  <c r="D127" i="5" s="1"/>
  <c r="B130" i="3"/>
  <c r="A128" i="5" s="1"/>
  <c r="Q130" i="3"/>
  <c r="D128" i="5" s="1"/>
  <c r="B131" i="3"/>
  <c r="A129" i="5" s="1"/>
  <c r="Q131" i="3"/>
  <c r="D129" i="5" s="1"/>
  <c r="B132" i="3"/>
  <c r="A130" i="5" s="1"/>
  <c r="O132" i="3"/>
  <c r="B130" i="5" s="1"/>
  <c r="Q132" i="3"/>
  <c r="D130" i="5" s="1"/>
  <c r="B133" i="3"/>
  <c r="A131" i="5" s="1"/>
  <c r="O133" i="3"/>
  <c r="B131" i="5" s="1"/>
  <c r="Q133" i="3"/>
  <c r="D131" i="5" s="1"/>
  <c r="B134" i="3"/>
  <c r="A132" i="5" s="1"/>
  <c r="Q134" i="3"/>
  <c r="D132" i="5" s="1"/>
  <c r="B135" i="3"/>
  <c r="A133" i="5" s="1"/>
  <c r="Q135" i="3"/>
  <c r="D133" i="5" s="1"/>
  <c r="B136" i="3"/>
  <c r="A134" i="5" s="1"/>
  <c r="Q136" i="3"/>
  <c r="D134" i="5" s="1"/>
  <c r="B137" i="3"/>
  <c r="A135" i="5" s="1"/>
  <c r="Q137" i="3"/>
  <c r="D135" i="5" s="1"/>
  <c r="B138" i="3"/>
  <c r="A136" i="5" s="1"/>
  <c r="Q138" i="3"/>
  <c r="D136" i="5" s="1"/>
  <c r="B139" i="3"/>
  <c r="A137" i="5" s="1"/>
  <c r="Q139" i="3"/>
  <c r="D137" i="5" s="1"/>
  <c r="B140" i="3"/>
  <c r="A138" i="5" s="1"/>
  <c r="O140" i="3"/>
  <c r="B138" i="5" s="1"/>
  <c r="Q140" i="3"/>
  <c r="D138" i="5" s="1"/>
  <c r="B141" i="3"/>
  <c r="A139" i="5" s="1"/>
  <c r="Q141" i="3"/>
  <c r="D139" i="5" s="1"/>
  <c r="B142" i="3"/>
  <c r="A140" i="5" s="1"/>
  <c r="Q142" i="3"/>
  <c r="D140" i="5" s="1"/>
  <c r="B143" i="3"/>
  <c r="A141" i="5" s="1"/>
  <c r="Q143" i="3"/>
  <c r="D141" i="5" s="1"/>
  <c r="B144" i="3"/>
  <c r="A142" i="5" s="1"/>
  <c r="Q144" i="3"/>
  <c r="D142" i="5" s="1"/>
  <c r="B145" i="3"/>
  <c r="A143" i="5" s="1"/>
  <c r="Q145" i="3"/>
  <c r="D143" i="5" s="1"/>
  <c r="B146" i="3"/>
  <c r="A144" i="5" s="1"/>
  <c r="Q146" i="3"/>
  <c r="D144" i="5" s="1"/>
  <c r="B147" i="3"/>
  <c r="A145" i="5" s="1"/>
  <c r="Q147" i="3"/>
  <c r="D145" i="5" s="1"/>
  <c r="B148" i="3"/>
  <c r="A146" i="5" s="1"/>
  <c r="O148" i="3"/>
  <c r="B146" i="5" s="1"/>
  <c r="Q148" i="3"/>
  <c r="D146" i="5" s="1"/>
  <c r="B149" i="3"/>
  <c r="A147" i="5" s="1"/>
  <c r="Q149" i="3"/>
  <c r="D147" i="5" s="1"/>
  <c r="B150" i="3"/>
  <c r="A148" i="5" s="1"/>
  <c r="Q150" i="3"/>
  <c r="D148" i="5" s="1"/>
  <c r="B151" i="3"/>
  <c r="A149" i="5" s="1"/>
  <c r="Q151" i="3"/>
  <c r="D149" i="5" s="1"/>
  <c r="B152" i="3"/>
  <c r="A150" i="5" s="1"/>
  <c r="O152" i="3"/>
  <c r="B150" i="5" s="1"/>
  <c r="Q152" i="3"/>
  <c r="D150" i="5" s="1"/>
  <c r="B153" i="3"/>
  <c r="A151" i="5" s="1"/>
  <c r="Q153" i="3"/>
  <c r="D151" i="5" s="1"/>
  <c r="B154" i="3"/>
  <c r="A152" i="5" s="1"/>
  <c r="Q154" i="3"/>
  <c r="D152" i="5" s="1"/>
  <c r="B155" i="3"/>
  <c r="A153" i="5" s="1"/>
  <c r="Q155" i="3"/>
  <c r="D153" i="5" s="1"/>
  <c r="B156" i="3"/>
  <c r="A154" i="5" s="1"/>
  <c r="O156" i="3"/>
  <c r="B154" i="5" s="1"/>
  <c r="Q156" i="3"/>
  <c r="D154" i="5" s="1"/>
  <c r="B157" i="3"/>
  <c r="A155" i="5" s="1"/>
  <c r="Q157" i="3"/>
  <c r="D155" i="5" s="1"/>
  <c r="B158" i="3"/>
  <c r="A156" i="5" s="1"/>
  <c r="Q158" i="3"/>
  <c r="D156" i="5" s="1"/>
  <c r="B159" i="3"/>
  <c r="A157" i="5" s="1"/>
  <c r="Q159" i="3"/>
  <c r="D157" i="5" s="1"/>
  <c r="B160" i="3"/>
  <c r="A158" i="5" s="1"/>
  <c r="O160" i="3"/>
  <c r="B158" i="5" s="1"/>
  <c r="Q160" i="3"/>
  <c r="D158" i="5" s="1"/>
  <c r="B161" i="3"/>
  <c r="A159" i="5" s="1"/>
  <c r="Q161" i="3"/>
  <c r="D159" i="5" s="1"/>
  <c r="B162" i="3"/>
  <c r="A160" i="5" s="1"/>
  <c r="Q162" i="3"/>
  <c r="D160" i="5" s="1"/>
  <c r="B163" i="3"/>
  <c r="A161" i="5" s="1"/>
  <c r="Q163" i="3"/>
  <c r="D161" i="5" s="1"/>
  <c r="B164" i="3"/>
  <c r="A162" i="5" s="1"/>
  <c r="O164" i="3"/>
  <c r="B162" i="5" s="1"/>
  <c r="Q164" i="3"/>
  <c r="D162" i="5" s="1"/>
  <c r="B165" i="3"/>
  <c r="A163" i="5" s="1"/>
  <c r="Q165" i="3"/>
  <c r="D163" i="5" s="1"/>
  <c r="O141" i="3" l="1"/>
  <c r="B139" i="5" s="1"/>
  <c r="O165" i="3"/>
  <c r="B163" i="5" s="1"/>
  <c r="O161" i="3"/>
  <c r="B159" i="5" s="1"/>
  <c r="O157" i="3"/>
  <c r="B155" i="5" s="1"/>
  <c r="O153" i="3"/>
  <c r="B151" i="5" s="1"/>
  <c r="O149" i="3"/>
  <c r="B147" i="5" s="1"/>
  <c r="O142" i="3"/>
  <c r="B140" i="5" s="1"/>
  <c r="O134" i="3"/>
  <c r="B132" i="5" s="1"/>
  <c r="O126" i="3"/>
  <c r="B124" i="5" s="1"/>
  <c r="O118" i="3"/>
  <c r="B116" i="5" s="1"/>
  <c r="O110" i="3"/>
  <c r="B108" i="5" s="1"/>
  <c r="O102" i="3"/>
  <c r="B100" i="5" s="1"/>
  <c r="O94" i="3"/>
  <c r="B92" i="5" s="1"/>
  <c r="O86" i="3"/>
  <c r="B84" i="5" s="1"/>
  <c r="O78" i="3"/>
  <c r="B76" i="5" s="1"/>
  <c r="O70" i="3"/>
  <c r="B68" i="5" s="1"/>
  <c r="O62" i="3"/>
  <c r="B60" i="5" s="1"/>
  <c r="O143" i="3"/>
  <c r="B141" i="5" s="1"/>
  <c r="O135" i="3"/>
  <c r="B133" i="5" s="1"/>
  <c r="O127" i="3"/>
  <c r="B125" i="5" s="1"/>
  <c r="O119" i="3"/>
  <c r="B117" i="5" s="1"/>
  <c r="O111" i="3"/>
  <c r="B109" i="5" s="1"/>
  <c r="O103" i="3"/>
  <c r="B101" i="5" s="1"/>
  <c r="O95" i="3"/>
  <c r="B93" i="5" s="1"/>
  <c r="O87" i="3"/>
  <c r="B85" i="5" s="1"/>
  <c r="O79" i="3"/>
  <c r="B77" i="5" s="1"/>
  <c r="O71" i="3"/>
  <c r="B69" i="5" s="1"/>
  <c r="O63" i="3"/>
  <c r="B61" i="5" s="1"/>
  <c r="O57" i="3"/>
  <c r="B55" i="5" s="1"/>
  <c r="O53" i="3"/>
  <c r="B51" i="5" s="1"/>
  <c r="O49" i="3"/>
  <c r="B47" i="5" s="1"/>
  <c r="O45" i="3"/>
  <c r="B43" i="5" s="1"/>
  <c r="O41" i="3"/>
  <c r="B39" i="5" s="1"/>
  <c r="O37" i="3"/>
  <c r="B35" i="5" s="1"/>
  <c r="O33" i="3"/>
  <c r="B31" i="5" s="1"/>
  <c r="O29" i="3"/>
  <c r="B27" i="5" s="1"/>
  <c r="O25" i="3"/>
  <c r="B23" i="5" s="1"/>
  <c r="O21" i="3"/>
  <c r="B19" i="5" s="1"/>
  <c r="O17" i="3"/>
  <c r="B15" i="5" s="1"/>
  <c r="O13" i="3"/>
  <c r="B11" i="5" s="1"/>
  <c r="O9" i="3"/>
  <c r="B7" i="5" s="1"/>
  <c r="O5" i="3"/>
  <c r="B3" i="5" s="1"/>
  <c r="O150" i="3"/>
  <c r="B148" i="5" s="1"/>
  <c r="O136" i="3"/>
  <c r="B134" i="5" s="1"/>
  <c r="O128" i="3"/>
  <c r="B126" i="5" s="1"/>
  <c r="O120" i="3"/>
  <c r="B118" i="5" s="1"/>
  <c r="O112" i="3"/>
  <c r="B110" i="5" s="1"/>
  <c r="O104" i="3"/>
  <c r="B102" i="5" s="1"/>
  <c r="O96" i="3"/>
  <c r="B94" i="5" s="1"/>
  <c r="O88" i="3"/>
  <c r="B86" i="5" s="1"/>
  <c r="O80" i="3"/>
  <c r="B78" i="5" s="1"/>
  <c r="O72" i="3"/>
  <c r="B70" i="5" s="1"/>
  <c r="O64" i="3"/>
  <c r="B62" i="5" s="1"/>
  <c r="O158" i="3"/>
  <c r="B156" i="5" s="1"/>
  <c r="O145" i="3"/>
  <c r="B143" i="5" s="1"/>
  <c r="O137" i="3"/>
  <c r="B135" i="5" s="1"/>
  <c r="O129" i="3"/>
  <c r="B127" i="5" s="1"/>
  <c r="O121" i="3"/>
  <c r="B119" i="5" s="1"/>
  <c r="O113" i="3"/>
  <c r="B111" i="5" s="1"/>
  <c r="O105" i="3"/>
  <c r="B103" i="5" s="1"/>
  <c r="O97" i="3"/>
  <c r="B95" i="5" s="1"/>
  <c r="O89" i="3"/>
  <c r="B87" i="5" s="1"/>
  <c r="O81" i="3"/>
  <c r="B79" i="5" s="1"/>
  <c r="O73" i="3"/>
  <c r="B71" i="5" s="1"/>
  <c r="O65" i="3"/>
  <c r="B63" i="5" s="1"/>
  <c r="O58" i="3"/>
  <c r="B56" i="5" s="1"/>
  <c r="O54" i="3"/>
  <c r="B52" i="5" s="1"/>
  <c r="O50" i="3"/>
  <c r="B48" i="5" s="1"/>
  <c r="O46" i="3"/>
  <c r="B44" i="5" s="1"/>
  <c r="O42" i="3"/>
  <c r="B40" i="5" s="1"/>
  <c r="O38" i="3"/>
  <c r="B36" i="5" s="1"/>
  <c r="O34" i="3"/>
  <c r="B32" i="5" s="1"/>
  <c r="O30" i="3"/>
  <c r="B28" i="5" s="1"/>
  <c r="O26" i="3"/>
  <c r="B24" i="5" s="1"/>
  <c r="O22" i="3"/>
  <c r="B20" i="5" s="1"/>
  <c r="O18" i="3"/>
  <c r="B16" i="5" s="1"/>
  <c r="O14" i="3"/>
  <c r="B12" i="5" s="1"/>
  <c r="O10" i="3"/>
  <c r="B8" i="5" s="1"/>
  <c r="O6" i="3"/>
  <c r="B4" i="5" s="1"/>
  <c r="O162" i="3"/>
  <c r="B160" i="5" s="1"/>
  <c r="O154" i="3"/>
  <c r="B152" i="5" s="1"/>
  <c r="O163" i="3"/>
  <c r="B161" i="5" s="1"/>
  <c r="O159" i="3"/>
  <c r="B157" i="5" s="1"/>
  <c r="O155" i="3"/>
  <c r="B153" i="5" s="1"/>
  <c r="O151" i="3"/>
  <c r="B149" i="5" s="1"/>
  <c r="O146" i="3"/>
  <c r="B144" i="5" s="1"/>
  <c r="O138" i="3"/>
  <c r="B136" i="5" s="1"/>
  <c r="O130" i="3"/>
  <c r="B128" i="5" s="1"/>
  <c r="O122" i="3"/>
  <c r="B120" i="5" s="1"/>
  <c r="O114" i="3"/>
  <c r="B112" i="5" s="1"/>
  <c r="O106" i="3"/>
  <c r="B104" i="5" s="1"/>
  <c r="O98" i="3"/>
  <c r="B96" i="5" s="1"/>
  <c r="O90" i="3"/>
  <c r="B88" i="5" s="1"/>
  <c r="O82" i="3"/>
  <c r="B80" i="5" s="1"/>
  <c r="O74" i="3"/>
  <c r="B72" i="5" s="1"/>
  <c r="O66" i="3"/>
  <c r="B64" i="5" s="1"/>
  <c r="O59" i="3"/>
  <c r="B57" i="5" s="1"/>
  <c r="O144" i="3"/>
  <c r="B142" i="5" s="1"/>
  <c r="O147" i="3"/>
  <c r="B145" i="5" s="1"/>
  <c r="O139" i="3"/>
  <c r="B137" i="5" s="1"/>
  <c r="O131" i="3"/>
  <c r="B129" i="5" s="1"/>
  <c r="O123" i="3"/>
  <c r="B121" i="5" s="1"/>
  <c r="O115" i="3"/>
  <c r="B113" i="5" s="1"/>
  <c r="O107" i="3"/>
  <c r="B105" i="5" s="1"/>
  <c r="O99" i="3"/>
  <c r="B97" i="5" s="1"/>
  <c r="O91" i="3"/>
  <c r="B89" i="5" s="1"/>
  <c r="O83" i="3"/>
  <c r="B81" i="5" s="1"/>
  <c r="O75" i="3"/>
  <c r="B73" i="5" s="1"/>
  <c r="O67" i="3"/>
  <c r="B65" i="5" s="1"/>
  <c r="O55" i="3"/>
  <c r="B53" i="5" s="1"/>
  <c r="O51" i="3"/>
  <c r="B49" i="5" s="1"/>
  <c r="O47" i="3"/>
  <c r="B45" i="5" s="1"/>
  <c r="O43" i="3"/>
  <c r="B41" i="5" s="1"/>
  <c r="O39" i="3"/>
  <c r="B37" i="5" s="1"/>
  <c r="O35" i="3"/>
  <c r="B33" i="5" s="1"/>
  <c r="O31" i="3"/>
  <c r="B29" i="5" s="1"/>
  <c r="O27" i="3"/>
  <c r="B25" i="5" s="1"/>
  <c r="O23" i="3"/>
  <c r="B21" i="5" s="1"/>
  <c r="O19" i="3"/>
  <c r="B17" i="5" s="1"/>
  <c r="O15" i="3"/>
  <c r="B13" i="5" s="1"/>
  <c r="O11" i="3"/>
  <c r="B9" i="5" s="1"/>
  <c r="O7" i="3"/>
  <c r="B5" i="5" s="1"/>
  <c r="O108" i="3"/>
  <c r="B106" i="5" s="1"/>
  <c r="O100" i="3"/>
  <c r="B98" i="5" s="1"/>
  <c r="O92" i="3"/>
  <c r="B90" i="5" s="1"/>
  <c r="O84" i="3"/>
  <c r="B82" i="5" s="1"/>
  <c r="O76" i="3"/>
  <c r="B74" i="5" s="1"/>
  <c r="O68" i="3"/>
  <c r="B66" i="5" s="1"/>
  <c r="O60" i="3"/>
  <c r="B58" i="5" s="1"/>
</calcChain>
</file>

<file path=xl/sharedStrings.xml><?xml version="1.0" encoding="utf-8"?>
<sst xmlns="http://schemas.openxmlformats.org/spreadsheetml/2006/main" count="902" uniqueCount="411">
  <si>
    <t>[Information Version]</t>
  </si>
  <si>
    <t>2.1</t>
  </si>
  <si>
    <t>[Gui Version]</t>
  </si>
  <si>
    <t>2.1.28.0</t>
  </si>
  <si>
    <t>[Date]</t>
  </si>
  <si>
    <t>2020/12/14</t>
  </si>
  <si>
    <t>[Select DB Name]</t>
  </si>
  <si>
    <t>CENT</t>
  </si>
  <si>
    <t>[Selectkey]</t>
  </si>
  <si>
    <t>[Subkey]</t>
  </si>
  <si>
    <t>[Target]</t>
  </si>
  <si>
    <t>[Item]</t>
  </si>
  <si>
    <t>CENT'GDP15@</t>
  </si>
  <si>
    <t>CENT'L@</t>
  </si>
  <si>
    <t>CENT'NTLP@</t>
  </si>
  <si>
    <t>CENT'CPI15F0161@</t>
  </si>
  <si>
    <t>CENT'CRTUNM</t>
  </si>
  <si>
    <t>CENT'CMBEMTU</t>
  </si>
  <si>
    <t>[Interval]</t>
  </si>
  <si>
    <t>LATEST</t>
  </si>
  <si>
    <t>ANY</t>
  </si>
  <si>
    <t>A4</t>
  </si>
  <si>
    <t>0</t>
  </si>
  <si>
    <t>Frequency</t>
  </si>
  <si>
    <t>Q</t>
  </si>
  <si>
    <t>Interval</t>
  </si>
  <si>
    <t>CONTINUES</t>
  </si>
  <si>
    <t>Continues</t>
  </si>
  <si>
    <t>1980</t>
  </si>
  <si>
    <t>today</t>
  </si>
  <si>
    <t>Discrete</t>
  </si>
  <si>
    <t>SETTLEMENT ORDER</t>
  </si>
  <si>
    <t>ASC</t>
  </si>
  <si>
    <t>SETTLEMENT COUNT</t>
  </si>
  <si>
    <t>SETTLEMENT DOWNLOAD</t>
  </si>
  <si>
    <t>Convert</t>
  </si>
  <si>
    <t>ON</t>
  </si>
  <si>
    <t>Day Format</t>
  </si>
  <si>
    <t>CALENDAR</t>
  </si>
  <si>
    <t>EasyTerm</t>
  </si>
  <si>
    <t>1M</t>
  </si>
  <si>
    <t>[Option]</t>
  </si>
  <si>
    <t>Select Header</t>
  </si>
  <si>
    <t>2</t>
  </si>
  <si>
    <t>UNIT</t>
  </si>
  <si>
    <t>OFF</t>
  </si>
  <si>
    <t>Language</t>
  </si>
  <si>
    <t>1</t>
  </si>
  <si>
    <t>NA</t>
  </si>
  <si>
    <t>-</t>
  </si>
  <si>
    <t>ND</t>
  </si>
  <si>
    <t>NC</t>
  </si>
  <si>
    <t>NO</t>
  </si>
  <si>
    <t>[Data Handling]</t>
  </si>
  <si>
    <t>Corprate Financial Data</t>
  </si>
  <si>
    <t>Type</t>
  </si>
  <si>
    <t>ANNUAL</t>
  </si>
  <si>
    <t>Earning Estimation</t>
  </si>
  <si>
    <t>LAST</t>
  </si>
  <si>
    <t>RType</t>
  </si>
  <si>
    <t>Past</t>
  </si>
  <si>
    <t>ACTUAL</t>
  </si>
  <si>
    <t>Missing Value Handling</t>
  </si>
  <si>
    <t>Rawdata</t>
  </si>
  <si>
    <t>ASIS</t>
  </si>
  <si>
    <t>Calc</t>
  </si>
  <si>
    <t>FreqConv</t>
  </si>
  <si>
    <t>Setting For Stock Price</t>
  </si>
  <si>
    <t>Hyp</t>
  </si>
  <si>
    <t>Pre</t>
  </si>
  <si>
    <t>AN</t>
  </si>
  <si>
    <t>Ex</t>
  </si>
  <si>
    <t>A</t>
  </si>
  <si>
    <t>Setting For Error</t>
  </si>
  <si>
    <t>Notfound</t>
  </si>
  <si>
    <t>[Form]</t>
  </si>
  <si>
    <t>Page</t>
  </si>
  <si>
    <t>Col</t>
  </si>
  <si>
    <t>ITEM</t>
  </si>
  <si>
    <t>Row</t>
  </si>
  <si>
    <t>INT</t>
  </si>
  <si>
    <t>COMPRESS</t>
  </si>
  <si>
    <t>[AllSubkey]</t>
  </si>
  <si>
    <t>DB1</t>
  </si>
  <si>
    <t>Priority</t>
  </si>
  <si>
    <t>[TargetInfo]</t>
  </si>
  <si>
    <t>[ItemTab]</t>
  </si>
  <si>
    <t>$FREQ$</t>
  </si>
  <si>
    <t>$ALL$</t>
  </si>
  <si>
    <t>USE</t>
  </si>
  <si>
    <t>SINGLE</t>
  </si>
  <si>
    <t>Q1</t>
  </si>
  <si>
    <t>四半期(Q)</t>
  </si>
  <si>
    <t>QUARTERLY(Q)</t>
  </si>
  <si>
    <t>ＳＮＡ　ＧＤＰ（支出側）及び各需要項目　国内総生産（支出側）　（実質季節調整系列・２０１５暦年連鎖価格）</t>
  </si>
  <si>
    <t>GDP(EXPENDITURE APPROACH) REAL, CHAINED(2015), SEASONALLY ADJUSTED SERIES</t>
  </si>
  <si>
    <t>時系列</t>
  </si>
  <si>
    <t>TIME SERIES</t>
  </si>
  <si>
    <t>数値型</t>
  </si>
  <si>
    <t>NUMERIC</t>
  </si>
  <si>
    <t>１０億円</t>
  </si>
  <si>
    <t>BILLION YEN</t>
  </si>
  <si>
    <t>国民経済計算年報</t>
  </si>
  <si>
    <t>ANNUAL REPORT ON NATIONAL ACCOUNTS</t>
  </si>
  <si>
    <t>平均</t>
  </si>
  <si>
    <t>AVERAGED</t>
  </si>
  <si>
    <t>M</t>
  </si>
  <si>
    <t>月次(M)</t>
  </si>
  <si>
    <t>MONTHLY(M)</t>
  </si>
  <si>
    <t>＊労働力調査　労働力人口　合計　（季調値）</t>
  </si>
  <si>
    <t>*LABOUR FORCE-TOTAL(SA)</t>
  </si>
  <si>
    <t>万人</t>
  </si>
  <si>
    <t>10000 PERSONS</t>
  </si>
  <si>
    <t>労働力調査報告</t>
  </si>
  <si>
    <t>MONTHLY REPORT ON THE LABOUR FORCE SURVEY</t>
  </si>
  <si>
    <t>労働力調査　非労働力（男女）（季調値）</t>
  </si>
  <si>
    <t>NOT IN LABOUR FORCE-TOTAL(SA)</t>
  </si>
  <si>
    <t>＊全国　ＣＰＩ　生鮮食品を除く総合　（季節調整済）</t>
  </si>
  <si>
    <t>*CPI FOR JAPAN ALL ITEMS, LESS FRESH FOOD (SEASONALLY ADJUSTED)</t>
  </si>
  <si>
    <t>２０１５年＝１００</t>
  </si>
  <si>
    <t>2015 AVERAGE=100</t>
  </si>
  <si>
    <t>消費者物価指数（総務省）</t>
  </si>
  <si>
    <t>CONSUMER PRICE INDEX (MIC)</t>
  </si>
  <si>
    <t>東京　中心　コールレート　無担保翌日物平均</t>
  </si>
  <si>
    <t>CALL RATES-UNCOLLATERALIZED OVERNIGHT,AVERAGE</t>
  </si>
  <si>
    <t>パーセント</t>
  </si>
  <si>
    <t>%</t>
  </si>
  <si>
    <t>金融経済統計月報</t>
  </si>
  <si>
    <t>FINANCE AND ECONOMIC STATSTICS MONTHLY</t>
  </si>
  <si>
    <t>東京　中心　コールレート　有担保翌日物平均</t>
  </si>
  <si>
    <t>CALL RATES-COLLATERALIZED OVERNIGHT,AVERAGE</t>
  </si>
  <si>
    <t>[Local Information]</t>
  </si>
  <si>
    <t>SelAttribute</t>
  </si>
  <si>
    <t>CheckReportInfo</t>
  </si>
  <si>
    <t>NoErrorDisplay</t>
  </si>
  <si>
    <t>労働力調査　労働力人口　合計　（季調値）</t>
  </si>
  <si>
    <t>1980:1</t>
  </si>
  <si>
    <t>1980:2</t>
  </si>
  <si>
    <t>1980:3</t>
  </si>
  <si>
    <t>1980:4</t>
  </si>
  <si>
    <t>1981:1</t>
  </si>
  <si>
    <t>1981:2</t>
  </si>
  <si>
    <t>1981:3</t>
  </si>
  <si>
    <t>1981:4</t>
  </si>
  <si>
    <t>1982:1</t>
  </si>
  <si>
    <t>1982:2</t>
  </si>
  <si>
    <t>1982:3</t>
  </si>
  <si>
    <t>1982:4</t>
  </si>
  <si>
    <t>1983:1</t>
  </si>
  <si>
    <t>1983:2</t>
  </si>
  <si>
    <t>1983:3</t>
  </si>
  <si>
    <t>1983:4</t>
  </si>
  <si>
    <t>1984:1</t>
  </si>
  <si>
    <t>1984:2</t>
  </si>
  <si>
    <t>1984:3</t>
  </si>
  <si>
    <t>1984:4</t>
  </si>
  <si>
    <t>1985:1</t>
  </si>
  <si>
    <t>1985:2</t>
  </si>
  <si>
    <t>1985:3</t>
  </si>
  <si>
    <t>1985:4</t>
  </si>
  <si>
    <t>1986:1</t>
  </si>
  <si>
    <t>1986:2</t>
  </si>
  <si>
    <t>1986:3</t>
  </si>
  <si>
    <t>1986:4</t>
  </si>
  <si>
    <t>1987:1</t>
  </si>
  <si>
    <t>1987:2</t>
  </si>
  <si>
    <t>1987:3</t>
  </si>
  <si>
    <t>1987:4</t>
  </si>
  <si>
    <t>1988:1</t>
  </si>
  <si>
    <t>1988:2</t>
  </si>
  <si>
    <t>1988:3</t>
  </si>
  <si>
    <t>1988:4</t>
  </si>
  <si>
    <t>1989:1</t>
  </si>
  <si>
    <t>1989:2</t>
  </si>
  <si>
    <t>1989:3</t>
  </si>
  <si>
    <t>1989:4</t>
  </si>
  <si>
    <t>1990:1</t>
  </si>
  <si>
    <t>1990:2</t>
  </si>
  <si>
    <t>1990:3</t>
  </si>
  <si>
    <t>1990:4</t>
  </si>
  <si>
    <t>1991:1</t>
  </si>
  <si>
    <t>1991:2</t>
  </si>
  <si>
    <t>1991:3</t>
  </si>
  <si>
    <t>1991:4</t>
  </si>
  <si>
    <t>1992:1</t>
  </si>
  <si>
    <t>1992:2</t>
  </si>
  <si>
    <t>1992:3</t>
  </si>
  <si>
    <t>1992:4</t>
  </si>
  <si>
    <t>1993:1</t>
  </si>
  <si>
    <t>1993:2</t>
  </si>
  <si>
    <t>1993:3</t>
  </si>
  <si>
    <t>1993:4</t>
  </si>
  <si>
    <t>1994:1</t>
  </si>
  <si>
    <t>1994:2</t>
  </si>
  <si>
    <t>1994:3</t>
  </si>
  <si>
    <t>1994:4</t>
  </si>
  <si>
    <t>1995:1</t>
  </si>
  <si>
    <t>1995:2</t>
  </si>
  <si>
    <t>1995:3</t>
  </si>
  <si>
    <t>1995:4</t>
  </si>
  <si>
    <t>1996:1</t>
  </si>
  <si>
    <t>1996:2</t>
  </si>
  <si>
    <t>1996:3</t>
  </si>
  <si>
    <t>1996:4</t>
  </si>
  <si>
    <t>1997:1</t>
  </si>
  <si>
    <t>1997:2</t>
  </si>
  <si>
    <t>1997:3</t>
  </si>
  <si>
    <t>1997:4</t>
  </si>
  <si>
    <t>1998:1</t>
  </si>
  <si>
    <t>1998:2</t>
  </si>
  <si>
    <t>1998:3</t>
  </si>
  <si>
    <t>1998:4</t>
  </si>
  <si>
    <t>1999:1</t>
  </si>
  <si>
    <t>1999:2</t>
  </si>
  <si>
    <t>1999:3</t>
  </si>
  <si>
    <t>1999:4</t>
  </si>
  <si>
    <t>2000:1</t>
  </si>
  <si>
    <t>2000:2</t>
  </si>
  <si>
    <t>2000:3</t>
  </si>
  <si>
    <t>2000:4</t>
  </si>
  <si>
    <t>2001:1</t>
  </si>
  <si>
    <t>2001:2</t>
  </si>
  <si>
    <t>2001:3</t>
  </si>
  <si>
    <t>2001:4</t>
  </si>
  <si>
    <t>2002:1</t>
  </si>
  <si>
    <t>2002:2</t>
  </si>
  <si>
    <t>2002:3</t>
  </si>
  <si>
    <t>2002:4</t>
  </si>
  <si>
    <t>2003:1</t>
  </si>
  <si>
    <t>2003:2</t>
  </si>
  <si>
    <t>2003:3</t>
  </si>
  <si>
    <t>2003:4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</si>
  <si>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</si>
  <si>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</si>
  <si>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</si>
  <si>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</si>
  <si>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</si>
  <si>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</si>
  <si>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</si>
  <si>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</si>
  <si>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</si>
  <si>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</si>
  <si>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</si>
  <si>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</si>
  <si>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</si>
  <si>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</si>
  <si>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</si>
  <si>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</si>
  <si>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</si>
  <si>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</si>
  <si>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</si>
  <si>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</si>
  <si>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</si>
  <si>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</si>
  <si>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</si>
  <si>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</si>
  <si>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</si>
  <si>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</si>
  <si>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</si>
  <si>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</si>
  <si>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</si>
  <si>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</si>
  <si>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</si>
  <si>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</si>
  <si>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</si>
  <si>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</si>
  <si>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</si>
  <si>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</si>
  <si>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</si>
  <si>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</si>
  <si>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</si>
  <si>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</si>
  <si>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</si>
  <si>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</si>
  <si>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</si>
  <si>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</si>
  <si>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</si>
  <si>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</si>
  <si>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</si>
  <si>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</si>
  <si>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</si>
  <si>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</si>
  <si>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</si>
  <si>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</si>
  <si>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2017:1</t>
  </si>
  <si>
    <t>2017:2</t>
  </si>
  <si>
    <t>2017:3</t>
  </si>
  <si>
    <t>2017:4</t>
  </si>
  <si>
    <t>2018:1</t>
  </si>
  <si>
    <t>2018:2</t>
  </si>
  <si>
    <t>2018:3</t>
  </si>
  <si>
    <t>2018:4</t>
  </si>
  <si>
    <t>2019:1</t>
  </si>
  <si>
    <t>2019:2</t>
  </si>
  <si>
    <t>2019:3</t>
  </si>
  <si>
    <t>2019:4</t>
  </si>
  <si>
    <t>2020:1</t>
  </si>
  <si>
    <t>2020:2</t>
  </si>
  <si>
    <t>2020:3</t>
  </si>
  <si>
    <t>2020:4</t>
  </si>
  <si>
    <t>GDP15@</t>
  </si>
  <si>
    <t>GDP15@</t>
    <phoneticPr fontId="16"/>
  </si>
  <si>
    <t>L@</t>
  </si>
  <si>
    <t>L@</t>
    <phoneticPr fontId="16"/>
  </si>
  <si>
    <t>NTLP@</t>
  </si>
  <si>
    <t>NTLP@</t>
    <phoneticPr fontId="16"/>
  </si>
  <si>
    <t>CPI15F0161</t>
  </si>
  <si>
    <t>CPI15F0161</t>
    <phoneticPr fontId="16"/>
  </si>
  <si>
    <t>CRTUNM</t>
  </si>
  <si>
    <t>CRTUNM</t>
    <phoneticPr fontId="16"/>
  </si>
  <si>
    <t>CMBEMTU</t>
  </si>
  <si>
    <t>CMBEMTU</t>
    <phoneticPr fontId="16"/>
  </si>
  <si>
    <t>全国　ＣＰＩ　生鮮食品を除く総合</t>
  </si>
  <si>
    <t/>
  </si>
  <si>
    <t>＊財貨・サービスの純輸出は連鎖方式での計算ができないため、財貨・サービスの輸出－財貨・サービスの輸入により求めている。このため寄与度とは符号が一致しない場合がある。</t>
  </si>
  <si>
    <t>＊開差＝国内総生産(支出側)－国内総生産(支出側)の内訳項目計</t>
  </si>
  <si>
    <t>＊年率で表示している。</t>
  </si>
  <si>
    <t>1995/ 1- 3.</t>
  </si>
  <si>
    <t>10-12.</t>
  </si>
  <si>
    <t>7- 9.</t>
  </si>
  <si>
    <t>4- 6.</t>
  </si>
  <si>
    <t>1994/ 1- 3.</t>
  </si>
  <si>
    <t>1993/ 1- 3.</t>
  </si>
  <si>
    <t>1992/ 1- 3.</t>
  </si>
  <si>
    <t>1991/ 1- 3.</t>
  </si>
  <si>
    <t>1990/ 1- 3.</t>
  </si>
  <si>
    <t>1989/ 1- 3.</t>
  </si>
  <si>
    <t>1988/ 1- 3.</t>
  </si>
  <si>
    <t>1987/ 1- 3.</t>
  </si>
  <si>
    <t>1986/ 1- 3.</t>
  </si>
  <si>
    <t>1985/ 1- 3.</t>
  </si>
  <si>
    <t>1984/ 1- 3.</t>
  </si>
  <si>
    <t>1983/ 1- 3.</t>
  </si>
  <si>
    <t>1982/ 1- 3.</t>
  </si>
  <si>
    <t>1981/ 1- 3.</t>
  </si>
  <si>
    <t>1980/ 1- 3.</t>
  </si>
  <si>
    <t>Payment</t>
  </si>
  <si>
    <t>Receipt</t>
  </si>
  <si>
    <t>Net</t>
  </si>
  <si>
    <t>Imports</t>
  </si>
  <si>
    <t>Exports</t>
  </si>
  <si>
    <t>Net Exports</t>
  </si>
  <si>
    <t>Final Sales of Domestic Product</t>
  </si>
  <si>
    <t>Gross Fixed CapitalFormation</t>
  </si>
  <si>
    <t>PublicDemand</t>
  </si>
  <si>
    <t>PrivateDemand</t>
  </si>
  <si>
    <t>DomesticDemand</t>
  </si>
  <si>
    <t>GNI</t>
  </si>
  <si>
    <t>Income from /to the Rest of the World</t>
  </si>
  <si>
    <t>GDI</t>
  </si>
  <si>
    <t>TradingGains/Losses</t>
  </si>
  <si>
    <t>Residual</t>
  </si>
  <si>
    <t>Goods &amp; Services</t>
  </si>
  <si>
    <t>Changein PublicInventories</t>
  </si>
  <si>
    <t>PublicInvestment</t>
  </si>
  <si>
    <t>GovernmentConsumption</t>
  </si>
  <si>
    <t>Changein PrivateInventories</t>
  </si>
  <si>
    <t>Private Non-Resi.Investment</t>
  </si>
  <si>
    <t>PrivateResidentialInvestment</t>
  </si>
  <si>
    <t>ExcludingImputed Rent</t>
  </si>
  <si>
    <t>Consumption ofHouseholds</t>
  </si>
  <si>
    <t>PrivateConsumption</t>
  </si>
  <si>
    <t>GDP(Expenditure Approach)</t>
  </si>
  <si>
    <t>除く持ち家の帰属家賃</t>
  </si>
  <si>
    <t>支払</t>
  </si>
  <si>
    <t>受取</t>
  </si>
  <si>
    <t>純受取</t>
  </si>
  <si>
    <t>輸入</t>
  </si>
  <si>
    <t>輸出</t>
  </si>
  <si>
    <t>純輸出</t>
  </si>
  <si>
    <t>家計最終消費支出</t>
  </si>
  <si>
    <t>最終需要</t>
  </si>
  <si>
    <t>総固定資本形成</t>
  </si>
  <si>
    <t>公的需要</t>
  </si>
  <si>
    <t>民間需要</t>
  </si>
  <si>
    <t>国内需要</t>
  </si>
  <si>
    <t>国民総所得</t>
  </si>
  <si>
    <t>海外からの所得</t>
  </si>
  <si>
    <t>国内総所得</t>
  </si>
  <si>
    <t>交易利得</t>
  </si>
  <si>
    <t>開差</t>
  </si>
  <si>
    <t>財貨・サービス</t>
  </si>
  <si>
    <t>公的在庫変動</t>
  </si>
  <si>
    <t>公的固定資本形成</t>
  </si>
  <si>
    <t>政府最終消費支出</t>
  </si>
  <si>
    <t>民間在庫変動</t>
  </si>
  <si>
    <t>民間企業設備</t>
  </si>
  <si>
    <t>民間住宅</t>
  </si>
  <si>
    <t>民間最終消費支出</t>
  </si>
  <si>
    <t>(Billions of Chained (2011) Yen)</t>
  </si>
  <si>
    <t>&lt;cf&gt;</t>
  </si>
  <si>
    <t>Real, Seasonally Adjusted Series</t>
  </si>
  <si>
    <t>(単位:2011暦年連鎖価格、10億円)</t>
  </si>
  <si>
    <t>&lt;参考&gt;</t>
  </si>
  <si>
    <t>実質季節調整系列</t>
  </si>
  <si>
    <t>GDP10@</t>
    <phoneticPr fontId="16"/>
  </si>
  <si>
    <t>DLOG_Y_L</t>
    <phoneticPr fontId="16"/>
  </si>
  <si>
    <t>DLOG_P</t>
    <phoneticPr fontId="16"/>
  </si>
  <si>
    <t>R_4</t>
    <phoneticPr fontId="16"/>
  </si>
  <si>
    <t>国内総生産(支出側)</t>
    <phoneticPr fontId="16"/>
  </si>
  <si>
    <t>NR15</t>
  </si>
  <si>
    <t>NR15</t>
    <phoneticPr fontId="16"/>
  </si>
  <si>
    <t>NR65</t>
  </si>
  <si>
    <t>NR65</t>
    <phoneticPr fontId="16"/>
  </si>
  <si>
    <t>推計人口　総人口　１５～６４歳　男女計</t>
  </si>
  <si>
    <t>推計人口　総人口　６５歳以上　男女計</t>
  </si>
  <si>
    <t>time</t>
  </si>
  <si>
    <t>CPI15F0161_SA</t>
  </si>
  <si>
    <t>ctax</t>
    <phoneticPr fontId="19"/>
  </si>
  <si>
    <t>DLOG_CPI15F0161_SA</t>
  </si>
  <si>
    <t>DLOG_CPI15F0161_SAC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</si>
</sst>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0"/>
    <numFmt numFmtId="177" formatCode="0.0000"/>
    <numFmt numFmtId="178" formatCode="0.000"/>
    <numFmt numFmtId="179" formatCode="0.0"/>
    <numFmt numFmtId="180" formatCode="#,##0.0"/>
  </numFmts>
  <fonts count="20" x14ac:knownFonts="1">
    <font>
      <sz val="9"/>
      <name val="MS UI Gothic"/>
      <charset val="128"/>
    </font>
    <font>
      <sz val="11"/>
      <color theme="1"/>
      <name val="游ゴシック"/>
      <family val="2"/>
      <charset val="128"/>
      <scheme val="minor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9"/>
      <name val="MS UI Gothic"/>
      <family val="2"/>
      <charset val="128"/>
    </font>
    <font>
      <sz val="6"/>
      <name val="MS UI Gothic"/>
      <family val="3"/>
      <charset val="128"/>
    </font>
    <font>
      <sz val="9"/>
      <name val="MS UI Gothic"/>
      <family val="3"/>
      <charset val="128"/>
    </font>
    <font>
      <sz val="6"/>
      <name val="MS UI Gothic"/>
      <family val="2"/>
      <charset val="128"/>
    </font>
    <font>
      <sz val="6"/>
      <name val="MS UI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  <protection locked="0"/>
    </xf>
    <xf numFmtId="0" fontId="2" fillId="0" borderId="0">
      <alignment vertical="top"/>
      <protection locked="0"/>
    </xf>
    <xf numFmtId="0" fontId="1" fillId="0" borderId="0">
      <alignment vertical="center"/>
    </xf>
  </cellStyleXfs>
  <cellXfs count="32">
    <xf numFmtId="0" fontId="2" fillId="0" borderId="0" xfId="0" applyFont="1" applyFill="1" applyBorder="1" applyAlignment="1" applyProtection="1">
      <alignment vertical="top"/>
      <protection locked="0"/>
    </xf>
    <xf numFmtId="0" fontId="3" fillId="0" borderId="0" xfId="1" applyFont="1">
      <alignment vertical="top"/>
      <protection locked="0"/>
    </xf>
    <xf numFmtId="49" fontId="4" fillId="0" borderId="0" xfId="1" applyNumberFormat="1" applyFont="1">
      <alignment vertical="top"/>
      <protection locked="0"/>
    </xf>
    <xf numFmtId="0" fontId="5" fillId="0" borderId="0" xfId="1" applyFont="1" applyAlignment="1">
      <alignment horizontal="center" vertical="top"/>
      <protection locked="0"/>
    </xf>
    <xf numFmtId="49" fontId="6" fillId="0" borderId="0" xfId="1" applyNumberFormat="1" applyFont="1" applyAlignment="1">
      <alignment horizontal="center" vertical="top"/>
      <protection locked="0"/>
    </xf>
    <xf numFmtId="49" fontId="7" fillId="0" borderId="0" xfId="1" applyNumberFormat="1" applyFont="1" applyAlignment="1">
      <alignment horizontal="center" vertical="center"/>
      <protection locked="0"/>
    </xf>
    <xf numFmtId="49" fontId="8" fillId="0" borderId="0" xfId="1" applyNumberFormat="1" applyFont="1" applyAlignment="1">
      <alignment vertical="center"/>
      <protection locked="0"/>
    </xf>
    <xf numFmtId="1" fontId="9" fillId="0" borderId="0" xfId="1" applyNumberFormat="1" applyFont="1" applyAlignment="1">
      <alignment vertical="center"/>
      <protection locked="0"/>
    </xf>
    <xf numFmtId="176" fontId="10" fillId="0" borderId="0" xfId="1" applyNumberFormat="1" applyFont="1" applyAlignment="1">
      <alignment vertical="center"/>
      <protection locked="0"/>
    </xf>
    <xf numFmtId="177" fontId="11" fillId="0" borderId="0" xfId="1" applyNumberFormat="1" applyFont="1" applyAlignment="1">
      <alignment vertical="center"/>
      <protection locked="0"/>
    </xf>
    <xf numFmtId="178" fontId="12" fillId="0" borderId="0" xfId="1" applyNumberFormat="1" applyFont="1" applyAlignment="1">
      <alignment vertical="center"/>
      <protection locked="0"/>
    </xf>
    <xf numFmtId="179" fontId="13" fillId="0" borderId="0" xfId="1" applyNumberFormat="1" applyFont="1" applyAlignment="1">
      <alignment vertical="center"/>
      <protection locked="0"/>
    </xf>
    <xf numFmtId="2" fontId="14" fillId="0" borderId="0" xfId="1" applyNumberFormat="1" applyFont="1" applyAlignment="1">
      <alignment vertical="center"/>
      <protection locked="0"/>
    </xf>
    <xf numFmtId="0" fontId="15" fillId="0" borderId="0" xfId="1" applyFont="1" applyAlignment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top"/>
      <protection locked="0"/>
    </xf>
    <xf numFmtId="49" fontId="17" fillId="0" borderId="0" xfId="1" applyNumberFormat="1" applyFont="1">
      <alignment vertical="top"/>
      <protection locked="0"/>
    </xf>
    <xf numFmtId="49" fontId="8" fillId="0" borderId="0" xfId="1" quotePrefix="1" applyNumberFormat="1" applyFont="1" applyAlignment="1">
      <alignment vertical="center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0" fontId="1" fillId="0" borderId="0" xfId="2">
      <alignment vertical="center"/>
    </xf>
    <xf numFmtId="4" fontId="1" fillId="0" borderId="0" xfId="2" applyNumberFormat="1">
      <alignment vertical="center"/>
    </xf>
    <xf numFmtId="49" fontId="17" fillId="0" borderId="0" xfId="0" applyNumberFormat="1" applyFont="1" applyFill="1" applyBorder="1" applyAlignment="1" applyProtection="1">
      <alignment vertical="top"/>
      <protection locked="0"/>
    </xf>
    <xf numFmtId="0" fontId="17" fillId="0" borderId="0" xfId="0" applyNumberFormat="1" applyFont="1" applyFill="1" applyBorder="1" applyAlignment="1" applyProtection="1">
      <alignment vertical="top"/>
      <protection locked="0"/>
    </xf>
    <xf numFmtId="49" fontId="2" fillId="2" borderId="0" xfId="0" applyNumberFormat="1" applyFont="1" applyFill="1" applyBorder="1" applyAlignment="1" applyProtection="1">
      <alignment vertical="top"/>
      <protection locked="0"/>
    </xf>
    <xf numFmtId="49" fontId="17" fillId="2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 shrinkToFit="1"/>
      <protection locked="0"/>
    </xf>
    <xf numFmtId="49" fontId="2" fillId="0" borderId="0" xfId="0" applyNumberFormat="1" applyFont="1" applyFill="1" applyBorder="1" applyAlignment="1" applyProtection="1">
      <alignment vertical="top" wrapText="1" shrinkToFit="1"/>
      <protection locked="0"/>
    </xf>
    <xf numFmtId="0" fontId="2" fillId="0" borderId="0" xfId="0" applyFont="1" applyFill="1" applyBorder="1" applyAlignment="1" applyProtection="1">
      <alignment vertical="top" wrapText="1" shrinkToFit="1"/>
      <protection locked="0"/>
    </xf>
    <xf numFmtId="0" fontId="17" fillId="0" borderId="0" xfId="0" applyFont="1" applyFill="1" applyBorder="1" applyAlignment="1" applyProtection="1">
      <alignment vertical="top" wrapText="1" shrinkToFit="1"/>
      <protection locked="0"/>
    </xf>
    <xf numFmtId="180" fontId="2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</xf>
    <xf numFmtId="46" fontId="0" fillId="0" borderId="0" xfId="0" applyNumberFormat="1" applyAlignment="1" applyProtection="1">
      <alignment vertical="center"/>
    </xf>
    <xf numFmtId="11" fontId="0" fillId="0" borderId="0" xfId="0" applyNumberFormat="1" applyAlignment="1" applyProtection="1">
      <alignment vertical="center"/>
    </xf>
  </cellXfs>
  <cellStyles count="3">
    <cellStyle name="Normal" xfId="1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out!$C$1</c:f>
              <c:strCache>
                <c:ptCount val="1"/>
                <c:pt idx="0">
                  <c:v>DLOG_P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out!$A$2:$A$163</c:f>
              <c:strCache>
                <c:ptCount val="162"/>
                <c:pt idx="0">
                  <c:v>1980:2</c:v>
                </c:pt>
                <c:pt idx="1">
                  <c:v>1980:3</c:v>
                </c:pt>
                <c:pt idx="2">
                  <c:v>1980:4</c:v>
                </c:pt>
                <c:pt idx="3">
                  <c:v>1981:1</c:v>
                </c:pt>
                <c:pt idx="4">
                  <c:v>1981:2</c:v>
                </c:pt>
                <c:pt idx="5">
                  <c:v>1981:3</c:v>
                </c:pt>
                <c:pt idx="6">
                  <c:v>1981:4</c:v>
                </c:pt>
                <c:pt idx="7">
                  <c:v>1982:1</c:v>
                </c:pt>
                <c:pt idx="8">
                  <c:v>1982:2</c:v>
                </c:pt>
                <c:pt idx="9">
                  <c:v>1982:3</c:v>
                </c:pt>
                <c:pt idx="10">
                  <c:v>1982:4</c:v>
                </c:pt>
                <c:pt idx="11">
                  <c:v>1983:1</c:v>
                </c:pt>
                <c:pt idx="12">
                  <c:v>1983:2</c:v>
                </c:pt>
                <c:pt idx="13">
                  <c:v>1983:3</c:v>
                </c:pt>
                <c:pt idx="14">
                  <c:v>1983:4</c:v>
                </c:pt>
                <c:pt idx="15">
                  <c:v>1984:1</c:v>
                </c:pt>
                <c:pt idx="16">
                  <c:v>1984:2</c:v>
                </c:pt>
                <c:pt idx="17">
                  <c:v>1984:3</c:v>
                </c:pt>
                <c:pt idx="18">
                  <c:v>1984:4</c:v>
                </c:pt>
                <c:pt idx="19">
                  <c:v>1985:1</c:v>
                </c:pt>
                <c:pt idx="20">
                  <c:v>1985:2</c:v>
                </c:pt>
                <c:pt idx="21">
                  <c:v>1985:3</c:v>
                </c:pt>
                <c:pt idx="22">
                  <c:v>1985:4</c:v>
                </c:pt>
                <c:pt idx="23">
                  <c:v>1986:1</c:v>
                </c:pt>
                <c:pt idx="24">
                  <c:v>1986:2</c:v>
                </c:pt>
                <c:pt idx="25">
                  <c:v>1986:3</c:v>
                </c:pt>
                <c:pt idx="26">
                  <c:v>1986:4</c:v>
                </c:pt>
                <c:pt idx="27">
                  <c:v>1987:1</c:v>
                </c:pt>
                <c:pt idx="28">
                  <c:v>1987:2</c:v>
                </c:pt>
                <c:pt idx="29">
                  <c:v>1987:3</c:v>
                </c:pt>
                <c:pt idx="30">
                  <c:v>1987:4</c:v>
                </c:pt>
                <c:pt idx="31">
                  <c:v>1988:1</c:v>
                </c:pt>
                <c:pt idx="32">
                  <c:v>1988:2</c:v>
                </c:pt>
                <c:pt idx="33">
                  <c:v>1988:3</c:v>
                </c:pt>
                <c:pt idx="34">
                  <c:v>1988:4</c:v>
                </c:pt>
                <c:pt idx="35">
                  <c:v>1989:1</c:v>
                </c:pt>
                <c:pt idx="36">
                  <c:v>1989:2</c:v>
                </c:pt>
                <c:pt idx="37">
                  <c:v>1989:3</c:v>
                </c:pt>
                <c:pt idx="38">
                  <c:v>1989:4</c:v>
                </c:pt>
                <c:pt idx="39">
                  <c:v>1990:1</c:v>
                </c:pt>
                <c:pt idx="40">
                  <c:v>1990:2</c:v>
                </c:pt>
                <c:pt idx="41">
                  <c:v>1990:3</c:v>
                </c:pt>
                <c:pt idx="42">
                  <c:v>1990:4</c:v>
                </c:pt>
                <c:pt idx="43">
                  <c:v>1991:1</c:v>
                </c:pt>
                <c:pt idx="44">
                  <c:v>1991:2</c:v>
                </c:pt>
                <c:pt idx="45">
                  <c:v>1991:3</c:v>
                </c:pt>
                <c:pt idx="46">
                  <c:v>1991:4</c:v>
                </c:pt>
                <c:pt idx="47">
                  <c:v>1992:1</c:v>
                </c:pt>
                <c:pt idx="48">
                  <c:v>1992:2</c:v>
                </c:pt>
                <c:pt idx="49">
                  <c:v>1992:3</c:v>
                </c:pt>
                <c:pt idx="50">
                  <c:v>1992:4</c:v>
                </c:pt>
                <c:pt idx="51">
                  <c:v>1993:1</c:v>
                </c:pt>
                <c:pt idx="52">
                  <c:v>1993:2</c:v>
                </c:pt>
                <c:pt idx="53">
                  <c:v>1993:3</c:v>
                </c:pt>
                <c:pt idx="54">
                  <c:v>1993:4</c:v>
                </c:pt>
                <c:pt idx="55">
                  <c:v>1994:1</c:v>
                </c:pt>
                <c:pt idx="56">
                  <c:v>1994:2</c:v>
                </c:pt>
                <c:pt idx="57">
                  <c:v>1994:3</c:v>
                </c:pt>
                <c:pt idx="58">
                  <c:v>1994:4</c:v>
                </c:pt>
                <c:pt idx="59">
                  <c:v>1995:1</c:v>
                </c:pt>
                <c:pt idx="60">
                  <c:v>1995:2</c:v>
                </c:pt>
                <c:pt idx="61">
                  <c:v>1995:3</c:v>
                </c:pt>
                <c:pt idx="62">
                  <c:v>1995:4</c:v>
                </c:pt>
                <c:pt idx="63">
                  <c:v>1996:1</c:v>
                </c:pt>
                <c:pt idx="64">
                  <c:v>1996:2</c:v>
                </c:pt>
                <c:pt idx="65">
                  <c:v>1996:3</c:v>
                </c:pt>
                <c:pt idx="66">
                  <c:v>1996:4</c:v>
                </c:pt>
                <c:pt idx="67">
                  <c:v>1997:1</c:v>
                </c:pt>
                <c:pt idx="68">
                  <c:v>1997:2</c:v>
                </c:pt>
                <c:pt idx="69">
                  <c:v>1997:3</c:v>
                </c:pt>
                <c:pt idx="70">
                  <c:v>1997:4</c:v>
                </c:pt>
                <c:pt idx="71">
                  <c:v>1998:1</c:v>
                </c:pt>
                <c:pt idx="72">
                  <c:v>1998:2</c:v>
                </c:pt>
                <c:pt idx="73">
                  <c:v>1998:3</c:v>
                </c:pt>
                <c:pt idx="74">
                  <c:v>1998:4</c:v>
                </c:pt>
                <c:pt idx="75">
                  <c:v>1999:1</c:v>
                </c:pt>
                <c:pt idx="76">
                  <c:v>1999:2</c:v>
                </c:pt>
                <c:pt idx="77">
                  <c:v>1999:3</c:v>
                </c:pt>
                <c:pt idx="78">
                  <c:v>1999:4</c:v>
                </c:pt>
                <c:pt idx="79">
                  <c:v>2000:1</c:v>
                </c:pt>
                <c:pt idx="80">
                  <c:v>2000:2</c:v>
                </c:pt>
                <c:pt idx="81">
                  <c:v>2000:3</c:v>
                </c:pt>
                <c:pt idx="82">
                  <c:v>2000:4</c:v>
                </c:pt>
                <c:pt idx="83">
                  <c:v>2001:1</c:v>
                </c:pt>
                <c:pt idx="84">
                  <c:v>2001:2</c:v>
                </c:pt>
                <c:pt idx="85">
                  <c:v>2001:3</c:v>
                </c:pt>
                <c:pt idx="86">
                  <c:v>2001:4</c:v>
                </c:pt>
                <c:pt idx="87">
                  <c:v>2002:1</c:v>
                </c:pt>
                <c:pt idx="88">
                  <c:v>2002:2</c:v>
                </c:pt>
                <c:pt idx="89">
                  <c:v>2002:3</c:v>
                </c:pt>
                <c:pt idx="90">
                  <c:v>2002:4</c:v>
                </c:pt>
                <c:pt idx="91">
                  <c:v>2003:1</c:v>
                </c:pt>
                <c:pt idx="92">
                  <c:v>2003:2</c:v>
                </c:pt>
                <c:pt idx="93">
                  <c:v>2003:3</c:v>
                </c:pt>
                <c:pt idx="94">
                  <c:v>2003:4</c:v>
                </c:pt>
                <c:pt idx="95">
                  <c:v>2004:1</c:v>
                </c:pt>
                <c:pt idx="96">
                  <c:v>2004:2</c:v>
                </c:pt>
                <c:pt idx="97">
                  <c:v>2004:3</c:v>
                </c:pt>
                <c:pt idx="98">
                  <c:v>2004:4</c:v>
                </c:pt>
                <c:pt idx="99">
                  <c:v>2005:1</c:v>
                </c:pt>
                <c:pt idx="100">
                  <c:v>2005:2</c:v>
                </c:pt>
                <c:pt idx="101">
                  <c:v>2005:3</c:v>
                </c:pt>
                <c:pt idx="102">
                  <c:v>2005:4</c:v>
                </c:pt>
                <c:pt idx="103">
                  <c:v>2006:1</c:v>
                </c:pt>
                <c:pt idx="104">
                  <c:v>2006:2</c:v>
                </c:pt>
                <c:pt idx="105">
                  <c:v>2006:3</c:v>
                </c:pt>
                <c:pt idx="106">
                  <c:v>2006:4</c:v>
                </c:pt>
                <c:pt idx="107">
                  <c:v>2007:1</c:v>
                </c:pt>
                <c:pt idx="108">
                  <c:v>2007:2</c:v>
                </c:pt>
                <c:pt idx="109">
                  <c:v>2007:3</c:v>
                </c:pt>
                <c:pt idx="110">
                  <c:v>2007:4</c:v>
                </c:pt>
                <c:pt idx="111">
                  <c:v>2008:1</c:v>
                </c:pt>
                <c:pt idx="112">
                  <c:v>2008:2</c:v>
                </c:pt>
                <c:pt idx="113">
                  <c:v>2008:3</c:v>
                </c:pt>
                <c:pt idx="114">
                  <c:v>2008:4</c:v>
                </c:pt>
                <c:pt idx="115">
                  <c:v>2009:1</c:v>
                </c:pt>
                <c:pt idx="116">
                  <c:v>2009:2</c:v>
                </c:pt>
                <c:pt idx="117">
                  <c:v>2009:3</c:v>
                </c:pt>
                <c:pt idx="118">
                  <c:v>2009:4</c:v>
                </c:pt>
                <c:pt idx="119">
                  <c:v>2010:1</c:v>
                </c:pt>
                <c:pt idx="120">
                  <c:v>2010:2</c:v>
                </c:pt>
                <c:pt idx="121">
                  <c:v>2010:3</c:v>
                </c:pt>
                <c:pt idx="122">
                  <c:v>2010:4</c:v>
                </c:pt>
                <c:pt idx="123">
                  <c:v>2011:1</c:v>
                </c:pt>
                <c:pt idx="124">
                  <c:v>2011:2</c:v>
                </c:pt>
                <c:pt idx="125">
                  <c:v>2011:3</c:v>
                </c:pt>
                <c:pt idx="126">
                  <c:v>2011:4</c:v>
                </c:pt>
                <c:pt idx="127">
                  <c:v>2012:1</c:v>
                </c:pt>
                <c:pt idx="128">
                  <c:v>2012:2</c:v>
                </c:pt>
                <c:pt idx="129">
                  <c:v>2012:3</c:v>
                </c:pt>
                <c:pt idx="130">
                  <c:v>2012:4</c:v>
                </c:pt>
                <c:pt idx="131">
                  <c:v>2013:1</c:v>
                </c:pt>
                <c:pt idx="132">
                  <c:v>2013:2</c:v>
                </c:pt>
                <c:pt idx="133">
                  <c:v>2013:3</c:v>
                </c:pt>
                <c:pt idx="134">
                  <c:v>2013:4</c:v>
                </c:pt>
                <c:pt idx="135">
                  <c:v>2014:1</c:v>
                </c:pt>
                <c:pt idx="136">
                  <c:v>2014:2</c:v>
                </c:pt>
                <c:pt idx="137">
                  <c:v>2014:3</c:v>
                </c:pt>
                <c:pt idx="138">
                  <c:v>2014:4</c:v>
                </c:pt>
                <c:pt idx="139">
                  <c:v>2015:1</c:v>
                </c:pt>
                <c:pt idx="140">
                  <c:v>2015:2</c:v>
                </c:pt>
                <c:pt idx="141">
                  <c:v>2015:3</c:v>
                </c:pt>
                <c:pt idx="142">
                  <c:v>2015:4</c:v>
                </c:pt>
                <c:pt idx="143">
                  <c:v>2016:1</c:v>
                </c:pt>
                <c:pt idx="144">
                  <c:v>2016:2</c:v>
                </c:pt>
                <c:pt idx="145">
                  <c:v>2016:3</c:v>
                </c:pt>
                <c:pt idx="146">
                  <c:v>2016:4</c:v>
                </c:pt>
                <c:pt idx="147">
                  <c:v>2017:1</c:v>
                </c:pt>
                <c:pt idx="148">
                  <c:v>2017:2</c:v>
                </c:pt>
                <c:pt idx="149">
                  <c:v>2017:3</c:v>
                </c:pt>
                <c:pt idx="150">
                  <c:v>2017:4</c:v>
                </c:pt>
                <c:pt idx="151">
                  <c:v>2018:1</c:v>
                </c:pt>
                <c:pt idx="152">
                  <c:v>2018:2</c:v>
                </c:pt>
                <c:pt idx="153">
                  <c:v>2018:3</c:v>
                </c:pt>
                <c:pt idx="154">
                  <c:v>2018:4</c:v>
                </c:pt>
                <c:pt idx="155">
                  <c:v>2019:1</c:v>
                </c:pt>
                <c:pt idx="156">
                  <c:v>2019:2</c:v>
                </c:pt>
                <c:pt idx="157">
                  <c:v>2019:3</c:v>
                </c:pt>
                <c:pt idx="158">
                  <c:v>2019:4</c:v>
                </c:pt>
                <c:pt idx="159">
                  <c:v>2020:1</c:v>
                </c:pt>
                <c:pt idx="160">
                  <c:v>2020:2</c:v>
                </c:pt>
                <c:pt idx="161">
                  <c:v>2020:3</c:v>
                </c:pt>
              </c:strCache>
            </c:strRef>
          </c:cat>
          <c:val>
            <c:numRef>
              <c:f>out!$C$2:$C$163</c:f>
              <c:numCache>
                <c:formatCode>@</c:formatCode>
                <c:ptCount val="162"/>
                <c:pt idx="0">
                  <c:v>3.2809529701810697E-2</c:v>
                </c:pt>
                <c:pt idx="1">
                  <c:v>1.25870097613543E-2</c:v>
                </c:pt>
                <c:pt idx="2">
                  <c:v>8.3173134872448901E-3</c:v>
                </c:pt>
                <c:pt idx="3">
                  <c:v>1.18456877554723E-2</c:v>
                </c:pt>
                <c:pt idx="4">
                  <c:v>1.0504594867708101E-2</c:v>
                </c:pt>
                <c:pt idx="5">
                  <c:v>9.7695299294509007E-3</c:v>
                </c:pt>
                <c:pt idx="6">
                  <c:v>7.8076551523302796E-3</c:v>
                </c:pt>
                <c:pt idx="7">
                  <c:v>7.3096233646188198E-3</c:v>
                </c:pt>
                <c:pt idx="8">
                  <c:v>5.4696155322329102E-3</c:v>
                </c:pt>
                <c:pt idx="9">
                  <c:v>7.3289736019894703E-3</c:v>
                </c:pt>
                <c:pt idx="10">
                  <c:v>6.1123275423602399E-3</c:v>
                </c:pt>
                <c:pt idx="11">
                  <c:v>2.9862080461287E-3</c:v>
                </c:pt>
                <c:pt idx="12">
                  <c:v>3.2785518035574101E-3</c:v>
                </c:pt>
                <c:pt idx="13">
                  <c:v>2.6407044721823399E-3</c:v>
                </c:pt>
                <c:pt idx="14">
                  <c:v>7.1604168777375E-3</c:v>
                </c:pt>
                <c:pt idx="15">
                  <c:v>5.9253727228476497E-3</c:v>
                </c:pt>
                <c:pt idx="16">
                  <c:v>5.9317503227367396E-3</c:v>
                </c:pt>
                <c:pt idx="17">
                  <c:v>4.02947635578865E-3</c:v>
                </c:pt>
                <c:pt idx="18">
                  <c:v>8.3941918066061695E-3</c:v>
                </c:pt>
                <c:pt idx="19">
                  <c:v>3.8728370612766102E-3</c:v>
                </c:pt>
                <c:pt idx="20">
                  <c:v>3.71336960497004E-3</c:v>
                </c:pt>
                <c:pt idx="21">
                  <c:v>3.9746584832984801E-3</c:v>
                </c:pt>
                <c:pt idx="22">
                  <c:v>1.86704772906676E-3</c:v>
                </c:pt>
                <c:pt idx="23">
                  <c:v>5.37257046719919E-3</c:v>
                </c:pt>
                <c:pt idx="24">
                  <c:v>3.0764244270375902E-4</c:v>
                </c:pt>
                <c:pt idx="25">
                  <c:v>-1.9764376948190302E-3</c:v>
                </c:pt>
                <c:pt idx="26">
                  <c:v>-7.8938763549274503E-4</c:v>
                </c:pt>
                <c:pt idx="27">
                  <c:v>1.1191655949191999E-3</c:v>
                </c:pt>
                <c:pt idx="28">
                  <c:v>1.4942545840455101E-3</c:v>
                </c:pt>
                <c:pt idx="29">
                  <c:v>2.62420348568959E-3</c:v>
                </c:pt>
                <c:pt idx="30">
                  <c:v>9.5079578862744497E-4</c:v>
                </c:pt>
                <c:pt idx="31">
                  <c:v>6.7638251146195905E-4</c:v>
                </c:pt>
                <c:pt idx="32">
                  <c:v>-9.4371784210611797E-4</c:v>
                </c:pt>
                <c:pt idx="33">
                  <c:v>2.6599236391406898E-3</c:v>
                </c:pt>
                <c:pt idx="34">
                  <c:v>3.5727090071109302E-3</c:v>
                </c:pt>
                <c:pt idx="35">
                  <c:v>3.9923367880412303E-3</c:v>
                </c:pt>
                <c:pt idx="36">
                  <c:v>1.80291293522187E-3</c:v>
                </c:pt>
                <c:pt idx="37">
                  <c:v>3.9817298966111601E-3</c:v>
                </c:pt>
                <c:pt idx="38">
                  <c:v>4.5370249067309097E-3</c:v>
                </c:pt>
                <c:pt idx="39">
                  <c:v>6.3240344868340497E-3</c:v>
                </c:pt>
                <c:pt idx="40">
                  <c:v>6.0434146309855698E-3</c:v>
                </c:pt>
                <c:pt idx="41">
                  <c:v>6.3630568922121702E-3</c:v>
                </c:pt>
                <c:pt idx="42">
                  <c:v>1.08593993696164E-2</c:v>
                </c:pt>
                <c:pt idx="43">
                  <c:v>7.5290240425411898E-3</c:v>
                </c:pt>
                <c:pt idx="44">
                  <c:v>4.2392325314466496E-3</c:v>
                </c:pt>
                <c:pt idx="45">
                  <c:v>6.5916429206245297E-3</c:v>
                </c:pt>
                <c:pt idx="46">
                  <c:v>5.0594954421052697E-3</c:v>
                </c:pt>
                <c:pt idx="47">
                  <c:v>5.5429527128243398E-3</c:v>
                </c:pt>
                <c:pt idx="48">
                  <c:v>8.0180774945208793E-3</c:v>
                </c:pt>
                <c:pt idx="49">
                  <c:v>3.4280273863940302E-3</c:v>
                </c:pt>
                <c:pt idx="50">
                  <c:v>3.8755323864556601E-3</c:v>
                </c:pt>
                <c:pt idx="51">
                  <c:v>2.5261011421688902E-3</c:v>
                </c:pt>
                <c:pt idx="52">
                  <c:v>2.54610071741368E-3</c:v>
                </c:pt>
                <c:pt idx="53">
                  <c:v>2.3643088449105702E-3</c:v>
                </c:pt>
                <c:pt idx="54">
                  <c:v>1.8202579538888501E-3</c:v>
                </c:pt>
                <c:pt idx="55">
                  <c:v>1.5507935259560001E-3</c:v>
                </c:pt>
                <c:pt idx="56">
                  <c:v>4.5977562606465102E-3</c:v>
                </c:pt>
                <c:pt idx="57">
                  <c:v>-9.5627409783283299E-4</c:v>
                </c:pt>
                <c:pt idx="58">
                  <c:v>-7.70962444311967E-5</c:v>
                </c:pt>
                <c:pt idx="59">
                  <c:v>5.2605248462978004E-4</c:v>
                </c:pt>
                <c:pt idx="60">
                  <c:v>-2.3974956219072799E-3</c:v>
                </c:pt>
                <c:pt idx="61">
                  <c:v>8.2880278904795502E-4</c:v>
                </c:pt>
                <c:pt idx="62">
                  <c:v>9.9014400135288795E-4</c:v>
                </c:pt>
                <c:pt idx="63">
                  <c:v>4.7554236140268102E-4</c:v>
                </c:pt>
                <c:pt idx="64">
                  <c:v>5.5301378248273202E-5</c:v>
                </c:pt>
                <c:pt idx="65">
                  <c:v>3.9580400519945201E-4</c:v>
                </c:pt>
                <c:pt idx="66">
                  <c:v>2.0243984980439201E-3</c:v>
                </c:pt>
                <c:pt idx="67">
                  <c:v>1.5253850281977701E-3</c:v>
                </c:pt>
                <c:pt idx="68">
                  <c:v>1.8029129352218299E-3</c:v>
                </c:pt>
                <c:pt idx="69">
                  <c:v>2.0125794684560101E-3</c:v>
                </c:pt>
                <c:pt idx="70">
                  <c:v>2.0066655122237299E-3</c:v>
                </c:pt>
                <c:pt idx="71">
                  <c:v>-1.4711333939807501E-3</c:v>
                </c:pt>
                <c:pt idx="72">
                  <c:v>-2.2973757363269299E-3</c:v>
                </c:pt>
                <c:pt idx="73">
                  <c:v>-3.9276238672414398E-4</c:v>
                </c:pt>
                <c:pt idx="74">
                  <c:v>1.14278973641735E-3</c:v>
                </c:pt>
                <c:pt idx="75">
                  <c:v>5.1672164102889396E-4</c:v>
                </c:pt>
                <c:pt idx="76">
                  <c:v>-1.0519513979989599E-3</c:v>
                </c:pt>
                <c:pt idx="77">
                  <c:v>-8.0932264717859003E-4</c:v>
                </c:pt>
                <c:pt idx="78">
                  <c:v>3.9304207879897702E-4</c:v>
                </c:pt>
                <c:pt idx="79">
                  <c:v>-5.6298178253477802E-4</c:v>
                </c:pt>
                <c:pt idx="80">
                  <c:v>-8.1951224405507703E-4</c:v>
                </c:pt>
                <c:pt idx="81">
                  <c:v>-2.25989465220611E-3</c:v>
                </c:pt>
                <c:pt idx="82">
                  <c:v>-3.2952982523353201E-3</c:v>
                </c:pt>
                <c:pt idx="83">
                  <c:v>-1.6661166116538301E-3</c:v>
                </c:pt>
                <c:pt idx="84">
                  <c:v>-1.6346357753356201E-3</c:v>
                </c:pt>
                <c:pt idx="85">
                  <c:v>-1.74159111284666E-3</c:v>
                </c:pt>
                <c:pt idx="86">
                  <c:v>-2.9255253291564599E-3</c:v>
                </c:pt>
                <c:pt idx="87">
                  <c:v>-1.7696762691130599E-3</c:v>
                </c:pt>
                <c:pt idx="88">
                  <c:v>-2.54757389388427E-3</c:v>
                </c:pt>
                <c:pt idx="89">
                  <c:v>-2.1596861678201398E-3</c:v>
                </c:pt>
                <c:pt idx="90">
                  <c:v>-1.56076097907487E-3</c:v>
                </c:pt>
                <c:pt idx="91">
                  <c:v>-8.8237977579908099E-4</c:v>
                </c:pt>
                <c:pt idx="92">
                  <c:v>6.9086099294857195E-4</c:v>
                </c:pt>
                <c:pt idx="93">
                  <c:v>4.9934869234835599E-4</c:v>
                </c:pt>
                <c:pt idx="94">
                  <c:v>-2.3419983723194099E-4</c:v>
                </c:pt>
                <c:pt idx="95">
                  <c:v>-9.59633175652286E-4</c:v>
                </c:pt>
                <c:pt idx="96">
                  <c:v>-1.23852717946082E-3</c:v>
                </c:pt>
                <c:pt idx="97">
                  <c:v>2.46687648959742E-4</c:v>
                </c:pt>
                <c:pt idx="98">
                  <c:v>-7.96547047530187E-5</c:v>
                </c:pt>
                <c:pt idx="99">
                  <c:v>9.6654228022962803E-5</c:v>
                </c:pt>
                <c:pt idx="100">
                  <c:v>-2.1828922792899199E-4</c:v>
                </c:pt>
                <c:pt idx="101">
                  <c:v>-1.9654088146197099E-3</c:v>
                </c:pt>
                <c:pt idx="102">
                  <c:v>1.0867258631988E-3</c:v>
                </c:pt>
                <c:pt idx="103">
                  <c:v>1.1946359008172501E-3</c:v>
                </c:pt>
                <c:pt idx="104">
                  <c:v>-4.2192943536090198E-4</c:v>
                </c:pt>
                <c:pt idx="105">
                  <c:v>1.2153811306765401E-3</c:v>
                </c:pt>
                <c:pt idx="106">
                  <c:v>-8.4201550048934603E-4</c:v>
                </c:pt>
                <c:pt idx="107">
                  <c:v>-1.0410753412504201E-3</c:v>
                </c:pt>
                <c:pt idx="108">
                  <c:v>-5.0398140608542996E-4</c:v>
                </c:pt>
                <c:pt idx="109">
                  <c:v>1.50126500204539E-3</c:v>
                </c:pt>
                <c:pt idx="110">
                  <c:v>4.2749903997556498E-3</c:v>
                </c:pt>
                <c:pt idx="111">
                  <c:v>3.7498421129367201E-3</c:v>
                </c:pt>
                <c:pt idx="112">
                  <c:v>4.5061475895034099E-3</c:v>
                </c:pt>
                <c:pt idx="113">
                  <c:v>1.00176788939317E-2</c:v>
                </c:pt>
                <c:pt idx="114">
                  <c:v>-7.9225010486831896E-3</c:v>
                </c:pt>
                <c:pt idx="115">
                  <c:v>-6.89620396431856E-3</c:v>
                </c:pt>
                <c:pt idx="116">
                  <c:v>-4.5590576820071496E-3</c:v>
                </c:pt>
                <c:pt idx="117">
                  <c:v>-3.6143330989348802E-3</c:v>
                </c:pt>
                <c:pt idx="118">
                  <c:v>-2.0400177140738099E-3</c:v>
                </c:pt>
                <c:pt idx="119">
                  <c:v>7.7037414606451204E-4</c:v>
                </c:pt>
                <c:pt idx="120">
                  <c:v>-5.5639957856303797E-3</c:v>
                </c:pt>
                <c:pt idx="121">
                  <c:v>-4.3384299245285999E-3</c:v>
                </c:pt>
                <c:pt idx="122">
                  <c:v>1.16287581246066E-3</c:v>
                </c:pt>
                <c:pt idx="123">
                  <c:v>2.9735155674526199E-4</c:v>
                </c:pt>
                <c:pt idx="124">
                  <c:v>7.01249826715156E-4</c:v>
                </c:pt>
                <c:pt idx="125">
                  <c:v>-1.21151303108747E-4</c:v>
                </c:pt>
                <c:pt idx="126">
                  <c:v>-1.7520073118806299E-3</c:v>
                </c:pt>
                <c:pt idx="127">
                  <c:v>2.2823408459382599E-3</c:v>
                </c:pt>
                <c:pt idx="128">
                  <c:v>-1.52540327300788E-3</c:v>
                </c:pt>
                <c:pt idx="129">
                  <c:v>-2.3018996030357299E-3</c:v>
                </c:pt>
                <c:pt idx="130">
                  <c:v>5.8732585410226101E-4</c:v>
                </c:pt>
                <c:pt idx="131">
                  <c:v>3.6190595422791499E-4</c:v>
                </c:pt>
                <c:pt idx="132">
                  <c:v>1.2800280787077501E-3</c:v>
                </c:pt>
                <c:pt idx="133">
                  <c:v>4.8627236344334097E-3</c:v>
                </c:pt>
                <c:pt idx="134">
                  <c:v>3.7200168336894998E-3</c:v>
                </c:pt>
                <c:pt idx="135">
                  <c:v>2.7021364131876199E-3</c:v>
                </c:pt>
                <c:pt idx="136">
                  <c:v>1.80291293522187E-3</c:v>
                </c:pt>
                <c:pt idx="137">
                  <c:v>3.7158068333660301E-3</c:v>
                </c:pt>
                <c:pt idx="138">
                  <c:v>-5.5220980055548097E-4</c:v>
                </c:pt>
                <c:pt idx="139">
                  <c:v>-2.2373723928810199E-3</c:v>
                </c:pt>
                <c:pt idx="140">
                  <c:v>1.1649282213204201E-3</c:v>
                </c:pt>
                <c:pt idx="141">
                  <c:v>-8.95453987528332E-5</c:v>
                </c:pt>
                <c:pt idx="142">
                  <c:v>-1.21588075744584E-4</c:v>
                </c:pt>
                <c:pt idx="143">
                  <c:v>-2.19331865006112E-3</c:v>
                </c:pt>
                <c:pt idx="144">
                  <c:v>-1.4466606753602599E-3</c:v>
                </c:pt>
                <c:pt idx="145">
                  <c:v>-7.4354212146143805E-4</c:v>
                </c:pt>
                <c:pt idx="146">
                  <c:v>1.0327113061174801E-3</c:v>
                </c:pt>
                <c:pt idx="147">
                  <c:v>2.75747797322623E-3</c:v>
                </c:pt>
                <c:pt idx="148">
                  <c:v>1.145835156529E-3</c:v>
                </c:pt>
                <c:pt idx="149">
                  <c:v>1.6594020263758201E-3</c:v>
                </c:pt>
                <c:pt idx="150">
                  <c:v>3.1083550816779501E-3</c:v>
                </c:pt>
                <c:pt idx="151">
                  <c:v>1.58627459580529E-3</c:v>
                </c:pt>
                <c:pt idx="152">
                  <c:v>1.8270485027480599E-3</c:v>
                </c:pt>
                <c:pt idx="153">
                  <c:v>2.91627401309835E-3</c:v>
                </c:pt>
                <c:pt idx="154">
                  <c:v>1.3289041473534299E-3</c:v>
                </c:pt>
                <c:pt idx="155">
                  <c:v>1.49151697128147E-3</c:v>
                </c:pt>
                <c:pt idx="156">
                  <c:v>1.3511060381015099E-3</c:v>
                </c:pt>
                <c:pt idx="157">
                  <c:v>1.0489764783487799E-3</c:v>
                </c:pt>
                <c:pt idx="158">
                  <c:v>1.8029129352218601E-3</c:v>
                </c:pt>
                <c:pt idx="159">
                  <c:v>1.4143694354489299E-3</c:v>
                </c:pt>
                <c:pt idx="160">
                  <c:v>-5.22661070917518E-3</c:v>
                </c:pt>
                <c:pt idx="161">
                  <c:v>1.4423745384117801E-4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2-BA4C-871E-909803A5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83279"/>
        <c:axId val="1370384927"/>
      </c:lineChart>
      <c:catAx>
        <c:axId val="13703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0384927"/>
        <c:crosses val="autoZero"/>
        <c:auto val="1"/>
        <c:lblAlgn val="ctr"/>
        <c:lblOffset val="100"/>
        <c:noMultiLvlLbl val="0"/>
      </c:catAx>
      <c:valAx>
        <c:axId val="1370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03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DLOG_Y_L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out!$B$2:$B$163</c:f>
              <c:numCache>
                <c:formatCode>@</c:formatCode>
                <c:ptCount val="162"/>
                <c:pt idx="0">
                  <c:v>-1.0941631078461356E-2</c:v>
                </c:pt>
                <c:pt idx="1">
                  <c:v>1.8070843247523172E-2</c:v>
                </c:pt>
                <c:pt idx="2">
                  <c:v>1.7301815420418531E-2</c:v>
                </c:pt>
                <c:pt idx="3">
                  <c:v>4.925133913560753E-3</c:v>
                </c:pt>
                <c:pt idx="4">
                  <c:v>7.8143385386284514E-3</c:v>
                </c:pt>
                <c:pt idx="5">
                  <c:v>1.842299793902491E-3</c:v>
                </c:pt>
                <c:pt idx="6">
                  <c:v>3.7786758979372337E-3</c:v>
                </c:pt>
                <c:pt idx="7">
                  <c:v>1.0660399731496906E-2</c:v>
                </c:pt>
                <c:pt idx="8">
                  <c:v>3.1169383404221485E-3</c:v>
                </c:pt>
                <c:pt idx="9">
                  <c:v>6.1085651009129549E-4</c:v>
                </c:pt>
                <c:pt idx="10">
                  <c:v>1.1744732829409799E-2</c:v>
                </c:pt>
                <c:pt idx="11">
                  <c:v>1.6037341157471019E-3</c:v>
                </c:pt>
                <c:pt idx="12">
                  <c:v>6.2653411597710651E-3</c:v>
                </c:pt>
                <c:pt idx="13">
                  <c:v>1.0269072760173525E-2</c:v>
                </c:pt>
                <c:pt idx="14">
                  <c:v>4.4609963969084454E-3</c:v>
                </c:pt>
                <c:pt idx="15">
                  <c:v>9.2758861738961862E-3</c:v>
                </c:pt>
                <c:pt idx="16">
                  <c:v>1.5427207525146258E-2</c:v>
                </c:pt>
                <c:pt idx="17">
                  <c:v>4.442562217048085E-3</c:v>
                </c:pt>
                <c:pt idx="18">
                  <c:v>1.0458014713354835E-3</c:v>
                </c:pt>
                <c:pt idx="19">
                  <c:v>9.3834748566798964E-3</c:v>
                </c:pt>
                <c:pt idx="20">
                  <c:v>1.6241339488329398E-2</c:v>
                </c:pt>
                <c:pt idx="21">
                  <c:v>1.2446554017966349E-2</c:v>
                </c:pt>
                <c:pt idx="22">
                  <c:v>1.2816279612544168E-2</c:v>
                </c:pt>
                <c:pt idx="23">
                  <c:v>-4.3803988745478861E-3</c:v>
                </c:pt>
                <c:pt idx="24">
                  <c:v>2.0033105936922979E-3</c:v>
                </c:pt>
                <c:pt idx="25">
                  <c:v>2.3407539627333662E-3</c:v>
                </c:pt>
                <c:pt idx="26">
                  <c:v>9.5255722052502989E-3</c:v>
                </c:pt>
                <c:pt idx="27">
                  <c:v>-2.0874225229974286E-3</c:v>
                </c:pt>
                <c:pt idx="28">
                  <c:v>1.5123995293863324E-2</c:v>
                </c:pt>
                <c:pt idx="29">
                  <c:v>1.4914585761529597E-2</c:v>
                </c:pt>
                <c:pt idx="30">
                  <c:v>2.332021237670201E-2</c:v>
                </c:pt>
                <c:pt idx="31">
                  <c:v>1.3048190726713482E-2</c:v>
                </c:pt>
                <c:pt idx="32">
                  <c:v>2.0169085065862014E-3</c:v>
                </c:pt>
                <c:pt idx="33">
                  <c:v>1.5773236008506775E-2</c:v>
                </c:pt>
                <c:pt idx="34">
                  <c:v>7.906522523900783E-3</c:v>
                </c:pt>
                <c:pt idx="35">
                  <c:v>1.8389742208699822E-2</c:v>
                </c:pt>
                <c:pt idx="36">
                  <c:v>-1.4210169931619276E-2</c:v>
                </c:pt>
                <c:pt idx="37">
                  <c:v>1.1425147962103477E-2</c:v>
                </c:pt>
                <c:pt idx="38">
                  <c:v>2.5538199712351162E-2</c:v>
                </c:pt>
                <c:pt idx="39">
                  <c:v>-9.519430702856102E-3</c:v>
                </c:pt>
                <c:pt idx="40">
                  <c:v>2.291769422285439E-2</c:v>
                </c:pt>
                <c:pt idx="41">
                  <c:v>1.6586066073053907E-2</c:v>
                </c:pt>
                <c:pt idx="42">
                  <c:v>-3.8697668730738322E-3</c:v>
                </c:pt>
                <c:pt idx="43">
                  <c:v>7.4281812845762296E-3</c:v>
                </c:pt>
                <c:pt idx="44">
                  <c:v>5.5464342046329662E-3</c:v>
                </c:pt>
                <c:pt idx="45">
                  <c:v>-3.1737991538869359E-3</c:v>
                </c:pt>
                <c:pt idx="46">
                  <c:v>5.4095520398123043E-3</c:v>
                </c:pt>
                <c:pt idx="47">
                  <c:v>-1.8625193619783431E-3</c:v>
                </c:pt>
                <c:pt idx="48">
                  <c:v>-1.6804958602638642E-3</c:v>
                </c:pt>
                <c:pt idx="49">
                  <c:v>8.2977790401672635E-4</c:v>
                </c:pt>
                <c:pt idx="50">
                  <c:v>-8.902473614917028E-3</c:v>
                </c:pt>
                <c:pt idx="51">
                  <c:v>2.9540660997411372E-3</c:v>
                </c:pt>
                <c:pt idx="52">
                  <c:v>-1.0890420555709657E-2</c:v>
                </c:pt>
                <c:pt idx="53">
                  <c:v>-7.3986877490219705E-3</c:v>
                </c:pt>
                <c:pt idx="54">
                  <c:v>1.658676482681809E-3</c:v>
                </c:pt>
                <c:pt idx="55">
                  <c:v>8.7524969918786333E-3</c:v>
                </c:pt>
                <c:pt idx="56">
                  <c:v>-6.9966423657921162E-3</c:v>
                </c:pt>
                <c:pt idx="57">
                  <c:v>9.4870517884086958E-3</c:v>
                </c:pt>
                <c:pt idx="58">
                  <c:v>-5.8499372838514141E-3</c:v>
                </c:pt>
                <c:pt idx="59">
                  <c:v>9.5800237528091969E-3</c:v>
                </c:pt>
                <c:pt idx="60">
                  <c:v>7.8596671699564524E-3</c:v>
                </c:pt>
                <c:pt idx="61">
                  <c:v>1.0532221123727314E-2</c:v>
                </c:pt>
                <c:pt idx="62">
                  <c:v>3.0767069519122003E-4</c:v>
                </c:pt>
                <c:pt idx="63">
                  <c:v>7.5847991801483161E-3</c:v>
                </c:pt>
                <c:pt idx="64">
                  <c:v>1.0756152492540139E-2</c:v>
                </c:pt>
                <c:pt idx="65">
                  <c:v>-2.3522739065695575E-4</c:v>
                </c:pt>
                <c:pt idx="66">
                  <c:v>9.6544938149705217E-3</c:v>
                </c:pt>
                <c:pt idx="67">
                  <c:v>-1.0602336672564938E-3</c:v>
                </c:pt>
                <c:pt idx="68">
                  <c:v>-9.2667317596499821E-3</c:v>
                </c:pt>
                <c:pt idx="69">
                  <c:v>7.8044053782599931E-4</c:v>
                </c:pt>
                <c:pt idx="70">
                  <c:v>-1.337931381130808E-3</c:v>
                </c:pt>
                <c:pt idx="71">
                  <c:v>-1.4028743972468227E-2</c:v>
                </c:pt>
                <c:pt idx="72">
                  <c:v>-5.8819279998609808E-3</c:v>
                </c:pt>
                <c:pt idx="73">
                  <c:v>-6.2853086191250185E-5</c:v>
                </c:pt>
                <c:pt idx="74">
                  <c:v>7.0662184662020344E-3</c:v>
                </c:pt>
                <c:pt idx="75">
                  <c:v>-1.4972970613266856E-2</c:v>
                </c:pt>
                <c:pt idx="76">
                  <c:v>3.0587499196639278E-3</c:v>
                </c:pt>
                <c:pt idx="77">
                  <c:v>3.7223631554468284E-3</c:v>
                </c:pt>
                <c:pt idx="78">
                  <c:v>-7.6384290087849749E-4</c:v>
                </c:pt>
                <c:pt idx="79">
                  <c:v>1.5450307082858661E-2</c:v>
                </c:pt>
                <c:pt idx="80">
                  <c:v>3.4366842779274265E-3</c:v>
                </c:pt>
                <c:pt idx="81">
                  <c:v>-5.6352558259398222E-4</c:v>
                </c:pt>
                <c:pt idx="82">
                  <c:v>7.9957526895668707E-3</c:v>
                </c:pt>
                <c:pt idx="83">
                  <c:v>6.3629467072954249E-3</c:v>
                </c:pt>
                <c:pt idx="84">
                  <c:v>-8.9973780225718336E-3</c:v>
                </c:pt>
                <c:pt idx="85">
                  <c:v>-1.2015139543342546E-2</c:v>
                </c:pt>
                <c:pt idx="86">
                  <c:v>-5.1007550232968768E-3</c:v>
                </c:pt>
                <c:pt idx="87">
                  <c:v>1.0184192976567807E-3</c:v>
                </c:pt>
                <c:pt idx="88">
                  <c:v>7.710615510094776E-3</c:v>
                </c:pt>
                <c:pt idx="89">
                  <c:v>2.1011949102400784E-3</c:v>
                </c:pt>
                <c:pt idx="90">
                  <c:v>2.4567339056984494E-3</c:v>
                </c:pt>
                <c:pt idx="91">
                  <c:v>-4.5098960216538586E-5</c:v>
                </c:pt>
                <c:pt idx="92">
                  <c:v>5.3976630739920317E-3</c:v>
                </c:pt>
                <c:pt idx="93">
                  <c:v>2.1081764421224669E-3</c:v>
                </c:pt>
                <c:pt idx="94">
                  <c:v>1.0578431073596128E-2</c:v>
                </c:pt>
                <c:pt idx="95">
                  <c:v>6.7586558472014779E-3</c:v>
                </c:pt>
                <c:pt idx="96">
                  <c:v>-1.1146905060748225E-3</c:v>
                </c:pt>
                <c:pt idx="97">
                  <c:v>6.7247626393065474E-3</c:v>
                </c:pt>
                <c:pt idx="98">
                  <c:v>-2.7347514556690378E-3</c:v>
                </c:pt>
                <c:pt idx="99">
                  <c:v>4.7307552803950159E-3</c:v>
                </c:pt>
                <c:pt idx="100">
                  <c:v>7.5360301774636262E-3</c:v>
                </c:pt>
                <c:pt idx="101">
                  <c:v>9.4515236298993166E-3</c:v>
                </c:pt>
                <c:pt idx="102">
                  <c:v>1.1004404083845287E-3</c:v>
                </c:pt>
                <c:pt idx="103">
                  <c:v>7.5110419937418627E-4</c:v>
                </c:pt>
                <c:pt idx="104">
                  <c:v>1.2516217831377574E-3</c:v>
                </c:pt>
                <c:pt idx="105">
                  <c:v>-2.5307409696280203E-3</c:v>
                </c:pt>
                <c:pt idx="106">
                  <c:v>1.2447747036255397E-2</c:v>
                </c:pt>
                <c:pt idx="107">
                  <c:v>5.2665399437539229E-3</c:v>
                </c:pt>
                <c:pt idx="108">
                  <c:v>-3.2852661470261779E-4</c:v>
                </c:pt>
                <c:pt idx="109">
                  <c:v>-5.9349088687996598E-3</c:v>
                </c:pt>
                <c:pt idx="110">
                  <c:v>3.4728176961986712E-3</c:v>
                </c:pt>
                <c:pt idx="111">
                  <c:v>3.0351183381727154E-3</c:v>
                </c:pt>
                <c:pt idx="112">
                  <c:v>-5.8259390844992431E-3</c:v>
                </c:pt>
                <c:pt idx="113">
                  <c:v>-1.2932829342113372E-2</c:v>
                </c:pt>
                <c:pt idx="114">
                  <c:v>-2.5496706620837362E-2</c:v>
                </c:pt>
                <c:pt idx="115">
                  <c:v>-4.9596416945205668E-2</c:v>
                </c:pt>
                <c:pt idx="116">
                  <c:v>1.907849301866138E-2</c:v>
                </c:pt>
                <c:pt idx="117">
                  <c:v>-7.7341769873751076E-4</c:v>
                </c:pt>
                <c:pt idx="118">
                  <c:v>1.1936047664873328E-2</c:v>
                </c:pt>
                <c:pt idx="119">
                  <c:v>1.0680477564434021E-2</c:v>
                </c:pt>
                <c:pt idx="120">
                  <c:v>1.1760887502571649E-2</c:v>
                </c:pt>
                <c:pt idx="121">
                  <c:v>1.7518447256614333E-2</c:v>
                </c:pt>
                <c:pt idx="122">
                  <c:v>-8.5694511931873052E-3</c:v>
                </c:pt>
                <c:pt idx="123">
                  <c:v>-1.1202187061679858E-2</c:v>
                </c:pt>
                <c:pt idx="124">
                  <c:v>-8.7857966087283579E-3</c:v>
                </c:pt>
                <c:pt idx="125">
                  <c:v>2.5064711326047817E-2</c:v>
                </c:pt>
                <c:pt idx="126">
                  <c:v>-1.7500344635590359E-3</c:v>
                </c:pt>
                <c:pt idx="127">
                  <c:v>1.3719368163748413E-2</c:v>
                </c:pt>
                <c:pt idx="128">
                  <c:v>-8.5604167717150403E-3</c:v>
                </c:pt>
                <c:pt idx="129">
                  <c:v>-4.1054748239273131E-3</c:v>
                </c:pt>
                <c:pt idx="130">
                  <c:v>-4.3318276678583345E-4</c:v>
                </c:pt>
                <c:pt idx="131">
                  <c:v>1.409191429131651E-2</c:v>
                </c:pt>
                <c:pt idx="132">
                  <c:v>8.8642476462381659E-3</c:v>
                </c:pt>
                <c:pt idx="133">
                  <c:v>9.4828417377188501E-3</c:v>
                </c:pt>
                <c:pt idx="134">
                  <c:v>-1.2274926683817355E-3</c:v>
                </c:pt>
                <c:pt idx="135">
                  <c:v>8.3087470885692127E-3</c:v>
                </c:pt>
                <c:pt idx="136">
                  <c:v>-1.8450545700177567E-2</c:v>
                </c:pt>
                <c:pt idx="137">
                  <c:v>7.5689432623571307E-4</c:v>
                </c:pt>
                <c:pt idx="138">
                  <c:v>4.8907705131528978E-3</c:v>
                </c:pt>
                <c:pt idx="139">
                  <c:v>1.5361162927433281E-2</c:v>
                </c:pt>
                <c:pt idx="140">
                  <c:v>7.9859245723046257E-4</c:v>
                </c:pt>
                <c:pt idx="141">
                  <c:v>1.2343452793333043E-3</c:v>
                </c:pt>
                <c:pt idx="142">
                  <c:v>-1.0224688636149004E-3</c:v>
                </c:pt>
                <c:pt idx="143">
                  <c:v>6.9180541139259866E-3</c:v>
                </c:pt>
                <c:pt idx="144">
                  <c:v>-2.1153036342820286E-3</c:v>
                </c:pt>
                <c:pt idx="145">
                  <c:v>2.1706656327760143E-3</c:v>
                </c:pt>
                <c:pt idx="146">
                  <c:v>2.9017860639029003E-3</c:v>
                </c:pt>
                <c:pt idx="147">
                  <c:v>7.2890849118514289E-3</c:v>
                </c:pt>
                <c:pt idx="148">
                  <c:v>2.9577340945121655E-3</c:v>
                </c:pt>
                <c:pt idx="149">
                  <c:v>7.7646152764083709E-3</c:v>
                </c:pt>
                <c:pt idx="150">
                  <c:v>4.2902155338193637E-3</c:v>
                </c:pt>
                <c:pt idx="151">
                  <c:v>-7.9161141615102792E-5</c:v>
                </c:pt>
                <c:pt idx="152">
                  <c:v>5.1780281368207781E-4</c:v>
                </c:pt>
                <c:pt idx="153">
                  <c:v>-6.0147781456851845E-3</c:v>
                </c:pt>
                <c:pt idx="154">
                  <c:v>4.616842116127895E-3</c:v>
                </c:pt>
                <c:pt idx="155">
                  <c:v>5.8476761086647677E-3</c:v>
                </c:pt>
                <c:pt idx="156">
                  <c:v>1.2265041828563028E-3</c:v>
                </c:pt>
                <c:pt idx="157">
                  <c:v>1.881037707182287E-3</c:v>
                </c:pt>
                <c:pt idx="158">
                  <c:v>-1.8612144979239797E-2</c:v>
                </c:pt>
                <c:pt idx="159">
                  <c:v>-5.665372942179836E-3</c:v>
                </c:pt>
                <c:pt idx="160">
                  <c:v>-8.5599274145698345E-2</c:v>
                </c:pt>
                <c:pt idx="161">
                  <c:v>5.1961427111961722E-2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A-488C-9A92-381FA17E2790}"/>
            </c:ext>
          </c:extLst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DLOG_P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out!$C$2:$C$163</c:f>
              <c:numCache>
                <c:formatCode>@</c:formatCode>
                <c:ptCount val="162"/>
                <c:pt idx="0">
                  <c:v>3.2809529701810697E-2</c:v>
                </c:pt>
                <c:pt idx="1">
                  <c:v>1.25870097613543E-2</c:v>
                </c:pt>
                <c:pt idx="2">
                  <c:v>8.3173134872448901E-3</c:v>
                </c:pt>
                <c:pt idx="3">
                  <c:v>1.18456877554723E-2</c:v>
                </c:pt>
                <c:pt idx="4">
                  <c:v>1.0504594867708101E-2</c:v>
                </c:pt>
                <c:pt idx="5">
                  <c:v>9.7695299294509007E-3</c:v>
                </c:pt>
                <c:pt idx="6">
                  <c:v>7.8076551523302796E-3</c:v>
                </c:pt>
                <c:pt idx="7">
                  <c:v>7.3096233646188198E-3</c:v>
                </c:pt>
                <c:pt idx="8">
                  <c:v>5.4696155322329102E-3</c:v>
                </c:pt>
                <c:pt idx="9">
                  <c:v>7.3289736019894703E-3</c:v>
                </c:pt>
                <c:pt idx="10">
                  <c:v>6.1123275423602399E-3</c:v>
                </c:pt>
                <c:pt idx="11">
                  <c:v>2.9862080461287E-3</c:v>
                </c:pt>
                <c:pt idx="12">
                  <c:v>3.2785518035574101E-3</c:v>
                </c:pt>
                <c:pt idx="13">
                  <c:v>2.6407044721823399E-3</c:v>
                </c:pt>
                <c:pt idx="14">
                  <c:v>7.1604168777375E-3</c:v>
                </c:pt>
                <c:pt idx="15">
                  <c:v>5.9253727228476497E-3</c:v>
                </c:pt>
                <c:pt idx="16">
                  <c:v>5.9317503227367396E-3</c:v>
                </c:pt>
                <c:pt idx="17">
                  <c:v>4.02947635578865E-3</c:v>
                </c:pt>
                <c:pt idx="18">
                  <c:v>8.3941918066061695E-3</c:v>
                </c:pt>
                <c:pt idx="19">
                  <c:v>3.8728370612766102E-3</c:v>
                </c:pt>
                <c:pt idx="20">
                  <c:v>3.71336960497004E-3</c:v>
                </c:pt>
                <c:pt idx="21">
                  <c:v>3.9746584832984801E-3</c:v>
                </c:pt>
                <c:pt idx="22">
                  <c:v>1.86704772906676E-3</c:v>
                </c:pt>
                <c:pt idx="23">
                  <c:v>5.37257046719919E-3</c:v>
                </c:pt>
                <c:pt idx="24">
                  <c:v>3.0764244270375902E-4</c:v>
                </c:pt>
                <c:pt idx="25">
                  <c:v>-1.9764376948190302E-3</c:v>
                </c:pt>
                <c:pt idx="26">
                  <c:v>-7.8938763549274503E-4</c:v>
                </c:pt>
                <c:pt idx="27">
                  <c:v>1.1191655949191999E-3</c:v>
                </c:pt>
                <c:pt idx="28">
                  <c:v>1.4942545840455101E-3</c:v>
                </c:pt>
                <c:pt idx="29">
                  <c:v>2.62420348568959E-3</c:v>
                </c:pt>
                <c:pt idx="30">
                  <c:v>9.5079578862744497E-4</c:v>
                </c:pt>
                <c:pt idx="31">
                  <c:v>6.7638251146195905E-4</c:v>
                </c:pt>
                <c:pt idx="32">
                  <c:v>-9.4371784210611797E-4</c:v>
                </c:pt>
                <c:pt idx="33">
                  <c:v>2.6599236391406898E-3</c:v>
                </c:pt>
                <c:pt idx="34">
                  <c:v>3.5727090071109302E-3</c:v>
                </c:pt>
                <c:pt idx="35">
                  <c:v>3.9923367880412303E-3</c:v>
                </c:pt>
                <c:pt idx="36">
                  <c:v>1.80291293522187E-3</c:v>
                </c:pt>
                <c:pt idx="37">
                  <c:v>3.9817298966111601E-3</c:v>
                </c:pt>
                <c:pt idx="38">
                  <c:v>4.5370249067309097E-3</c:v>
                </c:pt>
                <c:pt idx="39">
                  <c:v>6.3240344868340497E-3</c:v>
                </c:pt>
                <c:pt idx="40">
                  <c:v>6.0434146309855698E-3</c:v>
                </c:pt>
                <c:pt idx="41">
                  <c:v>6.3630568922121702E-3</c:v>
                </c:pt>
                <c:pt idx="42">
                  <c:v>1.08593993696164E-2</c:v>
                </c:pt>
                <c:pt idx="43">
                  <c:v>7.5290240425411898E-3</c:v>
                </c:pt>
                <c:pt idx="44">
                  <c:v>4.2392325314466496E-3</c:v>
                </c:pt>
                <c:pt idx="45">
                  <c:v>6.5916429206245297E-3</c:v>
                </c:pt>
                <c:pt idx="46">
                  <c:v>5.0594954421052697E-3</c:v>
                </c:pt>
                <c:pt idx="47">
                  <c:v>5.5429527128243398E-3</c:v>
                </c:pt>
                <c:pt idx="48">
                  <c:v>8.0180774945208793E-3</c:v>
                </c:pt>
                <c:pt idx="49">
                  <c:v>3.4280273863940302E-3</c:v>
                </c:pt>
                <c:pt idx="50">
                  <c:v>3.8755323864556601E-3</c:v>
                </c:pt>
                <c:pt idx="51">
                  <c:v>2.5261011421688902E-3</c:v>
                </c:pt>
                <c:pt idx="52">
                  <c:v>2.54610071741368E-3</c:v>
                </c:pt>
                <c:pt idx="53">
                  <c:v>2.3643088449105702E-3</c:v>
                </c:pt>
                <c:pt idx="54">
                  <c:v>1.8202579538888501E-3</c:v>
                </c:pt>
                <c:pt idx="55">
                  <c:v>1.5507935259560001E-3</c:v>
                </c:pt>
                <c:pt idx="56">
                  <c:v>4.5977562606465102E-3</c:v>
                </c:pt>
                <c:pt idx="57">
                  <c:v>-9.5627409783283299E-4</c:v>
                </c:pt>
                <c:pt idx="58">
                  <c:v>-7.70962444311967E-5</c:v>
                </c:pt>
                <c:pt idx="59">
                  <c:v>5.2605248462978004E-4</c:v>
                </c:pt>
                <c:pt idx="60">
                  <c:v>-2.3974956219072799E-3</c:v>
                </c:pt>
                <c:pt idx="61">
                  <c:v>8.2880278904795502E-4</c:v>
                </c:pt>
                <c:pt idx="62">
                  <c:v>9.9014400135288795E-4</c:v>
                </c:pt>
                <c:pt idx="63">
                  <c:v>4.7554236140268102E-4</c:v>
                </c:pt>
                <c:pt idx="64">
                  <c:v>5.5301378248273202E-5</c:v>
                </c:pt>
                <c:pt idx="65">
                  <c:v>3.9580400519945201E-4</c:v>
                </c:pt>
                <c:pt idx="66">
                  <c:v>2.0243984980439201E-3</c:v>
                </c:pt>
                <c:pt idx="67">
                  <c:v>1.5253850281977701E-3</c:v>
                </c:pt>
                <c:pt idx="68">
                  <c:v>1.8029129352218299E-3</c:v>
                </c:pt>
                <c:pt idx="69">
                  <c:v>2.0125794684560101E-3</c:v>
                </c:pt>
                <c:pt idx="70">
                  <c:v>2.0066655122237299E-3</c:v>
                </c:pt>
                <c:pt idx="71">
                  <c:v>-1.4711333939807501E-3</c:v>
                </c:pt>
                <c:pt idx="72">
                  <c:v>-2.2973757363269299E-3</c:v>
                </c:pt>
                <c:pt idx="73">
                  <c:v>-3.9276238672414398E-4</c:v>
                </c:pt>
                <c:pt idx="74">
                  <c:v>1.14278973641735E-3</c:v>
                </c:pt>
                <c:pt idx="75">
                  <c:v>5.1672164102889396E-4</c:v>
                </c:pt>
                <c:pt idx="76">
                  <c:v>-1.0519513979989599E-3</c:v>
                </c:pt>
                <c:pt idx="77">
                  <c:v>-8.0932264717859003E-4</c:v>
                </c:pt>
                <c:pt idx="78">
                  <c:v>3.9304207879897702E-4</c:v>
                </c:pt>
                <c:pt idx="79">
                  <c:v>-5.6298178253477802E-4</c:v>
                </c:pt>
                <c:pt idx="80">
                  <c:v>-8.1951224405507703E-4</c:v>
                </c:pt>
                <c:pt idx="81">
                  <c:v>-2.25989465220611E-3</c:v>
                </c:pt>
                <c:pt idx="82">
                  <c:v>-3.2952982523353201E-3</c:v>
                </c:pt>
                <c:pt idx="83">
                  <c:v>-1.6661166116538301E-3</c:v>
                </c:pt>
                <c:pt idx="84">
                  <c:v>-1.6346357753356201E-3</c:v>
                </c:pt>
                <c:pt idx="85">
                  <c:v>-1.74159111284666E-3</c:v>
                </c:pt>
                <c:pt idx="86">
                  <c:v>-2.9255253291564599E-3</c:v>
                </c:pt>
                <c:pt idx="87">
                  <c:v>-1.7696762691130599E-3</c:v>
                </c:pt>
                <c:pt idx="88">
                  <c:v>-2.54757389388427E-3</c:v>
                </c:pt>
                <c:pt idx="89">
                  <c:v>-2.1596861678201398E-3</c:v>
                </c:pt>
                <c:pt idx="90">
                  <c:v>-1.56076097907487E-3</c:v>
                </c:pt>
                <c:pt idx="91">
                  <c:v>-8.8237977579908099E-4</c:v>
                </c:pt>
                <c:pt idx="92">
                  <c:v>6.9086099294857195E-4</c:v>
                </c:pt>
                <c:pt idx="93">
                  <c:v>4.9934869234835599E-4</c:v>
                </c:pt>
                <c:pt idx="94">
                  <c:v>-2.3419983723194099E-4</c:v>
                </c:pt>
                <c:pt idx="95">
                  <c:v>-9.59633175652286E-4</c:v>
                </c:pt>
                <c:pt idx="96">
                  <c:v>-1.23852717946082E-3</c:v>
                </c:pt>
                <c:pt idx="97">
                  <c:v>2.46687648959742E-4</c:v>
                </c:pt>
                <c:pt idx="98">
                  <c:v>-7.96547047530187E-5</c:v>
                </c:pt>
                <c:pt idx="99">
                  <c:v>9.6654228022962803E-5</c:v>
                </c:pt>
                <c:pt idx="100">
                  <c:v>-2.1828922792899199E-4</c:v>
                </c:pt>
                <c:pt idx="101">
                  <c:v>-1.9654088146197099E-3</c:v>
                </c:pt>
                <c:pt idx="102">
                  <c:v>1.0867258631988E-3</c:v>
                </c:pt>
                <c:pt idx="103">
                  <c:v>1.1946359008172501E-3</c:v>
                </c:pt>
                <c:pt idx="104">
                  <c:v>-4.2192943536090198E-4</c:v>
                </c:pt>
                <c:pt idx="105">
                  <c:v>1.2153811306765401E-3</c:v>
                </c:pt>
                <c:pt idx="106">
                  <c:v>-8.4201550048934603E-4</c:v>
                </c:pt>
                <c:pt idx="107">
                  <c:v>-1.0410753412504201E-3</c:v>
                </c:pt>
                <c:pt idx="108">
                  <c:v>-5.0398140608542996E-4</c:v>
                </c:pt>
                <c:pt idx="109">
                  <c:v>1.50126500204539E-3</c:v>
                </c:pt>
                <c:pt idx="110">
                  <c:v>4.2749903997556498E-3</c:v>
                </c:pt>
                <c:pt idx="111">
                  <c:v>3.7498421129367201E-3</c:v>
                </c:pt>
                <c:pt idx="112">
                  <c:v>4.5061475895034099E-3</c:v>
                </c:pt>
                <c:pt idx="113">
                  <c:v>1.00176788939317E-2</c:v>
                </c:pt>
                <c:pt idx="114">
                  <c:v>-7.9225010486831896E-3</c:v>
                </c:pt>
                <c:pt idx="115">
                  <c:v>-6.89620396431856E-3</c:v>
                </c:pt>
                <c:pt idx="116">
                  <c:v>-4.5590576820071496E-3</c:v>
                </c:pt>
                <c:pt idx="117">
                  <c:v>-3.6143330989348802E-3</c:v>
                </c:pt>
                <c:pt idx="118">
                  <c:v>-2.0400177140738099E-3</c:v>
                </c:pt>
                <c:pt idx="119">
                  <c:v>7.7037414606451204E-4</c:v>
                </c:pt>
                <c:pt idx="120">
                  <c:v>-5.5639957856303797E-3</c:v>
                </c:pt>
                <c:pt idx="121">
                  <c:v>-4.3384299245285999E-3</c:v>
                </c:pt>
                <c:pt idx="122">
                  <c:v>1.16287581246066E-3</c:v>
                </c:pt>
                <c:pt idx="123">
                  <c:v>2.9735155674526199E-4</c:v>
                </c:pt>
                <c:pt idx="124">
                  <c:v>7.01249826715156E-4</c:v>
                </c:pt>
                <c:pt idx="125">
                  <c:v>-1.21151303108747E-4</c:v>
                </c:pt>
                <c:pt idx="126">
                  <c:v>-1.7520073118806299E-3</c:v>
                </c:pt>
                <c:pt idx="127">
                  <c:v>2.2823408459382599E-3</c:v>
                </c:pt>
                <c:pt idx="128">
                  <c:v>-1.52540327300788E-3</c:v>
                </c:pt>
                <c:pt idx="129">
                  <c:v>-2.3018996030357299E-3</c:v>
                </c:pt>
                <c:pt idx="130">
                  <c:v>5.8732585410226101E-4</c:v>
                </c:pt>
                <c:pt idx="131">
                  <c:v>3.6190595422791499E-4</c:v>
                </c:pt>
                <c:pt idx="132">
                  <c:v>1.2800280787077501E-3</c:v>
                </c:pt>
                <c:pt idx="133">
                  <c:v>4.8627236344334097E-3</c:v>
                </c:pt>
                <c:pt idx="134">
                  <c:v>3.7200168336894998E-3</c:v>
                </c:pt>
                <c:pt idx="135">
                  <c:v>2.7021364131876199E-3</c:v>
                </c:pt>
                <c:pt idx="136">
                  <c:v>1.80291293522187E-3</c:v>
                </c:pt>
                <c:pt idx="137">
                  <c:v>3.7158068333660301E-3</c:v>
                </c:pt>
                <c:pt idx="138">
                  <c:v>-5.5220980055548097E-4</c:v>
                </c:pt>
                <c:pt idx="139">
                  <c:v>-2.2373723928810199E-3</c:v>
                </c:pt>
                <c:pt idx="140">
                  <c:v>1.1649282213204201E-3</c:v>
                </c:pt>
                <c:pt idx="141">
                  <c:v>-8.95453987528332E-5</c:v>
                </c:pt>
                <c:pt idx="142">
                  <c:v>-1.21588075744584E-4</c:v>
                </c:pt>
                <c:pt idx="143">
                  <c:v>-2.19331865006112E-3</c:v>
                </c:pt>
                <c:pt idx="144">
                  <c:v>-1.4466606753602599E-3</c:v>
                </c:pt>
                <c:pt idx="145">
                  <c:v>-7.4354212146143805E-4</c:v>
                </c:pt>
                <c:pt idx="146">
                  <c:v>1.0327113061174801E-3</c:v>
                </c:pt>
                <c:pt idx="147">
                  <c:v>2.75747797322623E-3</c:v>
                </c:pt>
                <c:pt idx="148">
                  <c:v>1.145835156529E-3</c:v>
                </c:pt>
                <c:pt idx="149">
                  <c:v>1.6594020263758201E-3</c:v>
                </c:pt>
                <c:pt idx="150">
                  <c:v>3.1083550816779501E-3</c:v>
                </c:pt>
                <c:pt idx="151">
                  <c:v>1.58627459580529E-3</c:v>
                </c:pt>
                <c:pt idx="152">
                  <c:v>1.8270485027480599E-3</c:v>
                </c:pt>
                <c:pt idx="153">
                  <c:v>2.91627401309835E-3</c:v>
                </c:pt>
                <c:pt idx="154">
                  <c:v>1.3289041473534299E-3</c:v>
                </c:pt>
                <c:pt idx="155">
                  <c:v>1.49151697128147E-3</c:v>
                </c:pt>
                <c:pt idx="156">
                  <c:v>1.3511060381015099E-3</c:v>
                </c:pt>
                <c:pt idx="157">
                  <c:v>1.0489764783487799E-3</c:v>
                </c:pt>
                <c:pt idx="158">
                  <c:v>1.8029129352218601E-3</c:v>
                </c:pt>
                <c:pt idx="159">
                  <c:v>1.4143694354489299E-3</c:v>
                </c:pt>
                <c:pt idx="160">
                  <c:v>-5.22661070917518E-3</c:v>
                </c:pt>
                <c:pt idx="161">
                  <c:v>1.4423745384117801E-4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A-488C-9A92-381FA17E2790}"/>
            </c:ext>
          </c:extLst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R_4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out!$D$2:$D$163</c:f>
              <c:numCache>
                <c:formatCode>@</c:formatCode>
                <c:ptCount val="162"/>
                <c:pt idx="0">
                  <c:v>3.1179175E-2</c:v>
                </c:pt>
                <c:pt idx="1">
                  <c:v>3.0159574999999997E-2</c:v>
                </c:pt>
                <c:pt idx="2">
                  <c:v>2.5020424999999999E-2</c:v>
                </c:pt>
                <c:pt idx="3">
                  <c:v>2.1288249999999998E-2</c:v>
                </c:pt>
                <c:pt idx="4">
                  <c:v>1.7800074999999999E-2</c:v>
                </c:pt>
                <c:pt idx="5">
                  <c:v>1.8127249999999998E-2</c:v>
                </c:pt>
                <c:pt idx="6">
                  <c:v>1.7125675E-2</c:v>
                </c:pt>
                <c:pt idx="7">
                  <c:v>1.6523075000000002E-2</c:v>
                </c:pt>
                <c:pt idx="8">
                  <c:v>1.7930575000000001E-2</c:v>
                </c:pt>
                <c:pt idx="9">
                  <c:v>1.7795749999999999E-2</c:v>
                </c:pt>
                <c:pt idx="10">
                  <c:v>1.7103075000000002E-2</c:v>
                </c:pt>
                <c:pt idx="11">
                  <c:v>1.6589175000000001E-2</c:v>
                </c:pt>
                <c:pt idx="12">
                  <c:v>1.5477325E-2</c:v>
                </c:pt>
                <c:pt idx="13">
                  <c:v>1.6146924999999999E-2</c:v>
                </c:pt>
                <c:pt idx="14">
                  <c:v>1.5709174999999999E-2</c:v>
                </c:pt>
                <c:pt idx="15">
                  <c:v>1.5454425000000001E-2</c:v>
                </c:pt>
                <c:pt idx="16">
                  <c:v>1.4610749999999999E-2</c:v>
                </c:pt>
                <c:pt idx="17">
                  <c:v>1.5381925000000001E-2</c:v>
                </c:pt>
                <c:pt idx="18">
                  <c:v>1.5552749999999999E-2</c:v>
                </c:pt>
                <c:pt idx="19">
                  <c:v>1.5621825000000001E-2</c:v>
                </c:pt>
                <c:pt idx="20">
                  <c:v>1.5171425000000001E-2</c:v>
                </c:pt>
                <c:pt idx="21">
                  <c:v>1.5967925000000001E-2</c:v>
                </c:pt>
                <c:pt idx="22">
                  <c:v>1.8600825000000001E-2</c:v>
                </c:pt>
                <c:pt idx="23">
                  <c:v>1.5688575E-2</c:v>
                </c:pt>
                <c:pt idx="24">
                  <c:v>1.157325E-2</c:v>
                </c:pt>
                <c:pt idx="25">
                  <c:v>1.1721174999999999E-2</c:v>
                </c:pt>
                <c:pt idx="26">
                  <c:v>1.0630250000000001E-2</c:v>
                </c:pt>
                <c:pt idx="27">
                  <c:v>1.04995E-2</c:v>
                </c:pt>
                <c:pt idx="28">
                  <c:v>8.5979249999999993E-3</c:v>
                </c:pt>
                <c:pt idx="29">
                  <c:v>8.4369249999999996E-3</c:v>
                </c:pt>
                <c:pt idx="30">
                  <c:v>9.1535750000000006E-3</c:v>
                </c:pt>
                <c:pt idx="31">
                  <c:v>9.2149999999999992E-3</c:v>
                </c:pt>
                <c:pt idx="32">
                  <c:v>8.793925000000001E-3</c:v>
                </c:pt>
                <c:pt idx="33">
                  <c:v>9.9414999999999989E-3</c:v>
                </c:pt>
                <c:pt idx="34">
                  <c:v>1.0397425E-2</c:v>
                </c:pt>
                <c:pt idx="35">
                  <c:v>1.0439400000000001E-2</c:v>
                </c:pt>
                <c:pt idx="36">
                  <c:v>1.1860900000000001E-2</c:v>
                </c:pt>
                <c:pt idx="37">
                  <c:v>1.3363649999999999E-2</c:v>
                </c:pt>
                <c:pt idx="38">
                  <c:v>1.5507E-2</c:v>
                </c:pt>
                <c:pt idx="39">
                  <c:v>1.6700525000000001E-2</c:v>
                </c:pt>
                <c:pt idx="40">
                  <c:v>1.8154999999999998E-2</c:v>
                </c:pt>
                <c:pt idx="41">
                  <c:v>1.9025650000000002E-2</c:v>
                </c:pt>
                <c:pt idx="42">
                  <c:v>2.0097775000000002E-2</c:v>
                </c:pt>
                <c:pt idx="43">
                  <c:v>2.0377074999999998E-2</c:v>
                </c:pt>
                <c:pt idx="44">
                  <c:v>2.0255825000000002E-2</c:v>
                </c:pt>
                <c:pt idx="45">
                  <c:v>1.83286E-2</c:v>
                </c:pt>
                <c:pt idx="46">
                  <c:v>1.6291899999999998E-2</c:v>
                </c:pt>
                <c:pt idx="47">
                  <c:v>1.4051800000000001E-2</c:v>
                </c:pt>
                <c:pt idx="48">
                  <c:v>1.1886900000000001E-2</c:v>
                </c:pt>
                <c:pt idx="49">
                  <c:v>1.0730725000000002E-2</c:v>
                </c:pt>
                <c:pt idx="50">
                  <c:v>9.9287250000000011E-3</c:v>
                </c:pt>
                <c:pt idx="51">
                  <c:v>8.6815250000000007E-3</c:v>
                </c:pt>
                <c:pt idx="52">
                  <c:v>7.9995499999999994E-3</c:v>
                </c:pt>
                <c:pt idx="53">
                  <c:v>7.7081999999999993E-3</c:v>
                </c:pt>
                <c:pt idx="54">
                  <c:v>6.2042249999999998E-3</c:v>
                </c:pt>
                <c:pt idx="55">
                  <c:v>5.6844749999999996E-3</c:v>
                </c:pt>
                <c:pt idx="56">
                  <c:v>5.2732999999999999E-3</c:v>
                </c:pt>
                <c:pt idx="57">
                  <c:v>5.3344499999999993E-3</c:v>
                </c:pt>
                <c:pt idx="58">
                  <c:v>5.6648750000000006E-3</c:v>
                </c:pt>
                <c:pt idx="59">
                  <c:v>5.5467500000000005E-3</c:v>
                </c:pt>
                <c:pt idx="60">
                  <c:v>3.429175E-3</c:v>
                </c:pt>
                <c:pt idx="61">
                  <c:v>2E-3</c:v>
                </c:pt>
                <c:pt idx="62">
                  <c:v>1.158325E-3</c:v>
                </c:pt>
                <c:pt idx="63">
                  <c:v>1.158325E-3</c:v>
                </c:pt>
                <c:pt idx="64">
                  <c:v>1.1916749999999999E-3</c:v>
                </c:pt>
                <c:pt idx="65">
                  <c:v>1.158325E-3</c:v>
                </c:pt>
                <c:pt idx="66">
                  <c:v>1.2083249999999999E-3</c:v>
                </c:pt>
                <c:pt idx="67">
                  <c:v>1.241675E-3</c:v>
                </c:pt>
                <c:pt idx="68">
                  <c:v>1.241675E-3</c:v>
                </c:pt>
                <c:pt idx="69">
                  <c:v>1.225E-3</c:v>
                </c:pt>
                <c:pt idx="70">
                  <c:v>1.1333250000000001E-3</c:v>
                </c:pt>
                <c:pt idx="71">
                  <c:v>1.083325E-3</c:v>
                </c:pt>
                <c:pt idx="72">
                  <c:v>1.0916750000000001E-3</c:v>
                </c:pt>
                <c:pt idx="73">
                  <c:v>9.6667500000000006E-4</c:v>
                </c:pt>
                <c:pt idx="74">
                  <c:v>5.7499999999999999E-4</c:v>
                </c:pt>
                <c:pt idx="75">
                  <c:v>3.7500000000000001E-4</c:v>
                </c:pt>
                <c:pt idx="76">
                  <c:v>7.4999999999999993E-5</c:v>
                </c:pt>
                <c:pt idx="77">
                  <c:v>7.4999999999999993E-5</c:v>
                </c:pt>
                <c:pt idx="78">
                  <c:v>5.8325000000000001E-5</c:v>
                </c:pt>
                <c:pt idx="79">
                  <c:v>5.8325000000000001E-5</c:v>
                </c:pt>
                <c:pt idx="80">
                  <c:v>5.0000000000000002E-5</c:v>
                </c:pt>
                <c:pt idx="81">
                  <c:v>3.5832500000000005E-4</c:v>
                </c:pt>
                <c:pt idx="82">
                  <c:v>6.1667500000000001E-4</c:v>
                </c:pt>
                <c:pt idx="83">
                  <c:v>5.0832500000000001E-4</c:v>
                </c:pt>
                <c:pt idx="84">
                  <c:v>5.0000000000000002E-5</c:v>
                </c:pt>
                <c:pt idx="85">
                  <c:v>2.0825000000000001E-5</c:v>
                </c:pt>
                <c:pt idx="86">
                  <c:v>5.8250000000000001E-6</c:v>
                </c:pt>
                <c:pt idx="87">
                  <c:v>3.3249999999999999E-6</c:v>
                </c:pt>
                <c:pt idx="88">
                  <c:v>2.5000000000000002E-6</c:v>
                </c:pt>
                <c:pt idx="89">
                  <c:v>7.5000000000000002E-6</c:v>
                </c:pt>
                <c:pt idx="90">
                  <c:v>5.0000000000000004E-6</c:v>
                </c:pt>
                <c:pt idx="91">
                  <c:v>4.1749999999999998E-6</c:v>
                </c:pt>
                <c:pt idx="92">
                  <c:v>2.5000000000000002E-6</c:v>
                </c:pt>
                <c:pt idx="93">
                  <c:v>4.1749999999999998E-6</c:v>
                </c:pt>
                <c:pt idx="94">
                  <c:v>2.5000000000000002E-6</c:v>
                </c:pt>
                <c:pt idx="95">
                  <c:v>1.6750000000000001E-6</c:v>
                </c:pt>
                <c:pt idx="96">
                  <c:v>1.6750000000000001E-6</c:v>
                </c:pt>
                <c:pt idx="97">
                  <c:v>1.6750000000000001E-6</c:v>
                </c:pt>
                <c:pt idx="98">
                  <c:v>2.5000000000000002E-6</c:v>
                </c:pt>
                <c:pt idx="99">
                  <c:v>3.3249999999999999E-6</c:v>
                </c:pt>
                <c:pt idx="100">
                  <c:v>2.5000000000000002E-6</c:v>
                </c:pt>
                <c:pt idx="101">
                  <c:v>2.5000000000000002E-6</c:v>
                </c:pt>
                <c:pt idx="102">
                  <c:v>2.5000000000000002E-6</c:v>
                </c:pt>
                <c:pt idx="103">
                  <c:v>3.3249999999999999E-6</c:v>
                </c:pt>
                <c:pt idx="104">
                  <c:v>4.8325000000000002E-5</c:v>
                </c:pt>
                <c:pt idx="105">
                  <c:v>5.5500000000000005E-4</c:v>
                </c:pt>
                <c:pt idx="106">
                  <c:v>6.3832500000000003E-4</c:v>
                </c:pt>
                <c:pt idx="107">
                  <c:v>9.4417500000000001E-4</c:v>
                </c:pt>
                <c:pt idx="108">
                  <c:v>1.2850000000000001E-3</c:v>
                </c:pt>
                <c:pt idx="109">
                  <c:v>1.245E-3</c:v>
                </c:pt>
                <c:pt idx="110">
                  <c:v>1.2524999999999999E-3</c:v>
                </c:pt>
                <c:pt idx="111">
                  <c:v>1.264175E-3</c:v>
                </c:pt>
                <c:pt idx="112">
                  <c:v>1.2666749999999999E-3</c:v>
                </c:pt>
                <c:pt idx="113">
                  <c:v>1.2516749999999998E-3</c:v>
                </c:pt>
                <c:pt idx="114">
                  <c:v>8.3250000000000002E-4</c:v>
                </c:pt>
                <c:pt idx="115">
                  <c:v>2.75825E-4</c:v>
                </c:pt>
                <c:pt idx="116">
                  <c:v>2.58325E-4</c:v>
                </c:pt>
                <c:pt idx="117">
                  <c:v>2.58325E-4</c:v>
                </c:pt>
                <c:pt idx="118">
                  <c:v>2.5999999999999998E-4</c:v>
                </c:pt>
                <c:pt idx="119">
                  <c:v>2.4499999999999999E-4</c:v>
                </c:pt>
                <c:pt idx="120">
                  <c:v>2.3249999999999999E-4</c:v>
                </c:pt>
                <c:pt idx="121">
                  <c:v>2.3332499999999999E-4</c:v>
                </c:pt>
                <c:pt idx="122">
                  <c:v>2.2417499999999999E-4</c:v>
                </c:pt>
                <c:pt idx="123">
                  <c:v>2.19175E-4</c:v>
                </c:pt>
                <c:pt idx="124">
                  <c:v>1.6667499999999997E-4</c:v>
                </c:pt>
                <c:pt idx="125">
                  <c:v>1.95E-4</c:v>
                </c:pt>
                <c:pt idx="126">
                  <c:v>1.96675E-4</c:v>
                </c:pt>
                <c:pt idx="127">
                  <c:v>2.075E-4</c:v>
                </c:pt>
                <c:pt idx="128">
                  <c:v>1.95825E-4</c:v>
                </c:pt>
                <c:pt idx="129">
                  <c:v>2.1250000000000002E-4</c:v>
                </c:pt>
                <c:pt idx="130">
                  <c:v>2.1082500000000002E-4</c:v>
                </c:pt>
                <c:pt idx="131">
                  <c:v>2.06675E-4</c:v>
                </c:pt>
                <c:pt idx="132">
                  <c:v>1.8249999999999999E-4</c:v>
                </c:pt>
                <c:pt idx="133">
                  <c:v>1.8167499999999998E-4</c:v>
                </c:pt>
                <c:pt idx="134">
                  <c:v>1.8082500000000002E-4</c:v>
                </c:pt>
                <c:pt idx="135">
                  <c:v>1.85E-4</c:v>
                </c:pt>
                <c:pt idx="136">
                  <c:v>1.6667499999999997E-4</c:v>
                </c:pt>
                <c:pt idx="137">
                  <c:v>1.6750000000000001E-4</c:v>
                </c:pt>
                <c:pt idx="138">
                  <c:v>1.6000000000000001E-4</c:v>
                </c:pt>
                <c:pt idx="139">
                  <c:v>1.8332500000000002E-4</c:v>
                </c:pt>
                <c:pt idx="140">
                  <c:v>1.6832500000000001E-4</c:v>
                </c:pt>
                <c:pt idx="141">
                  <c:v>1.8582499999999998E-4</c:v>
                </c:pt>
                <c:pt idx="142">
                  <c:v>1.9082499999999999E-4</c:v>
                </c:pt>
                <c:pt idx="143">
                  <c:v>8.6674999999999993E-5</c:v>
                </c:pt>
                <c:pt idx="144">
                  <c:v>-1.2582500000000001E-4</c:v>
                </c:pt>
                <c:pt idx="145">
                  <c:v>-1.15E-4</c:v>
                </c:pt>
                <c:pt idx="146">
                  <c:v>-1.08325E-4</c:v>
                </c:pt>
                <c:pt idx="147">
                  <c:v>-1.04175E-4</c:v>
                </c:pt>
                <c:pt idx="148">
                  <c:v>-1.3582500000000001E-4</c:v>
                </c:pt>
                <c:pt idx="149">
                  <c:v>-1.34175E-4</c:v>
                </c:pt>
                <c:pt idx="150">
                  <c:v>-1.05825E-4</c:v>
                </c:pt>
                <c:pt idx="151">
                  <c:v>-1.2E-4</c:v>
                </c:pt>
                <c:pt idx="152">
                  <c:v>-1.6249999999999999E-4</c:v>
                </c:pt>
                <c:pt idx="153">
                  <c:v>-1.56675E-4</c:v>
                </c:pt>
                <c:pt idx="154">
                  <c:v>-1.65E-4</c:v>
                </c:pt>
                <c:pt idx="155">
                  <c:v>-1.3582500000000001E-4</c:v>
                </c:pt>
                <c:pt idx="156">
                  <c:v>-1.5082499999999999E-4</c:v>
                </c:pt>
                <c:pt idx="157">
                  <c:v>-1.46675E-4</c:v>
                </c:pt>
                <c:pt idx="158">
                  <c:v>-8.5824999999999999E-5</c:v>
                </c:pt>
                <c:pt idx="159">
                  <c:v>-7.9174999999999986E-5</c:v>
                </c:pt>
                <c:pt idx="160">
                  <c:v>-1.09175E-4</c:v>
                </c:pt>
                <c:pt idx="161">
                  <c:v>-9.7499999999999998E-5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A-488C-9A92-381FA17E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67336"/>
        <c:axId val="559870944"/>
      </c:lineChart>
      <c:catAx>
        <c:axId val="55986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870944"/>
        <c:crosses val="autoZero"/>
        <c:auto val="1"/>
        <c:lblAlgn val="ctr"/>
        <c:lblOffset val="100"/>
        <c:noMultiLvlLbl val="0"/>
      </c:catAx>
      <c:valAx>
        <c:axId val="559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8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18</xdr:row>
      <xdr:rowOff>98942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1BAEA9-D0FD-D945-8002-7A11E681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469051</xdr:colOff>
      <xdr:row>18</xdr:row>
      <xdr:rowOff>98683</xdr:rowOff>
    </xdr:from>
    <xdr:to>
      <xdr:col>13</xdr:col>
      <xdr:colOff>405920</xdr:colOff>
      <xdr:row>37</xdr:row>
      <xdr:rowOff>106214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5</xdr:row>
      <xdr:rowOff>114300</xdr:rowOff>
    </xdr:from>
    <xdr:to>
      <xdr:col>19</xdr:col>
      <xdr:colOff>660400</xdr:colOff>
      <xdr:row>41</xdr:row>
      <xdr:rowOff>50800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6E5AD3F-691B-954C-953B-E1F898A4DD7E}"/>
            </a:ext>
          </a:extLst>
        </xdr:cNvPr>
        <xdr:cNvSpPr txBox="1"/>
      </xdr:nvSpPr>
      <xdr:spPr>
        <a:xfrm>
          <a:off x="5245100" y="939800"/>
          <a:ext cx="8686800" cy="588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" altLang="ja-JP" sz="1400"/>
            <a:t>library(x12)</a:t>
          </a:r>
        </a:p>
        <a:p>
          <a:r>
            <a:rPr kumimoji="1" lang="en" altLang="ja-JP" sz="1400"/>
            <a:t>library(xlsx)</a:t>
          </a:r>
        </a:p>
        <a:p>
          <a:endParaRPr kumimoji="1" lang="en" altLang="ja-JP" sz="1400"/>
        </a:p>
        <a:p>
          <a:r>
            <a:rPr kumimoji="1" lang="en" altLang="ja-JP" sz="1400"/>
            <a:t>dat &lt;- read.xlsx("FqReport_20201214.xlsx", sheetName = "cpi")</a:t>
          </a:r>
        </a:p>
        <a:p>
          <a:r>
            <a:rPr kumimoji="1" lang="en" altLang="ja-JP" sz="1400"/>
            <a:t>len &lt;- length(dat[[1]])</a:t>
          </a:r>
        </a:p>
        <a:p>
          <a:endParaRPr kumimoji="1" lang="en" altLang="ja-JP" sz="1400"/>
        </a:p>
        <a:p>
          <a:r>
            <a:rPr kumimoji="1" lang="en" altLang="ja-JP" sz="1400"/>
            <a:t>s &lt;- new("x12Single",ts=ts(dat$CPI15F0161, freq = 4, start = c(1980,1)),tsName="cpi")</a:t>
          </a:r>
        </a:p>
        <a:p>
          <a:r>
            <a:rPr kumimoji="1" lang="en" altLang="ja-JP" sz="1400"/>
            <a:t>s &lt;- x12(s)</a:t>
          </a:r>
        </a:p>
        <a:p>
          <a:endParaRPr kumimoji="1" lang="en" altLang="ja-JP" sz="1400"/>
        </a:p>
        <a:p>
          <a:r>
            <a:rPr kumimoji="1" lang="en" altLang="ja-JP" sz="1400"/>
            <a:t>plot(s,showAllout=TRUE,sa=TRUE,log_transform=TRUE,lwd_out=1,pch_ao=4)</a:t>
          </a:r>
        </a:p>
        <a:p>
          <a:endParaRPr kumimoji="1" lang="en" altLang="ja-JP" sz="1400"/>
        </a:p>
        <a:p>
          <a:endParaRPr kumimoji="1" lang="en" altLang="ja-JP" sz="1400"/>
        </a:p>
        <a:p>
          <a:r>
            <a:rPr kumimoji="1" lang="en" altLang="ja-JP" sz="1400"/>
            <a:t>CPI15F0161_SA &lt;- as.double(s@x12Output@d11)</a:t>
          </a:r>
        </a:p>
        <a:p>
          <a:r>
            <a:rPr kumimoji="1" lang="en" altLang="ja-JP" sz="1400"/>
            <a:t>DLOG_CPI15F0161_SA &lt;- log(CPI15F0161_SA[2:len])-log(CPI15F0161_SA[1:(len-1)])</a:t>
          </a:r>
        </a:p>
        <a:p>
          <a:r>
            <a:rPr kumimoji="1" lang="en" altLang="ja-JP" sz="1400"/>
            <a:t>DUM &lt;- factor(dat$ctax[2:len])</a:t>
          </a:r>
        </a:p>
        <a:p>
          <a:r>
            <a:rPr kumimoji="1" lang="en" altLang="ja-JP" sz="1400"/>
            <a:t>reg &lt;- lm(DLOG_CPI15F0161_SA~DUM)</a:t>
          </a:r>
        </a:p>
        <a:p>
          <a:endParaRPr kumimoji="1" lang="en" altLang="ja-JP" sz="1400"/>
        </a:p>
        <a:p>
          <a:r>
            <a:rPr kumimoji="1" lang="en" altLang="ja-JP" sz="1400"/>
            <a:t>plot(as.double(residuals(reg)+reg$coef[1]), typ = "l")</a:t>
          </a:r>
        </a:p>
        <a:p>
          <a:r>
            <a:rPr kumimoji="1" lang="en" altLang="ja-JP" sz="1400"/>
            <a:t>lines(DLOG_CPI15F0161_SA, col = 2)</a:t>
          </a:r>
        </a:p>
        <a:p>
          <a:endParaRPr kumimoji="1" lang="en" altLang="ja-JP" sz="1400"/>
        </a:p>
        <a:p>
          <a:r>
            <a:rPr kumimoji="1" lang="en" altLang="ja-JP" sz="1400"/>
            <a:t>dset_out &lt;- data.frame(time = dat[[1]], CPI15F0161 = dat$CPI15F0161, CPI15F0161_SA = s@x12Output@d11, DLOG_CPI15F0161_SA=c(NA, DLOG_CPI15F0161_SA), DLOG_CPI15F0161_SAC = c(NA, as.double(residuals(reg)+reg$coef[1])))</a:t>
          </a:r>
        </a:p>
        <a:p>
          <a:r>
            <a:rPr kumimoji="1" lang="en" altLang="ja-JP" sz="1400"/>
            <a:t>write.csv(dset_out, "dset_out.csv",row.names = F)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zoomScale="172" workbookViewId="0">
      <selection activeCell="B1" sqref="B1:D1048576"/>
    </sheetView>
  </sheetViews>
  <sheetFormatPr defaultColWidth="9" defaultRowHeight="11.25" x14ac:dyDescent="0.15"/>
  <sheetData>
    <row r="1" spans="1:4" x14ac:dyDescent="0.15">
      <c r="B1" t="str">
        <f>加工!O2</f>
        <v>DLOG_Y_L</v>
      </c>
      <c r="C1" t="str">
        <f>加工!P2</f>
        <v>DLOG_P</v>
      </c>
      <c r="D1" t="str">
        <f>加工!Q2</f>
        <v>R_4</v>
      </c>
    </row>
    <row r="2" spans="1:4" x14ac:dyDescent="0.15">
      <c r="A2" s="14" t="str">
        <f>加工!B4</f>
        <v>1980:2</v>
      </c>
      <c r="B2" s="14">
        <f>加工!O4</f>
        <v>-1.0941631078461356E-2</v>
      </c>
      <c r="C2" s="14">
        <f>cpi_sa!E3</f>
        <v>3.2809529701810697E-2</v>
      </c>
      <c r="D2" s="14">
        <f>加工!Q4</f>
        <v>3.1179175E-2</v>
      </c>
    </row>
    <row r="3" spans="1:4" x14ac:dyDescent="0.15">
      <c r="A3" s="14" t="str">
        <f>加工!B5</f>
        <v>1980:3</v>
      </c>
      <c r="B3" s="14">
        <f>加工!O5</f>
        <v>1.8070843247523172E-2</v>
      </c>
      <c r="C3" s="14">
        <f>cpi_sa!E4</f>
        <v>1.25870097613543E-2</v>
      </c>
      <c r="D3" s="14">
        <f>加工!Q5</f>
        <v>3.0159574999999997E-2</v>
      </c>
    </row>
    <row r="4" spans="1:4" x14ac:dyDescent="0.15">
      <c r="A4" s="14" t="str">
        <f>加工!B6</f>
        <v>1980:4</v>
      </c>
      <c r="B4" s="14">
        <f>加工!O6</f>
        <v>1.7301815420418531E-2</v>
      </c>
      <c r="C4" s="14">
        <f>cpi_sa!E5</f>
        <v>8.3173134872448901E-3</v>
      </c>
      <c r="D4" s="14">
        <f>加工!Q6</f>
        <v>2.5020424999999999E-2</v>
      </c>
    </row>
    <row r="5" spans="1:4" x14ac:dyDescent="0.15">
      <c r="A5" s="14" t="str">
        <f>加工!B7</f>
        <v>1981:1</v>
      </c>
      <c r="B5" s="14">
        <f>加工!O7</f>
        <v>4.925133913560753E-3</v>
      </c>
      <c r="C5" s="14">
        <f>cpi_sa!E6</f>
        <v>1.18456877554723E-2</v>
      </c>
      <c r="D5" s="14">
        <f>加工!Q7</f>
        <v>2.1288249999999998E-2</v>
      </c>
    </row>
    <row r="6" spans="1:4" x14ac:dyDescent="0.15">
      <c r="A6" s="14" t="str">
        <f>加工!B8</f>
        <v>1981:2</v>
      </c>
      <c r="B6" s="14">
        <f>加工!O8</f>
        <v>7.8143385386284514E-3</v>
      </c>
      <c r="C6" s="14">
        <f>cpi_sa!E7</f>
        <v>1.0504594867708101E-2</v>
      </c>
      <c r="D6" s="14">
        <f>加工!Q8</f>
        <v>1.7800074999999999E-2</v>
      </c>
    </row>
    <row r="7" spans="1:4" x14ac:dyDescent="0.15">
      <c r="A7" s="14" t="str">
        <f>加工!B9</f>
        <v>1981:3</v>
      </c>
      <c r="B7" s="14">
        <f>加工!O9</f>
        <v>1.842299793902491E-3</v>
      </c>
      <c r="C7" s="14">
        <f>cpi_sa!E8</f>
        <v>9.7695299294509007E-3</v>
      </c>
      <c r="D7" s="14">
        <f>加工!Q9</f>
        <v>1.8127249999999998E-2</v>
      </c>
    </row>
    <row r="8" spans="1:4" x14ac:dyDescent="0.15">
      <c r="A8" s="14" t="str">
        <f>加工!B10</f>
        <v>1981:4</v>
      </c>
      <c r="B8" s="14">
        <f>加工!O10</f>
        <v>3.7786758979372337E-3</v>
      </c>
      <c r="C8" s="14">
        <f>cpi_sa!E9</f>
        <v>7.8076551523302796E-3</v>
      </c>
      <c r="D8" s="14">
        <f>加工!Q10</f>
        <v>1.7125675E-2</v>
      </c>
    </row>
    <row r="9" spans="1:4" x14ac:dyDescent="0.15">
      <c r="A9" s="14" t="str">
        <f>加工!B11</f>
        <v>1982:1</v>
      </c>
      <c r="B9" s="14">
        <f>加工!O11</f>
        <v>1.0660399731496906E-2</v>
      </c>
      <c r="C9" s="14">
        <f>cpi_sa!E10</f>
        <v>7.3096233646188198E-3</v>
      </c>
      <c r="D9" s="14">
        <f>加工!Q11</f>
        <v>1.6523075000000002E-2</v>
      </c>
    </row>
    <row r="10" spans="1:4" x14ac:dyDescent="0.15">
      <c r="A10" s="14" t="str">
        <f>加工!B12</f>
        <v>1982:2</v>
      </c>
      <c r="B10" s="14">
        <f>加工!O12</f>
        <v>3.1169383404221485E-3</v>
      </c>
      <c r="C10" s="14">
        <f>cpi_sa!E11</f>
        <v>5.4696155322329102E-3</v>
      </c>
      <c r="D10" s="14">
        <f>加工!Q12</f>
        <v>1.7930575000000001E-2</v>
      </c>
    </row>
    <row r="11" spans="1:4" x14ac:dyDescent="0.15">
      <c r="A11" s="14" t="str">
        <f>加工!B13</f>
        <v>1982:3</v>
      </c>
      <c r="B11" s="14">
        <f>加工!O13</f>
        <v>6.1085651009129549E-4</v>
      </c>
      <c r="C11" s="14">
        <f>cpi_sa!E12</f>
        <v>7.3289736019894703E-3</v>
      </c>
      <c r="D11" s="14">
        <f>加工!Q13</f>
        <v>1.7795749999999999E-2</v>
      </c>
    </row>
    <row r="12" spans="1:4" x14ac:dyDescent="0.15">
      <c r="A12" s="14" t="str">
        <f>加工!B14</f>
        <v>1982:4</v>
      </c>
      <c r="B12" s="14">
        <f>加工!O14</f>
        <v>1.1744732829409799E-2</v>
      </c>
      <c r="C12" s="14">
        <f>cpi_sa!E13</f>
        <v>6.1123275423602399E-3</v>
      </c>
      <c r="D12" s="14">
        <f>加工!Q14</f>
        <v>1.7103075000000002E-2</v>
      </c>
    </row>
    <row r="13" spans="1:4" x14ac:dyDescent="0.15">
      <c r="A13" s="14" t="str">
        <f>加工!B15</f>
        <v>1983:1</v>
      </c>
      <c r="B13" s="14">
        <f>加工!O15</f>
        <v>1.6037341157471019E-3</v>
      </c>
      <c r="C13" s="14">
        <f>cpi_sa!E14</f>
        <v>2.9862080461287E-3</v>
      </c>
      <c r="D13" s="14">
        <f>加工!Q15</f>
        <v>1.6589175000000001E-2</v>
      </c>
    </row>
    <row r="14" spans="1:4" x14ac:dyDescent="0.15">
      <c r="A14" s="14" t="str">
        <f>加工!B16</f>
        <v>1983:2</v>
      </c>
      <c r="B14" s="14">
        <f>加工!O16</f>
        <v>6.2653411597710651E-3</v>
      </c>
      <c r="C14" s="14">
        <f>cpi_sa!E15</f>
        <v>3.2785518035574101E-3</v>
      </c>
      <c r="D14" s="14">
        <f>加工!Q16</f>
        <v>1.5477325E-2</v>
      </c>
    </row>
    <row r="15" spans="1:4" x14ac:dyDescent="0.15">
      <c r="A15" s="14" t="str">
        <f>加工!B17</f>
        <v>1983:3</v>
      </c>
      <c r="B15" s="14">
        <f>加工!O17</f>
        <v>1.0269072760173525E-2</v>
      </c>
      <c r="C15" s="14">
        <f>cpi_sa!E16</f>
        <v>2.6407044721823399E-3</v>
      </c>
      <c r="D15" s="14">
        <f>加工!Q17</f>
        <v>1.6146924999999999E-2</v>
      </c>
    </row>
    <row r="16" spans="1:4" x14ac:dyDescent="0.15">
      <c r="A16" s="14" t="str">
        <f>加工!B18</f>
        <v>1983:4</v>
      </c>
      <c r="B16" s="14">
        <f>加工!O18</f>
        <v>4.4609963969084454E-3</v>
      </c>
      <c r="C16" s="14">
        <f>cpi_sa!E17</f>
        <v>7.1604168777375E-3</v>
      </c>
      <c r="D16" s="14">
        <f>加工!Q18</f>
        <v>1.5709174999999999E-2</v>
      </c>
    </row>
    <row r="17" spans="1:4" x14ac:dyDescent="0.15">
      <c r="A17" s="14" t="str">
        <f>加工!B19</f>
        <v>1984:1</v>
      </c>
      <c r="B17" s="14">
        <f>加工!O19</f>
        <v>9.2758861738961862E-3</v>
      </c>
      <c r="C17" s="14">
        <f>cpi_sa!E18</f>
        <v>5.9253727228476497E-3</v>
      </c>
      <c r="D17" s="14">
        <f>加工!Q19</f>
        <v>1.5454425000000001E-2</v>
      </c>
    </row>
    <row r="18" spans="1:4" x14ac:dyDescent="0.15">
      <c r="A18" s="14" t="str">
        <f>加工!B20</f>
        <v>1984:2</v>
      </c>
      <c r="B18" s="14">
        <f>加工!O20</f>
        <v>1.5427207525146258E-2</v>
      </c>
      <c r="C18" s="14">
        <f>cpi_sa!E19</f>
        <v>5.9317503227367396E-3</v>
      </c>
      <c r="D18" s="14">
        <f>加工!Q20</f>
        <v>1.4610749999999999E-2</v>
      </c>
    </row>
    <row r="19" spans="1:4" x14ac:dyDescent="0.15">
      <c r="A19" s="14" t="str">
        <f>加工!B21</f>
        <v>1984:3</v>
      </c>
      <c r="B19" s="14">
        <f>加工!O21</f>
        <v>4.442562217048085E-3</v>
      </c>
      <c r="C19" s="14">
        <f>cpi_sa!E20</f>
        <v>4.02947635578865E-3</v>
      </c>
      <c r="D19" s="14">
        <f>加工!Q21</f>
        <v>1.5381925000000001E-2</v>
      </c>
    </row>
    <row r="20" spans="1:4" x14ac:dyDescent="0.15">
      <c r="A20" s="14" t="str">
        <f>加工!B22</f>
        <v>1984:4</v>
      </c>
      <c r="B20" s="14">
        <f>加工!O22</f>
        <v>1.0458014713354835E-3</v>
      </c>
      <c r="C20" s="14">
        <f>cpi_sa!E21</f>
        <v>8.3941918066061695E-3</v>
      </c>
      <c r="D20" s="14">
        <f>加工!Q22</f>
        <v>1.5552749999999999E-2</v>
      </c>
    </row>
    <row r="21" spans="1:4" x14ac:dyDescent="0.15">
      <c r="A21" s="14" t="str">
        <f>加工!B23</f>
        <v>1985:1</v>
      </c>
      <c r="B21" s="14">
        <f>加工!O23</f>
        <v>9.3834748566798964E-3</v>
      </c>
      <c r="C21" s="14">
        <f>cpi_sa!E22</f>
        <v>3.8728370612766102E-3</v>
      </c>
      <c r="D21" s="14">
        <f>加工!Q23</f>
        <v>1.5621825000000001E-2</v>
      </c>
    </row>
    <row r="22" spans="1:4" x14ac:dyDescent="0.15">
      <c r="A22" s="14" t="str">
        <f>加工!B24</f>
        <v>1985:2</v>
      </c>
      <c r="B22" s="14">
        <f>加工!O24</f>
        <v>1.6241339488329398E-2</v>
      </c>
      <c r="C22" s="14">
        <f>cpi_sa!E23</f>
        <v>3.71336960497004E-3</v>
      </c>
      <c r="D22" s="14">
        <f>加工!Q24</f>
        <v>1.5171425000000001E-2</v>
      </c>
    </row>
    <row r="23" spans="1:4" x14ac:dyDescent="0.15">
      <c r="A23" s="14" t="str">
        <f>加工!B25</f>
        <v>1985:3</v>
      </c>
      <c r="B23" s="14">
        <f>加工!O25</f>
        <v>1.2446554017966349E-2</v>
      </c>
      <c r="C23" s="14">
        <f>cpi_sa!E24</f>
        <v>3.9746584832984801E-3</v>
      </c>
      <c r="D23" s="14">
        <f>加工!Q25</f>
        <v>1.5967925000000001E-2</v>
      </c>
    </row>
    <row r="24" spans="1:4" x14ac:dyDescent="0.15">
      <c r="A24" s="14" t="str">
        <f>加工!B26</f>
        <v>1985:4</v>
      </c>
      <c r="B24" s="14">
        <f>加工!O26</f>
        <v>1.2816279612544168E-2</v>
      </c>
      <c r="C24" s="14">
        <f>cpi_sa!E25</f>
        <v>1.86704772906676E-3</v>
      </c>
      <c r="D24" s="14">
        <f>加工!Q26</f>
        <v>1.8600825000000001E-2</v>
      </c>
    </row>
    <row r="25" spans="1:4" x14ac:dyDescent="0.15">
      <c r="A25" s="14" t="str">
        <f>加工!B27</f>
        <v>1986:1</v>
      </c>
      <c r="B25" s="14">
        <f>加工!O27</f>
        <v>-4.3803988745478861E-3</v>
      </c>
      <c r="C25" s="14">
        <f>cpi_sa!E26</f>
        <v>5.37257046719919E-3</v>
      </c>
      <c r="D25" s="14">
        <f>加工!Q27</f>
        <v>1.5688575E-2</v>
      </c>
    </row>
    <row r="26" spans="1:4" x14ac:dyDescent="0.15">
      <c r="A26" s="14" t="str">
        <f>加工!B28</f>
        <v>1986:2</v>
      </c>
      <c r="B26" s="14">
        <f>加工!O28</f>
        <v>2.0033105936922979E-3</v>
      </c>
      <c r="C26" s="14">
        <f>cpi_sa!E27</f>
        <v>3.0764244270375902E-4</v>
      </c>
      <c r="D26" s="14">
        <f>加工!Q28</f>
        <v>1.157325E-2</v>
      </c>
    </row>
    <row r="27" spans="1:4" x14ac:dyDescent="0.15">
      <c r="A27" s="14" t="str">
        <f>加工!B29</f>
        <v>1986:3</v>
      </c>
      <c r="B27" s="14">
        <f>加工!O29</f>
        <v>2.3407539627333662E-3</v>
      </c>
      <c r="C27" s="14">
        <f>cpi_sa!E28</f>
        <v>-1.9764376948190302E-3</v>
      </c>
      <c r="D27" s="14">
        <f>加工!Q29</f>
        <v>1.1721174999999999E-2</v>
      </c>
    </row>
    <row r="28" spans="1:4" x14ac:dyDescent="0.15">
      <c r="A28" s="14" t="str">
        <f>加工!B30</f>
        <v>1986:4</v>
      </c>
      <c r="B28" s="14">
        <f>加工!O30</f>
        <v>9.5255722052502989E-3</v>
      </c>
      <c r="C28" s="14">
        <f>cpi_sa!E29</f>
        <v>-7.8938763549274503E-4</v>
      </c>
      <c r="D28" s="14">
        <f>加工!Q30</f>
        <v>1.0630250000000001E-2</v>
      </c>
    </row>
    <row r="29" spans="1:4" x14ac:dyDescent="0.15">
      <c r="A29" s="14" t="str">
        <f>加工!B31</f>
        <v>1987:1</v>
      </c>
      <c r="B29" s="14">
        <f>加工!O31</f>
        <v>-2.0874225229974286E-3</v>
      </c>
      <c r="C29" s="14">
        <f>cpi_sa!E30</f>
        <v>1.1191655949191999E-3</v>
      </c>
      <c r="D29" s="14">
        <f>加工!Q31</f>
        <v>1.04995E-2</v>
      </c>
    </row>
    <row r="30" spans="1:4" x14ac:dyDescent="0.15">
      <c r="A30" s="14" t="str">
        <f>加工!B32</f>
        <v>1987:2</v>
      </c>
      <c r="B30" s="14">
        <f>加工!O32</f>
        <v>1.5123995293863324E-2</v>
      </c>
      <c r="C30" s="14">
        <f>cpi_sa!E31</f>
        <v>1.4942545840455101E-3</v>
      </c>
      <c r="D30" s="14">
        <f>加工!Q32</f>
        <v>8.5979249999999993E-3</v>
      </c>
    </row>
    <row r="31" spans="1:4" x14ac:dyDescent="0.15">
      <c r="A31" s="14" t="str">
        <f>加工!B33</f>
        <v>1987:3</v>
      </c>
      <c r="B31" s="14">
        <f>加工!O33</f>
        <v>1.4914585761529597E-2</v>
      </c>
      <c r="C31" s="14">
        <f>cpi_sa!E32</f>
        <v>2.62420348568959E-3</v>
      </c>
      <c r="D31" s="14">
        <f>加工!Q33</f>
        <v>8.4369249999999996E-3</v>
      </c>
    </row>
    <row r="32" spans="1:4" x14ac:dyDescent="0.15">
      <c r="A32" s="14" t="str">
        <f>加工!B34</f>
        <v>1987:4</v>
      </c>
      <c r="B32" s="14">
        <f>加工!O34</f>
        <v>2.332021237670201E-2</v>
      </c>
      <c r="C32" s="14">
        <f>cpi_sa!E33</f>
        <v>9.5079578862744497E-4</v>
      </c>
      <c r="D32" s="14">
        <f>加工!Q34</f>
        <v>9.1535750000000006E-3</v>
      </c>
    </row>
    <row r="33" spans="1:4" x14ac:dyDescent="0.15">
      <c r="A33" s="14" t="str">
        <f>加工!B35</f>
        <v>1988:1</v>
      </c>
      <c r="B33" s="14">
        <f>加工!O35</f>
        <v>1.3048190726713482E-2</v>
      </c>
      <c r="C33" s="14">
        <f>cpi_sa!E34</f>
        <v>6.7638251146195905E-4</v>
      </c>
      <c r="D33" s="14">
        <f>加工!Q35</f>
        <v>9.2149999999999992E-3</v>
      </c>
    </row>
    <row r="34" spans="1:4" x14ac:dyDescent="0.15">
      <c r="A34" s="14" t="str">
        <f>加工!B36</f>
        <v>1988:2</v>
      </c>
      <c r="B34" s="14">
        <f>加工!O36</f>
        <v>2.0169085065862014E-3</v>
      </c>
      <c r="C34" s="14">
        <f>cpi_sa!E35</f>
        <v>-9.4371784210611797E-4</v>
      </c>
      <c r="D34" s="14">
        <f>加工!Q36</f>
        <v>8.793925000000001E-3</v>
      </c>
    </row>
    <row r="35" spans="1:4" x14ac:dyDescent="0.15">
      <c r="A35" s="14" t="str">
        <f>加工!B37</f>
        <v>1988:3</v>
      </c>
      <c r="B35" s="14">
        <f>加工!O37</f>
        <v>1.5773236008506775E-2</v>
      </c>
      <c r="C35" s="14">
        <f>cpi_sa!E36</f>
        <v>2.6599236391406898E-3</v>
      </c>
      <c r="D35" s="14">
        <f>加工!Q37</f>
        <v>9.9414999999999989E-3</v>
      </c>
    </row>
    <row r="36" spans="1:4" x14ac:dyDescent="0.15">
      <c r="A36" s="14" t="str">
        <f>加工!B38</f>
        <v>1988:4</v>
      </c>
      <c r="B36" s="14">
        <f>加工!O38</f>
        <v>7.906522523900783E-3</v>
      </c>
      <c r="C36" s="14">
        <f>cpi_sa!E37</f>
        <v>3.5727090071109302E-3</v>
      </c>
      <c r="D36" s="14">
        <f>加工!Q38</f>
        <v>1.0397425E-2</v>
      </c>
    </row>
    <row r="37" spans="1:4" x14ac:dyDescent="0.15">
      <c r="A37" s="14" t="str">
        <f>加工!B39</f>
        <v>1989:1</v>
      </c>
      <c r="B37" s="14">
        <f>加工!O39</f>
        <v>1.8389742208699822E-2</v>
      </c>
      <c r="C37" s="14">
        <f>cpi_sa!E38</f>
        <v>3.9923367880412303E-3</v>
      </c>
      <c r="D37" s="14">
        <f>加工!Q39</f>
        <v>1.0439400000000001E-2</v>
      </c>
    </row>
    <row r="38" spans="1:4" x14ac:dyDescent="0.15">
      <c r="A38" s="14" t="str">
        <f>加工!B40</f>
        <v>1989:2</v>
      </c>
      <c r="B38" s="14">
        <f>加工!O40</f>
        <v>-1.4210169931619276E-2</v>
      </c>
      <c r="C38" s="14">
        <f>cpi_sa!E39</f>
        <v>1.80291293522187E-3</v>
      </c>
      <c r="D38" s="14">
        <f>加工!Q40</f>
        <v>1.1860900000000001E-2</v>
      </c>
    </row>
    <row r="39" spans="1:4" x14ac:dyDescent="0.15">
      <c r="A39" s="14" t="str">
        <f>加工!B41</f>
        <v>1989:3</v>
      </c>
      <c r="B39" s="14">
        <f>加工!O41</f>
        <v>1.1425147962103477E-2</v>
      </c>
      <c r="C39" s="14">
        <f>cpi_sa!E40</f>
        <v>3.9817298966111601E-3</v>
      </c>
      <c r="D39" s="14">
        <f>加工!Q41</f>
        <v>1.3363649999999999E-2</v>
      </c>
    </row>
    <row r="40" spans="1:4" x14ac:dyDescent="0.15">
      <c r="A40" s="14" t="str">
        <f>加工!B42</f>
        <v>1989:4</v>
      </c>
      <c r="B40" s="14">
        <f>加工!O42</f>
        <v>2.5538199712351162E-2</v>
      </c>
      <c r="C40" s="14">
        <f>cpi_sa!E41</f>
        <v>4.5370249067309097E-3</v>
      </c>
      <c r="D40" s="14">
        <f>加工!Q42</f>
        <v>1.5507E-2</v>
      </c>
    </row>
    <row r="41" spans="1:4" x14ac:dyDescent="0.15">
      <c r="A41" s="14" t="str">
        <f>加工!B43</f>
        <v>1990:1</v>
      </c>
      <c r="B41" s="14">
        <f>加工!O43</f>
        <v>-9.519430702856102E-3</v>
      </c>
      <c r="C41" s="14">
        <f>cpi_sa!E42</f>
        <v>6.3240344868340497E-3</v>
      </c>
      <c r="D41" s="14">
        <f>加工!Q43</f>
        <v>1.6700525000000001E-2</v>
      </c>
    </row>
    <row r="42" spans="1:4" x14ac:dyDescent="0.15">
      <c r="A42" s="14" t="str">
        <f>加工!B44</f>
        <v>1990:2</v>
      </c>
      <c r="B42" s="14">
        <f>加工!O44</f>
        <v>2.291769422285439E-2</v>
      </c>
      <c r="C42" s="14">
        <f>cpi_sa!E43</f>
        <v>6.0434146309855698E-3</v>
      </c>
      <c r="D42" s="14">
        <f>加工!Q44</f>
        <v>1.8154999999999998E-2</v>
      </c>
    </row>
    <row r="43" spans="1:4" x14ac:dyDescent="0.15">
      <c r="A43" s="14" t="str">
        <f>加工!B45</f>
        <v>1990:3</v>
      </c>
      <c r="B43" s="14">
        <f>加工!O45</f>
        <v>1.6586066073053907E-2</v>
      </c>
      <c r="C43" s="14">
        <f>cpi_sa!E44</f>
        <v>6.3630568922121702E-3</v>
      </c>
      <c r="D43" s="14">
        <f>加工!Q45</f>
        <v>1.9025650000000002E-2</v>
      </c>
    </row>
    <row r="44" spans="1:4" x14ac:dyDescent="0.15">
      <c r="A44" s="14" t="str">
        <f>加工!B46</f>
        <v>1990:4</v>
      </c>
      <c r="B44" s="14">
        <f>加工!O46</f>
        <v>-3.8697668730738322E-3</v>
      </c>
      <c r="C44" s="14">
        <f>cpi_sa!E45</f>
        <v>1.08593993696164E-2</v>
      </c>
      <c r="D44" s="14">
        <f>加工!Q46</f>
        <v>2.0097775000000002E-2</v>
      </c>
    </row>
    <row r="45" spans="1:4" x14ac:dyDescent="0.15">
      <c r="A45" s="14" t="str">
        <f>加工!B47</f>
        <v>1991:1</v>
      </c>
      <c r="B45" s="14">
        <f>加工!O47</f>
        <v>7.4281812845762296E-3</v>
      </c>
      <c r="C45" s="14">
        <f>cpi_sa!E46</f>
        <v>7.5290240425411898E-3</v>
      </c>
      <c r="D45" s="14">
        <f>加工!Q47</f>
        <v>2.0377074999999998E-2</v>
      </c>
    </row>
    <row r="46" spans="1:4" x14ac:dyDescent="0.15">
      <c r="A46" s="14" t="str">
        <f>加工!B48</f>
        <v>1991:2</v>
      </c>
      <c r="B46" s="14">
        <f>加工!O48</f>
        <v>5.5464342046329662E-3</v>
      </c>
      <c r="C46" s="14">
        <f>cpi_sa!E47</f>
        <v>4.2392325314466496E-3</v>
      </c>
      <c r="D46" s="14">
        <f>加工!Q48</f>
        <v>2.0255825000000002E-2</v>
      </c>
    </row>
    <row r="47" spans="1:4" x14ac:dyDescent="0.15">
      <c r="A47" s="14" t="str">
        <f>加工!B49</f>
        <v>1991:3</v>
      </c>
      <c r="B47" s="14">
        <f>加工!O49</f>
        <v>-3.1737991538869359E-3</v>
      </c>
      <c r="C47" s="14">
        <f>cpi_sa!E48</f>
        <v>6.5916429206245297E-3</v>
      </c>
      <c r="D47" s="14">
        <f>加工!Q49</f>
        <v>1.83286E-2</v>
      </c>
    </row>
    <row r="48" spans="1:4" x14ac:dyDescent="0.15">
      <c r="A48" s="14" t="str">
        <f>加工!B50</f>
        <v>1991:4</v>
      </c>
      <c r="B48" s="14">
        <f>加工!O50</f>
        <v>5.4095520398123043E-3</v>
      </c>
      <c r="C48" s="14">
        <f>cpi_sa!E49</f>
        <v>5.0594954421052697E-3</v>
      </c>
      <c r="D48" s="14">
        <f>加工!Q50</f>
        <v>1.6291899999999998E-2</v>
      </c>
    </row>
    <row r="49" spans="1:4" x14ac:dyDescent="0.15">
      <c r="A49" s="14" t="str">
        <f>加工!B51</f>
        <v>1992:1</v>
      </c>
      <c r="B49" s="14">
        <f>加工!O51</f>
        <v>-1.8625193619783431E-3</v>
      </c>
      <c r="C49" s="14">
        <f>cpi_sa!E50</f>
        <v>5.5429527128243398E-3</v>
      </c>
      <c r="D49" s="14">
        <f>加工!Q51</f>
        <v>1.4051800000000001E-2</v>
      </c>
    </row>
    <row r="50" spans="1:4" x14ac:dyDescent="0.15">
      <c r="A50" s="14" t="str">
        <f>加工!B52</f>
        <v>1992:2</v>
      </c>
      <c r="B50" s="14">
        <f>加工!O52</f>
        <v>-1.6804958602638642E-3</v>
      </c>
      <c r="C50" s="14">
        <f>cpi_sa!E51</f>
        <v>8.0180774945208793E-3</v>
      </c>
      <c r="D50" s="14">
        <f>加工!Q52</f>
        <v>1.1886900000000001E-2</v>
      </c>
    </row>
    <row r="51" spans="1:4" x14ac:dyDescent="0.15">
      <c r="A51" s="14" t="str">
        <f>加工!B53</f>
        <v>1992:3</v>
      </c>
      <c r="B51" s="14">
        <f>加工!O53</f>
        <v>8.2977790401672635E-4</v>
      </c>
      <c r="C51" s="14">
        <f>cpi_sa!E52</f>
        <v>3.4280273863940302E-3</v>
      </c>
      <c r="D51" s="14">
        <f>加工!Q53</f>
        <v>1.0730725000000002E-2</v>
      </c>
    </row>
    <row r="52" spans="1:4" x14ac:dyDescent="0.15">
      <c r="A52" s="14" t="str">
        <f>加工!B54</f>
        <v>1992:4</v>
      </c>
      <c r="B52" s="14">
        <f>加工!O54</f>
        <v>-8.902473614917028E-3</v>
      </c>
      <c r="C52" s="14">
        <f>cpi_sa!E53</f>
        <v>3.8755323864556601E-3</v>
      </c>
      <c r="D52" s="14">
        <f>加工!Q54</f>
        <v>9.9287250000000011E-3</v>
      </c>
    </row>
    <row r="53" spans="1:4" x14ac:dyDescent="0.15">
      <c r="A53" s="14" t="str">
        <f>加工!B55</f>
        <v>1993:1</v>
      </c>
      <c r="B53" s="14">
        <f>加工!O55</f>
        <v>2.9540660997411372E-3</v>
      </c>
      <c r="C53" s="14">
        <f>cpi_sa!E54</f>
        <v>2.5261011421688902E-3</v>
      </c>
      <c r="D53" s="14">
        <f>加工!Q55</f>
        <v>8.6815250000000007E-3</v>
      </c>
    </row>
    <row r="54" spans="1:4" x14ac:dyDescent="0.15">
      <c r="A54" s="14" t="str">
        <f>加工!B56</f>
        <v>1993:2</v>
      </c>
      <c r="B54" s="14">
        <f>加工!O56</f>
        <v>-1.0890420555709657E-2</v>
      </c>
      <c r="C54" s="14">
        <f>cpi_sa!E55</f>
        <v>2.54610071741368E-3</v>
      </c>
      <c r="D54" s="14">
        <f>加工!Q56</f>
        <v>7.9995499999999994E-3</v>
      </c>
    </row>
    <row r="55" spans="1:4" x14ac:dyDescent="0.15">
      <c r="A55" s="14" t="str">
        <f>加工!B57</f>
        <v>1993:3</v>
      </c>
      <c r="B55" s="14">
        <f>加工!O57</f>
        <v>-7.3986877490219705E-3</v>
      </c>
      <c r="C55" s="14">
        <f>cpi_sa!E56</f>
        <v>2.3643088449105702E-3</v>
      </c>
      <c r="D55" s="14">
        <f>加工!Q57</f>
        <v>7.7081999999999993E-3</v>
      </c>
    </row>
    <row r="56" spans="1:4" x14ac:dyDescent="0.15">
      <c r="A56" s="14" t="str">
        <f>加工!B58</f>
        <v>1993:4</v>
      </c>
      <c r="B56" s="14">
        <f>加工!O58</f>
        <v>1.658676482681809E-3</v>
      </c>
      <c r="C56" s="14">
        <f>cpi_sa!E57</f>
        <v>1.8202579538888501E-3</v>
      </c>
      <c r="D56" s="14">
        <f>加工!Q58</f>
        <v>6.2042249999999998E-3</v>
      </c>
    </row>
    <row r="57" spans="1:4" x14ac:dyDescent="0.15">
      <c r="A57" s="14" t="str">
        <f>加工!B59</f>
        <v>1994:1</v>
      </c>
      <c r="B57" s="14">
        <f>加工!O59</f>
        <v>8.7524969918786333E-3</v>
      </c>
      <c r="C57" s="14">
        <f>cpi_sa!E58</f>
        <v>1.5507935259560001E-3</v>
      </c>
      <c r="D57" s="14">
        <f>加工!Q59</f>
        <v>5.6844749999999996E-3</v>
      </c>
    </row>
    <row r="58" spans="1:4" x14ac:dyDescent="0.15">
      <c r="A58" s="14" t="str">
        <f>加工!B60</f>
        <v>1994:2</v>
      </c>
      <c r="B58" s="14">
        <f>加工!O60</f>
        <v>-6.9966423657921162E-3</v>
      </c>
      <c r="C58" s="14">
        <f>cpi_sa!E59</f>
        <v>4.5977562606465102E-3</v>
      </c>
      <c r="D58" s="14">
        <f>加工!Q60</f>
        <v>5.2732999999999999E-3</v>
      </c>
    </row>
    <row r="59" spans="1:4" x14ac:dyDescent="0.15">
      <c r="A59" s="14" t="str">
        <f>加工!B61</f>
        <v>1994:3</v>
      </c>
      <c r="B59" s="14">
        <f>加工!O61</f>
        <v>9.4870517884086958E-3</v>
      </c>
      <c r="C59" s="14">
        <f>cpi_sa!E60</f>
        <v>-9.5627409783283299E-4</v>
      </c>
      <c r="D59" s="14">
        <f>加工!Q61</f>
        <v>5.3344499999999993E-3</v>
      </c>
    </row>
    <row r="60" spans="1:4" x14ac:dyDescent="0.15">
      <c r="A60" s="14" t="str">
        <f>加工!B62</f>
        <v>1994:4</v>
      </c>
      <c r="B60" s="14">
        <f>加工!O62</f>
        <v>-5.8499372838514141E-3</v>
      </c>
      <c r="C60" s="14">
        <f>cpi_sa!E61</f>
        <v>-7.70962444311967E-5</v>
      </c>
      <c r="D60" s="14">
        <f>加工!Q62</f>
        <v>5.6648750000000006E-3</v>
      </c>
    </row>
    <row r="61" spans="1:4" x14ac:dyDescent="0.15">
      <c r="A61" s="14" t="str">
        <f>加工!B63</f>
        <v>1995:1</v>
      </c>
      <c r="B61" s="14">
        <f>加工!O63</f>
        <v>9.5800237528091969E-3</v>
      </c>
      <c r="C61" s="14">
        <f>cpi_sa!E62</f>
        <v>5.2605248462978004E-4</v>
      </c>
      <c r="D61" s="14">
        <f>加工!Q63</f>
        <v>5.5467500000000005E-3</v>
      </c>
    </row>
    <row r="62" spans="1:4" x14ac:dyDescent="0.15">
      <c r="A62" s="14" t="str">
        <f>加工!B64</f>
        <v>1995:2</v>
      </c>
      <c r="B62" s="14">
        <f>加工!O64</f>
        <v>7.8596671699564524E-3</v>
      </c>
      <c r="C62" s="14">
        <f>cpi_sa!E63</f>
        <v>-2.3974956219072799E-3</v>
      </c>
      <c r="D62" s="14">
        <f>加工!Q64</f>
        <v>3.429175E-3</v>
      </c>
    </row>
    <row r="63" spans="1:4" x14ac:dyDescent="0.15">
      <c r="A63" s="14" t="str">
        <f>加工!B65</f>
        <v>1995:3</v>
      </c>
      <c r="B63" s="14">
        <f>加工!O65</f>
        <v>1.0532221123727314E-2</v>
      </c>
      <c r="C63" s="14">
        <f>cpi_sa!E64</f>
        <v>8.2880278904795502E-4</v>
      </c>
      <c r="D63" s="14">
        <f>加工!Q65</f>
        <v>2E-3</v>
      </c>
    </row>
    <row r="64" spans="1:4" x14ac:dyDescent="0.15">
      <c r="A64" s="14" t="str">
        <f>加工!B66</f>
        <v>1995:4</v>
      </c>
      <c r="B64" s="14">
        <f>加工!O66</f>
        <v>3.0767069519122003E-4</v>
      </c>
      <c r="C64" s="14">
        <f>cpi_sa!E65</f>
        <v>9.9014400135288795E-4</v>
      </c>
      <c r="D64" s="14">
        <f>加工!Q66</f>
        <v>1.158325E-3</v>
      </c>
    </row>
    <row r="65" spans="1:4" x14ac:dyDescent="0.15">
      <c r="A65" s="14" t="str">
        <f>加工!B67</f>
        <v>1996:1</v>
      </c>
      <c r="B65" s="14">
        <f>加工!O67</f>
        <v>7.5847991801483161E-3</v>
      </c>
      <c r="C65" s="14">
        <f>cpi_sa!E66</f>
        <v>4.7554236140268102E-4</v>
      </c>
      <c r="D65" s="14">
        <f>加工!Q67</f>
        <v>1.158325E-3</v>
      </c>
    </row>
    <row r="66" spans="1:4" x14ac:dyDescent="0.15">
      <c r="A66" s="14" t="str">
        <f>加工!B68</f>
        <v>1996:2</v>
      </c>
      <c r="B66" s="14">
        <f>加工!O68</f>
        <v>1.0756152492540139E-2</v>
      </c>
      <c r="C66" s="14">
        <f>cpi_sa!E67</f>
        <v>5.5301378248273202E-5</v>
      </c>
      <c r="D66" s="14">
        <f>加工!Q68</f>
        <v>1.1916749999999999E-3</v>
      </c>
    </row>
    <row r="67" spans="1:4" x14ac:dyDescent="0.15">
      <c r="A67" s="14" t="str">
        <f>加工!B69</f>
        <v>1996:3</v>
      </c>
      <c r="B67" s="14">
        <f>加工!O69</f>
        <v>-2.3522739065695575E-4</v>
      </c>
      <c r="C67" s="14">
        <f>cpi_sa!E68</f>
        <v>3.9580400519945201E-4</v>
      </c>
      <c r="D67" s="14">
        <f>加工!Q69</f>
        <v>1.158325E-3</v>
      </c>
    </row>
    <row r="68" spans="1:4" x14ac:dyDescent="0.15">
      <c r="A68" s="14" t="str">
        <f>加工!B70</f>
        <v>1996:4</v>
      </c>
      <c r="B68" s="14">
        <f>加工!O70</f>
        <v>9.6544938149705217E-3</v>
      </c>
      <c r="C68" s="14">
        <f>cpi_sa!E69</f>
        <v>2.0243984980439201E-3</v>
      </c>
      <c r="D68" s="14">
        <f>加工!Q70</f>
        <v>1.2083249999999999E-3</v>
      </c>
    </row>
    <row r="69" spans="1:4" x14ac:dyDescent="0.15">
      <c r="A69" s="14" t="str">
        <f>加工!B71</f>
        <v>1997:1</v>
      </c>
      <c r="B69" s="14">
        <f>加工!O71</f>
        <v>-1.0602336672564938E-3</v>
      </c>
      <c r="C69" s="14">
        <f>cpi_sa!E70</f>
        <v>1.5253850281977701E-3</v>
      </c>
      <c r="D69" s="14">
        <f>加工!Q71</f>
        <v>1.241675E-3</v>
      </c>
    </row>
    <row r="70" spans="1:4" x14ac:dyDescent="0.15">
      <c r="A70" s="14" t="str">
        <f>加工!B72</f>
        <v>1997:2</v>
      </c>
      <c r="B70" s="14">
        <f>加工!O72</f>
        <v>-9.2667317596499821E-3</v>
      </c>
      <c r="C70" s="14">
        <f>cpi_sa!E71</f>
        <v>1.8029129352218299E-3</v>
      </c>
      <c r="D70" s="14">
        <f>加工!Q72</f>
        <v>1.241675E-3</v>
      </c>
    </row>
    <row r="71" spans="1:4" x14ac:dyDescent="0.15">
      <c r="A71" s="14" t="str">
        <f>加工!B73</f>
        <v>1997:3</v>
      </c>
      <c r="B71" s="14">
        <f>加工!O73</f>
        <v>7.8044053782599931E-4</v>
      </c>
      <c r="C71" s="14">
        <f>cpi_sa!E72</f>
        <v>2.0125794684560101E-3</v>
      </c>
      <c r="D71" s="14">
        <f>加工!Q73</f>
        <v>1.225E-3</v>
      </c>
    </row>
    <row r="72" spans="1:4" x14ac:dyDescent="0.15">
      <c r="A72" s="14" t="str">
        <f>加工!B74</f>
        <v>1997:4</v>
      </c>
      <c r="B72" s="14">
        <f>加工!O74</f>
        <v>-1.337931381130808E-3</v>
      </c>
      <c r="C72" s="14">
        <f>cpi_sa!E73</f>
        <v>2.0066655122237299E-3</v>
      </c>
      <c r="D72" s="14">
        <f>加工!Q74</f>
        <v>1.1333250000000001E-3</v>
      </c>
    </row>
    <row r="73" spans="1:4" x14ac:dyDescent="0.15">
      <c r="A73" s="14" t="str">
        <f>加工!B75</f>
        <v>1998:1</v>
      </c>
      <c r="B73" s="14">
        <f>加工!O75</f>
        <v>-1.4028743972468227E-2</v>
      </c>
      <c r="C73" s="14">
        <f>cpi_sa!E74</f>
        <v>-1.4711333939807501E-3</v>
      </c>
      <c r="D73" s="14">
        <f>加工!Q75</f>
        <v>1.083325E-3</v>
      </c>
    </row>
    <row r="74" spans="1:4" x14ac:dyDescent="0.15">
      <c r="A74" s="14" t="str">
        <f>加工!B76</f>
        <v>1998:2</v>
      </c>
      <c r="B74" s="14">
        <f>加工!O76</f>
        <v>-5.8819279998609808E-3</v>
      </c>
      <c r="C74" s="14">
        <f>cpi_sa!E75</f>
        <v>-2.2973757363269299E-3</v>
      </c>
      <c r="D74" s="14">
        <f>加工!Q76</f>
        <v>1.0916750000000001E-3</v>
      </c>
    </row>
    <row r="75" spans="1:4" x14ac:dyDescent="0.15">
      <c r="A75" s="14" t="str">
        <f>加工!B77</f>
        <v>1998:3</v>
      </c>
      <c r="B75" s="14">
        <f>加工!O77</f>
        <v>-6.2853086191250185E-5</v>
      </c>
      <c r="C75" s="14">
        <f>cpi_sa!E76</f>
        <v>-3.9276238672414398E-4</v>
      </c>
      <c r="D75" s="14">
        <f>加工!Q77</f>
        <v>9.6667500000000006E-4</v>
      </c>
    </row>
    <row r="76" spans="1:4" x14ac:dyDescent="0.15">
      <c r="A76" s="14" t="str">
        <f>加工!B78</f>
        <v>1998:4</v>
      </c>
      <c r="B76" s="14">
        <f>加工!O78</f>
        <v>7.0662184662020344E-3</v>
      </c>
      <c r="C76" s="14">
        <f>cpi_sa!E77</f>
        <v>1.14278973641735E-3</v>
      </c>
      <c r="D76" s="14">
        <f>加工!Q78</f>
        <v>5.7499999999999999E-4</v>
      </c>
    </row>
    <row r="77" spans="1:4" x14ac:dyDescent="0.15">
      <c r="A77" s="14" t="str">
        <f>加工!B79</f>
        <v>1999:1</v>
      </c>
      <c r="B77" s="14">
        <f>加工!O79</f>
        <v>-1.4972970613266856E-2</v>
      </c>
      <c r="C77" s="14">
        <f>cpi_sa!E78</f>
        <v>5.1672164102889396E-4</v>
      </c>
      <c r="D77" s="14">
        <f>加工!Q79</f>
        <v>3.7500000000000001E-4</v>
      </c>
    </row>
    <row r="78" spans="1:4" x14ac:dyDescent="0.15">
      <c r="A78" s="14" t="str">
        <f>加工!B80</f>
        <v>1999:2</v>
      </c>
      <c r="B78" s="14">
        <f>加工!O80</f>
        <v>3.0587499196639278E-3</v>
      </c>
      <c r="C78" s="14">
        <f>cpi_sa!E79</f>
        <v>-1.0519513979989599E-3</v>
      </c>
      <c r="D78" s="14">
        <f>加工!Q80</f>
        <v>7.4999999999999993E-5</v>
      </c>
    </row>
    <row r="79" spans="1:4" x14ac:dyDescent="0.15">
      <c r="A79" s="14" t="str">
        <f>加工!B81</f>
        <v>1999:3</v>
      </c>
      <c r="B79" s="14">
        <f>加工!O81</f>
        <v>3.7223631554468284E-3</v>
      </c>
      <c r="C79" s="14">
        <f>cpi_sa!E80</f>
        <v>-8.0932264717859003E-4</v>
      </c>
      <c r="D79" s="14">
        <f>加工!Q81</f>
        <v>7.4999999999999993E-5</v>
      </c>
    </row>
    <row r="80" spans="1:4" x14ac:dyDescent="0.15">
      <c r="A80" s="14" t="str">
        <f>加工!B82</f>
        <v>1999:4</v>
      </c>
      <c r="B80" s="14">
        <f>加工!O82</f>
        <v>-7.6384290087849749E-4</v>
      </c>
      <c r="C80" s="14">
        <f>cpi_sa!E81</f>
        <v>3.9304207879897702E-4</v>
      </c>
      <c r="D80" s="14">
        <f>加工!Q82</f>
        <v>5.8325000000000001E-5</v>
      </c>
    </row>
    <row r="81" spans="1:4" x14ac:dyDescent="0.15">
      <c r="A81" s="14" t="str">
        <f>加工!B83</f>
        <v>2000:1</v>
      </c>
      <c r="B81" s="14">
        <f>加工!O83</f>
        <v>1.5450307082858661E-2</v>
      </c>
      <c r="C81" s="14">
        <f>cpi_sa!E82</f>
        <v>-5.6298178253477802E-4</v>
      </c>
      <c r="D81" s="14">
        <f>加工!Q83</f>
        <v>5.8325000000000001E-5</v>
      </c>
    </row>
    <row r="82" spans="1:4" x14ac:dyDescent="0.15">
      <c r="A82" s="14" t="str">
        <f>加工!B84</f>
        <v>2000:2</v>
      </c>
      <c r="B82" s="14">
        <f>加工!O84</f>
        <v>3.4366842779274265E-3</v>
      </c>
      <c r="C82" s="14">
        <f>cpi_sa!E83</f>
        <v>-8.1951224405507703E-4</v>
      </c>
      <c r="D82" s="14">
        <f>加工!Q84</f>
        <v>5.0000000000000002E-5</v>
      </c>
    </row>
    <row r="83" spans="1:4" x14ac:dyDescent="0.15">
      <c r="A83" s="14" t="str">
        <f>加工!B85</f>
        <v>2000:3</v>
      </c>
      <c r="B83" s="14">
        <f>加工!O85</f>
        <v>-5.6352558259398222E-4</v>
      </c>
      <c r="C83" s="14">
        <f>cpi_sa!E84</f>
        <v>-2.25989465220611E-3</v>
      </c>
      <c r="D83" s="14">
        <f>加工!Q85</f>
        <v>3.5832500000000005E-4</v>
      </c>
    </row>
    <row r="84" spans="1:4" x14ac:dyDescent="0.15">
      <c r="A84" s="14" t="str">
        <f>加工!B86</f>
        <v>2000:4</v>
      </c>
      <c r="B84" s="14">
        <f>加工!O86</f>
        <v>7.9957526895668707E-3</v>
      </c>
      <c r="C84" s="14">
        <f>cpi_sa!E85</f>
        <v>-3.2952982523353201E-3</v>
      </c>
      <c r="D84" s="14">
        <f>加工!Q86</f>
        <v>6.1667500000000001E-4</v>
      </c>
    </row>
    <row r="85" spans="1:4" x14ac:dyDescent="0.15">
      <c r="A85" s="14" t="str">
        <f>加工!B87</f>
        <v>2001:1</v>
      </c>
      <c r="B85" s="14">
        <f>加工!O87</f>
        <v>6.3629467072954249E-3</v>
      </c>
      <c r="C85" s="14">
        <f>cpi_sa!E86</f>
        <v>-1.6661166116538301E-3</v>
      </c>
      <c r="D85" s="14">
        <f>加工!Q87</f>
        <v>5.0832500000000001E-4</v>
      </c>
    </row>
    <row r="86" spans="1:4" x14ac:dyDescent="0.15">
      <c r="A86" s="14" t="str">
        <f>加工!B88</f>
        <v>2001:2</v>
      </c>
      <c r="B86" s="14">
        <f>加工!O88</f>
        <v>-8.9973780225718336E-3</v>
      </c>
      <c r="C86" s="14">
        <f>cpi_sa!E87</f>
        <v>-1.6346357753356201E-3</v>
      </c>
      <c r="D86" s="14">
        <f>加工!Q88</f>
        <v>5.0000000000000002E-5</v>
      </c>
    </row>
    <row r="87" spans="1:4" x14ac:dyDescent="0.15">
      <c r="A87" s="14" t="str">
        <f>加工!B89</f>
        <v>2001:3</v>
      </c>
      <c r="B87" s="14">
        <f>加工!O89</f>
        <v>-1.2015139543342546E-2</v>
      </c>
      <c r="C87" s="14">
        <f>cpi_sa!E88</f>
        <v>-1.74159111284666E-3</v>
      </c>
      <c r="D87" s="14">
        <f>加工!Q89</f>
        <v>2.0825000000000001E-5</v>
      </c>
    </row>
    <row r="88" spans="1:4" x14ac:dyDescent="0.15">
      <c r="A88" s="14" t="str">
        <f>加工!B90</f>
        <v>2001:4</v>
      </c>
      <c r="B88" s="14">
        <f>加工!O90</f>
        <v>-5.1007550232968768E-3</v>
      </c>
      <c r="C88" s="14">
        <f>cpi_sa!E89</f>
        <v>-2.9255253291564599E-3</v>
      </c>
      <c r="D88" s="14">
        <f>加工!Q90</f>
        <v>5.8250000000000001E-6</v>
      </c>
    </row>
    <row r="89" spans="1:4" x14ac:dyDescent="0.15">
      <c r="A89" s="14" t="str">
        <f>加工!B91</f>
        <v>2002:1</v>
      </c>
      <c r="B89" s="14">
        <f>加工!O91</f>
        <v>1.0184192976567807E-3</v>
      </c>
      <c r="C89" s="14">
        <f>cpi_sa!E90</f>
        <v>-1.7696762691130599E-3</v>
      </c>
      <c r="D89" s="14">
        <f>加工!Q91</f>
        <v>3.3249999999999999E-6</v>
      </c>
    </row>
    <row r="90" spans="1:4" x14ac:dyDescent="0.15">
      <c r="A90" s="14" t="str">
        <f>加工!B92</f>
        <v>2002:2</v>
      </c>
      <c r="B90" s="14">
        <f>加工!O92</f>
        <v>7.710615510094776E-3</v>
      </c>
      <c r="C90" s="14">
        <f>cpi_sa!E91</f>
        <v>-2.54757389388427E-3</v>
      </c>
      <c r="D90" s="14">
        <f>加工!Q92</f>
        <v>2.5000000000000002E-6</v>
      </c>
    </row>
    <row r="91" spans="1:4" x14ac:dyDescent="0.15">
      <c r="A91" s="14" t="str">
        <f>加工!B93</f>
        <v>2002:3</v>
      </c>
      <c r="B91" s="14">
        <f>加工!O93</f>
        <v>2.1011949102400784E-3</v>
      </c>
      <c r="C91" s="14">
        <f>cpi_sa!E92</f>
        <v>-2.1596861678201398E-3</v>
      </c>
      <c r="D91" s="14">
        <f>加工!Q93</f>
        <v>7.5000000000000002E-6</v>
      </c>
    </row>
    <row r="92" spans="1:4" x14ac:dyDescent="0.15">
      <c r="A92" s="14" t="str">
        <f>加工!B94</f>
        <v>2002:4</v>
      </c>
      <c r="B92" s="14">
        <f>加工!O94</f>
        <v>2.4567339056984494E-3</v>
      </c>
      <c r="C92" s="14">
        <f>cpi_sa!E93</f>
        <v>-1.56076097907487E-3</v>
      </c>
      <c r="D92" s="14">
        <f>加工!Q94</f>
        <v>5.0000000000000004E-6</v>
      </c>
    </row>
    <row r="93" spans="1:4" x14ac:dyDescent="0.15">
      <c r="A93" s="14" t="str">
        <f>加工!B95</f>
        <v>2003:1</v>
      </c>
      <c r="B93" s="14">
        <f>加工!O95</f>
        <v>-4.5098960216538586E-5</v>
      </c>
      <c r="C93" s="14">
        <f>cpi_sa!E94</f>
        <v>-8.8237977579908099E-4</v>
      </c>
      <c r="D93" s="14">
        <f>加工!Q95</f>
        <v>4.1749999999999998E-6</v>
      </c>
    </row>
    <row r="94" spans="1:4" x14ac:dyDescent="0.15">
      <c r="A94" s="14" t="str">
        <f>加工!B96</f>
        <v>2003:2</v>
      </c>
      <c r="B94" s="14">
        <f>加工!O96</f>
        <v>5.3976630739920317E-3</v>
      </c>
      <c r="C94" s="14">
        <f>cpi_sa!E95</f>
        <v>6.9086099294857195E-4</v>
      </c>
      <c r="D94" s="14">
        <f>加工!Q96</f>
        <v>2.5000000000000002E-6</v>
      </c>
    </row>
    <row r="95" spans="1:4" x14ac:dyDescent="0.15">
      <c r="A95" s="14" t="str">
        <f>加工!B97</f>
        <v>2003:3</v>
      </c>
      <c r="B95" s="14">
        <f>加工!O97</f>
        <v>2.1081764421224669E-3</v>
      </c>
      <c r="C95" s="14">
        <f>cpi_sa!E96</f>
        <v>4.9934869234835599E-4</v>
      </c>
      <c r="D95" s="14">
        <f>加工!Q97</f>
        <v>4.1749999999999998E-6</v>
      </c>
    </row>
    <row r="96" spans="1:4" x14ac:dyDescent="0.15">
      <c r="A96" s="14" t="str">
        <f>加工!B98</f>
        <v>2003:4</v>
      </c>
      <c r="B96" s="14">
        <f>加工!O98</f>
        <v>1.0578431073596128E-2</v>
      </c>
      <c r="C96" s="14">
        <f>cpi_sa!E97</f>
        <v>-2.3419983723194099E-4</v>
      </c>
      <c r="D96" s="14">
        <f>加工!Q98</f>
        <v>2.5000000000000002E-6</v>
      </c>
    </row>
    <row r="97" spans="1:4" x14ac:dyDescent="0.15">
      <c r="A97" s="14" t="str">
        <f>加工!B99</f>
        <v>2004:1</v>
      </c>
      <c r="B97" s="14">
        <f>加工!O99</f>
        <v>6.7586558472014779E-3</v>
      </c>
      <c r="C97" s="14">
        <f>cpi_sa!E98</f>
        <v>-9.59633175652286E-4</v>
      </c>
      <c r="D97" s="14">
        <f>加工!Q99</f>
        <v>1.6750000000000001E-6</v>
      </c>
    </row>
    <row r="98" spans="1:4" x14ac:dyDescent="0.15">
      <c r="A98" s="14" t="str">
        <f>加工!B100</f>
        <v>2004:2</v>
      </c>
      <c r="B98" s="14">
        <f>加工!O100</f>
        <v>-1.1146905060748225E-3</v>
      </c>
      <c r="C98" s="14">
        <f>cpi_sa!E99</f>
        <v>-1.23852717946082E-3</v>
      </c>
      <c r="D98" s="14">
        <f>加工!Q100</f>
        <v>1.6750000000000001E-6</v>
      </c>
    </row>
    <row r="99" spans="1:4" x14ac:dyDescent="0.15">
      <c r="A99" s="14" t="str">
        <f>加工!B101</f>
        <v>2004:3</v>
      </c>
      <c r="B99" s="14">
        <f>加工!O101</f>
        <v>6.7247626393065474E-3</v>
      </c>
      <c r="C99" s="14">
        <f>cpi_sa!E100</f>
        <v>2.46687648959742E-4</v>
      </c>
      <c r="D99" s="14">
        <f>加工!Q101</f>
        <v>1.6750000000000001E-6</v>
      </c>
    </row>
    <row r="100" spans="1:4" x14ac:dyDescent="0.15">
      <c r="A100" s="14" t="str">
        <f>加工!B102</f>
        <v>2004:4</v>
      </c>
      <c r="B100" s="14">
        <f>加工!O102</f>
        <v>-2.7347514556690378E-3</v>
      </c>
      <c r="C100" s="14">
        <f>cpi_sa!E101</f>
        <v>-7.96547047530187E-5</v>
      </c>
      <c r="D100" s="14">
        <f>加工!Q102</f>
        <v>2.5000000000000002E-6</v>
      </c>
    </row>
    <row r="101" spans="1:4" x14ac:dyDescent="0.15">
      <c r="A101" s="14" t="str">
        <f>加工!B103</f>
        <v>2005:1</v>
      </c>
      <c r="B101" s="14">
        <f>加工!O103</f>
        <v>4.7307552803950159E-3</v>
      </c>
      <c r="C101" s="14">
        <f>cpi_sa!E102</f>
        <v>9.6654228022962803E-5</v>
      </c>
      <c r="D101" s="14">
        <f>加工!Q103</f>
        <v>3.3249999999999999E-6</v>
      </c>
    </row>
    <row r="102" spans="1:4" x14ac:dyDescent="0.15">
      <c r="A102" s="14" t="str">
        <f>加工!B104</f>
        <v>2005:2</v>
      </c>
      <c r="B102" s="14">
        <f>加工!O104</f>
        <v>7.5360301774636262E-3</v>
      </c>
      <c r="C102" s="14">
        <f>cpi_sa!E103</f>
        <v>-2.1828922792899199E-4</v>
      </c>
      <c r="D102" s="14">
        <f>加工!Q104</f>
        <v>2.5000000000000002E-6</v>
      </c>
    </row>
    <row r="103" spans="1:4" x14ac:dyDescent="0.15">
      <c r="A103" s="14" t="str">
        <f>加工!B105</f>
        <v>2005:3</v>
      </c>
      <c r="B103" s="14">
        <f>加工!O105</f>
        <v>9.4515236298993166E-3</v>
      </c>
      <c r="C103" s="14">
        <f>cpi_sa!E104</f>
        <v>-1.9654088146197099E-3</v>
      </c>
      <c r="D103" s="14">
        <f>加工!Q105</f>
        <v>2.5000000000000002E-6</v>
      </c>
    </row>
    <row r="104" spans="1:4" x14ac:dyDescent="0.15">
      <c r="A104" s="14" t="str">
        <f>加工!B106</f>
        <v>2005:4</v>
      </c>
      <c r="B104" s="14">
        <f>加工!O106</f>
        <v>1.1004404083845287E-3</v>
      </c>
      <c r="C104" s="14">
        <f>cpi_sa!E105</f>
        <v>1.0867258631988E-3</v>
      </c>
      <c r="D104" s="14">
        <f>加工!Q106</f>
        <v>2.5000000000000002E-6</v>
      </c>
    </row>
    <row r="105" spans="1:4" x14ac:dyDescent="0.15">
      <c r="A105" s="14" t="str">
        <f>加工!B107</f>
        <v>2006:1</v>
      </c>
      <c r="B105" s="14">
        <f>加工!O107</f>
        <v>7.5110419937418627E-4</v>
      </c>
      <c r="C105" s="14">
        <f>cpi_sa!E106</f>
        <v>1.1946359008172501E-3</v>
      </c>
      <c r="D105" s="14">
        <f>加工!Q107</f>
        <v>3.3249999999999999E-6</v>
      </c>
    </row>
    <row r="106" spans="1:4" x14ac:dyDescent="0.15">
      <c r="A106" s="14" t="str">
        <f>加工!B108</f>
        <v>2006:2</v>
      </c>
      <c r="B106" s="14">
        <f>加工!O108</f>
        <v>1.2516217831377574E-3</v>
      </c>
      <c r="C106" s="14">
        <f>cpi_sa!E107</f>
        <v>-4.2192943536090198E-4</v>
      </c>
      <c r="D106" s="14">
        <f>加工!Q108</f>
        <v>4.8325000000000002E-5</v>
      </c>
    </row>
    <row r="107" spans="1:4" x14ac:dyDescent="0.15">
      <c r="A107" s="14" t="str">
        <f>加工!B109</f>
        <v>2006:3</v>
      </c>
      <c r="B107" s="14">
        <f>加工!O109</f>
        <v>-2.5307409696280203E-3</v>
      </c>
      <c r="C107" s="14">
        <f>cpi_sa!E108</f>
        <v>1.2153811306765401E-3</v>
      </c>
      <c r="D107" s="14">
        <f>加工!Q109</f>
        <v>5.5500000000000005E-4</v>
      </c>
    </row>
    <row r="108" spans="1:4" x14ac:dyDescent="0.15">
      <c r="A108" s="14" t="str">
        <f>加工!B110</f>
        <v>2006:4</v>
      </c>
      <c r="B108" s="14">
        <f>加工!O110</f>
        <v>1.2447747036255397E-2</v>
      </c>
      <c r="C108" s="14">
        <f>cpi_sa!E109</f>
        <v>-8.4201550048934603E-4</v>
      </c>
      <c r="D108" s="14">
        <f>加工!Q110</f>
        <v>6.3832500000000003E-4</v>
      </c>
    </row>
    <row r="109" spans="1:4" x14ac:dyDescent="0.15">
      <c r="A109" s="14" t="str">
        <f>加工!B111</f>
        <v>2007:1</v>
      </c>
      <c r="B109" s="14">
        <f>加工!O111</f>
        <v>5.2665399437539229E-3</v>
      </c>
      <c r="C109" s="14">
        <f>cpi_sa!E110</f>
        <v>-1.0410753412504201E-3</v>
      </c>
      <c r="D109" s="14">
        <f>加工!Q111</f>
        <v>9.4417500000000001E-4</v>
      </c>
    </row>
    <row r="110" spans="1:4" x14ac:dyDescent="0.15">
      <c r="A110" s="14" t="str">
        <f>加工!B112</f>
        <v>2007:2</v>
      </c>
      <c r="B110" s="14">
        <f>加工!O112</f>
        <v>-3.2852661470261779E-4</v>
      </c>
      <c r="C110" s="14">
        <f>cpi_sa!E111</f>
        <v>-5.0398140608542996E-4</v>
      </c>
      <c r="D110" s="14">
        <f>加工!Q112</f>
        <v>1.2850000000000001E-3</v>
      </c>
    </row>
    <row r="111" spans="1:4" x14ac:dyDescent="0.15">
      <c r="A111" s="14" t="str">
        <f>加工!B113</f>
        <v>2007:3</v>
      </c>
      <c r="B111" s="14">
        <f>加工!O113</f>
        <v>-5.9349088687996598E-3</v>
      </c>
      <c r="C111" s="14">
        <f>cpi_sa!E112</f>
        <v>1.50126500204539E-3</v>
      </c>
      <c r="D111" s="14">
        <f>加工!Q113</f>
        <v>1.245E-3</v>
      </c>
    </row>
    <row r="112" spans="1:4" x14ac:dyDescent="0.15">
      <c r="A112" s="14" t="str">
        <f>加工!B114</f>
        <v>2007:4</v>
      </c>
      <c r="B112" s="14">
        <f>加工!O114</f>
        <v>3.4728176961986712E-3</v>
      </c>
      <c r="C112" s="14">
        <f>cpi_sa!E113</f>
        <v>4.2749903997556498E-3</v>
      </c>
      <c r="D112" s="14">
        <f>加工!Q114</f>
        <v>1.2524999999999999E-3</v>
      </c>
    </row>
    <row r="113" spans="1:4" x14ac:dyDescent="0.15">
      <c r="A113" s="14" t="str">
        <f>加工!B115</f>
        <v>2008:1</v>
      </c>
      <c r="B113" s="14">
        <f>加工!O115</f>
        <v>3.0351183381727154E-3</v>
      </c>
      <c r="C113" s="14">
        <f>cpi_sa!E114</f>
        <v>3.7498421129367201E-3</v>
      </c>
      <c r="D113" s="14">
        <f>加工!Q115</f>
        <v>1.264175E-3</v>
      </c>
    </row>
    <row r="114" spans="1:4" x14ac:dyDescent="0.15">
      <c r="A114" s="14" t="str">
        <f>加工!B116</f>
        <v>2008:2</v>
      </c>
      <c r="B114" s="14">
        <f>加工!O116</f>
        <v>-5.8259390844992431E-3</v>
      </c>
      <c r="C114" s="14">
        <f>cpi_sa!E115</f>
        <v>4.5061475895034099E-3</v>
      </c>
      <c r="D114" s="14">
        <f>加工!Q116</f>
        <v>1.2666749999999999E-3</v>
      </c>
    </row>
    <row r="115" spans="1:4" x14ac:dyDescent="0.15">
      <c r="A115" s="14" t="str">
        <f>加工!B117</f>
        <v>2008:3</v>
      </c>
      <c r="B115" s="14">
        <f>加工!O117</f>
        <v>-1.2932829342113372E-2</v>
      </c>
      <c r="C115" s="14">
        <f>cpi_sa!E116</f>
        <v>1.00176788939317E-2</v>
      </c>
      <c r="D115" s="14">
        <f>加工!Q117</f>
        <v>1.2516749999999998E-3</v>
      </c>
    </row>
    <row r="116" spans="1:4" x14ac:dyDescent="0.15">
      <c r="A116" s="14" t="str">
        <f>加工!B118</f>
        <v>2008:4</v>
      </c>
      <c r="B116" s="14">
        <f>加工!O118</f>
        <v>-2.5496706620837362E-2</v>
      </c>
      <c r="C116" s="14">
        <f>cpi_sa!E117</f>
        <v>-7.9225010486831896E-3</v>
      </c>
      <c r="D116" s="14">
        <f>加工!Q118</f>
        <v>8.3250000000000002E-4</v>
      </c>
    </row>
    <row r="117" spans="1:4" x14ac:dyDescent="0.15">
      <c r="A117" s="14" t="str">
        <f>加工!B119</f>
        <v>2009:1</v>
      </c>
      <c r="B117" s="14">
        <f>加工!O119</f>
        <v>-4.9596416945205668E-2</v>
      </c>
      <c r="C117" s="14">
        <f>cpi_sa!E118</f>
        <v>-6.89620396431856E-3</v>
      </c>
      <c r="D117" s="14">
        <f>加工!Q119</f>
        <v>2.75825E-4</v>
      </c>
    </row>
    <row r="118" spans="1:4" x14ac:dyDescent="0.15">
      <c r="A118" s="14" t="str">
        <f>加工!B120</f>
        <v>2009:2</v>
      </c>
      <c r="B118" s="14">
        <f>加工!O120</f>
        <v>1.907849301866138E-2</v>
      </c>
      <c r="C118" s="14">
        <f>cpi_sa!E119</f>
        <v>-4.5590576820071496E-3</v>
      </c>
      <c r="D118" s="14">
        <f>加工!Q120</f>
        <v>2.58325E-4</v>
      </c>
    </row>
    <row r="119" spans="1:4" x14ac:dyDescent="0.15">
      <c r="A119" s="14" t="str">
        <f>加工!B121</f>
        <v>2009:3</v>
      </c>
      <c r="B119" s="14">
        <f>加工!O121</f>
        <v>-7.7341769873751076E-4</v>
      </c>
      <c r="C119" s="14">
        <f>cpi_sa!E120</f>
        <v>-3.6143330989348802E-3</v>
      </c>
      <c r="D119" s="14">
        <f>加工!Q121</f>
        <v>2.58325E-4</v>
      </c>
    </row>
    <row r="120" spans="1:4" x14ac:dyDescent="0.15">
      <c r="A120" s="14" t="str">
        <f>加工!B122</f>
        <v>2009:4</v>
      </c>
      <c r="B120" s="14">
        <f>加工!O122</f>
        <v>1.1936047664873328E-2</v>
      </c>
      <c r="C120" s="14">
        <f>cpi_sa!E121</f>
        <v>-2.0400177140738099E-3</v>
      </c>
      <c r="D120" s="14">
        <f>加工!Q122</f>
        <v>2.5999999999999998E-4</v>
      </c>
    </row>
    <row r="121" spans="1:4" x14ac:dyDescent="0.15">
      <c r="A121" s="14" t="str">
        <f>加工!B123</f>
        <v>2010:1</v>
      </c>
      <c r="B121" s="14">
        <f>加工!O123</f>
        <v>1.0680477564434021E-2</v>
      </c>
      <c r="C121" s="14">
        <f>cpi_sa!E122</f>
        <v>7.7037414606451204E-4</v>
      </c>
      <c r="D121" s="14">
        <f>加工!Q123</f>
        <v>2.4499999999999999E-4</v>
      </c>
    </row>
    <row r="122" spans="1:4" x14ac:dyDescent="0.15">
      <c r="A122" s="14" t="str">
        <f>加工!B124</f>
        <v>2010:2</v>
      </c>
      <c r="B122" s="14">
        <f>加工!O124</f>
        <v>1.1760887502571649E-2</v>
      </c>
      <c r="C122" s="14">
        <f>cpi_sa!E123</f>
        <v>-5.5639957856303797E-3</v>
      </c>
      <c r="D122" s="14">
        <f>加工!Q124</f>
        <v>2.3249999999999999E-4</v>
      </c>
    </row>
    <row r="123" spans="1:4" x14ac:dyDescent="0.15">
      <c r="A123" s="14" t="str">
        <f>加工!B125</f>
        <v>2010:3</v>
      </c>
      <c r="B123" s="14">
        <f>加工!O125</f>
        <v>1.7518447256614333E-2</v>
      </c>
      <c r="C123" s="14">
        <f>cpi_sa!E124</f>
        <v>-4.3384299245285999E-3</v>
      </c>
      <c r="D123" s="14">
        <f>加工!Q125</f>
        <v>2.3332499999999999E-4</v>
      </c>
    </row>
    <row r="124" spans="1:4" x14ac:dyDescent="0.15">
      <c r="A124" s="14" t="str">
        <f>加工!B126</f>
        <v>2010:4</v>
      </c>
      <c r="B124" s="14">
        <f>加工!O126</f>
        <v>-8.5694511931873052E-3</v>
      </c>
      <c r="C124" s="14">
        <f>cpi_sa!E125</f>
        <v>1.16287581246066E-3</v>
      </c>
      <c r="D124" s="14">
        <f>加工!Q126</f>
        <v>2.2417499999999999E-4</v>
      </c>
    </row>
    <row r="125" spans="1:4" x14ac:dyDescent="0.15">
      <c r="A125" s="14" t="str">
        <f>加工!B127</f>
        <v>2011:1</v>
      </c>
      <c r="B125" s="14">
        <f>加工!O127</f>
        <v>-1.1202187061679858E-2</v>
      </c>
      <c r="C125" s="14">
        <f>cpi_sa!E126</f>
        <v>2.9735155674526199E-4</v>
      </c>
      <c r="D125" s="14">
        <f>加工!Q127</f>
        <v>2.19175E-4</v>
      </c>
    </row>
    <row r="126" spans="1:4" x14ac:dyDescent="0.15">
      <c r="A126" s="14" t="str">
        <f>加工!B128</f>
        <v>2011:2</v>
      </c>
      <c r="B126" s="14">
        <f>加工!O128</f>
        <v>-8.7857966087283579E-3</v>
      </c>
      <c r="C126" s="14">
        <f>cpi_sa!E127</f>
        <v>7.01249826715156E-4</v>
      </c>
      <c r="D126" s="14">
        <f>加工!Q128</f>
        <v>1.6667499999999997E-4</v>
      </c>
    </row>
    <row r="127" spans="1:4" x14ac:dyDescent="0.15">
      <c r="A127" s="14" t="str">
        <f>加工!B129</f>
        <v>2011:3</v>
      </c>
      <c r="B127" s="14">
        <f>加工!O129</f>
        <v>2.5064711326047817E-2</v>
      </c>
      <c r="C127" s="14">
        <f>cpi_sa!E128</f>
        <v>-1.21151303108747E-4</v>
      </c>
      <c r="D127" s="14">
        <f>加工!Q129</f>
        <v>1.95E-4</v>
      </c>
    </row>
    <row r="128" spans="1:4" x14ac:dyDescent="0.15">
      <c r="A128" s="14" t="str">
        <f>加工!B130</f>
        <v>2011:4</v>
      </c>
      <c r="B128" s="14">
        <f>加工!O130</f>
        <v>-1.7500344635590359E-3</v>
      </c>
      <c r="C128" s="14">
        <f>cpi_sa!E129</f>
        <v>-1.7520073118806299E-3</v>
      </c>
      <c r="D128" s="14">
        <f>加工!Q130</f>
        <v>1.96675E-4</v>
      </c>
    </row>
    <row r="129" spans="1:4" x14ac:dyDescent="0.15">
      <c r="A129" s="14" t="str">
        <f>加工!B131</f>
        <v>2012:1</v>
      </c>
      <c r="B129" s="14">
        <f>加工!O131</f>
        <v>1.3719368163748413E-2</v>
      </c>
      <c r="C129" s="14">
        <f>cpi_sa!E130</f>
        <v>2.2823408459382599E-3</v>
      </c>
      <c r="D129" s="14">
        <f>加工!Q131</f>
        <v>2.075E-4</v>
      </c>
    </row>
    <row r="130" spans="1:4" x14ac:dyDescent="0.15">
      <c r="A130" s="14" t="str">
        <f>加工!B132</f>
        <v>2012:2</v>
      </c>
      <c r="B130" s="14">
        <f>加工!O132</f>
        <v>-8.5604167717150403E-3</v>
      </c>
      <c r="C130" s="14">
        <f>cpi_sa!E131</f>
        <v>-1.52540327300788E-3</v>
      </c>
      <c r="D130" s="14">
        <f>加工!Q132</f>
        <v>1.95825E-4</v>
      </c>
    </row>
    <row r="131" spans="1:4" x14ac:dyDescent="0.15">
      <c r="A131" s="14" t="str">
        <f>加工!B133</f>
        <v>2012:3</v>
      </c>
      <c r="B131" s="14">
        <f>加工!O133</f>
        <v>-4.1054748239273131E-3</v>
      </c>
      <c r="C131" s="14">
        <f>cpi_sa!E132</f>
        <v>-2.3018996030357299E-3</v>
      </c>
      <c r="D131" s="14">
        <f>加工!Q133</f>
        <v>2.1250000000000002E-4</v>
      </c>
    </row>
    <row r="132" spans="1:4" x14ac:dyDescent="0.15">
      <c r="A132" s="14" t="str">
        <f>加工!B134</f>
        <v>2012:4</v>
      </c>
      <c r="B132" s="14">
        <f>加工!O134</f>
        <v>-4.3318276678583345E-4</v>
      </c>
      <c r="C132" s="14">
        <f>cpi_sa!E133</f>
        <v>5.8732585410226101E-4</v>
      </c>
      <c r="D132" s="14">
        <f>加工!Q134</f>
        <v>2.1082500000000002E-4</v>
      </c>
    </row>
    <row r="133" spans="1:4" x14ac:dyDescent="0.15">
      <c r="A133" s="14" t="str">
        <f>加工!B135</f>
        <v>2013:1</v>
      </c>
      <c r="B133" s="14">
        <f>加工!O135</f>
        <v>1.409191429131651E-2</v>
      </c>
      <c r="C133" s="14">
        <f>cpi_sa!E134</f>
        <v>3.6190595422791499E-4</v>
      </c>
      <c r="D133" s="14">
        <f>加工!Q135</f>
        <v>2.06675E-4</v>
      </c>
    </row>
    <row r="134" spans="1:4" x14ac:dyDescent="0.15">
      <c r="A134" s="14" t="str">
        <f>加工!B136</f>
        <v>2013:2</v>
      </c>
      <c r="B134" s="14">
        <f>加工!O136</f>
        <v>8.8642476462381659E-3</v>
      </c>
      <c r="C134" s="14">
        <f>cpi_sa!E135</f>
        <v>1.2800280787077501E-3</v>
      </c>
      <c r="D134" s="14">
        <f>加工!Q136</f>
        <v>1.8249999999999999E-4</v>
      </c>
    </row>
    <row r="135" spans="1:4" x14ac:dyDescent="0.15">
      <c r="A135" s="14" t="str">
        <f>加工!B137</f>
        <v>2013:3</v>
      </c>
      <c r="B135" s="14">
        <f>加工!O137</f>
        <v>9.4828417377188501E-3</v>
      </c>
      <c r="C135" s="14">
        <f>cpi_sa!E136</f>
        <v>4.8627236344334097E-3</v>
      </c>
      <c r="D135" s="14">
        <f>加工!Q137</f>
        <v>1.8167499999999998E-4</v>
      </c>
    </row>
    <row r="136" spans="1:4" x14ac:dyDescent="0.15">
      <c r="A136" s="14" t="str">
        <f>加工!B138</f>
        <v>2013:4</v>
      </c>
      <c r="B136" s="14">
        <f>加工!O138</f>
        <v>-1.2274926683817355E-3</v>
      </c>
      <c r="C136" s="14">
        <f>cpi_sa!E137</f>
        <v>3.7200168336894998E-3</v>
      </c>
      <c r="D136" s="14">
        <f>加工!Q138</f>
        <v>1.8082500000000002E-4</v>
      </c>
    </row>
    <row r="137" spans="1:4" x14ac:dyDescent="0.15">
      <c r="A137" s="14" t="str">
        <f>加工!B139</f>
        <v>2014:1</v>
      </c>
      <c r="B137" s="14">
        <f>加工!O139</f>
        <v>8.3087470885692127E-3</v>
      </c>
      <c r="C137" s="14">
        <f>cpi_sa!E138</f>
        <v>2.7021364131876199E-3</v>
      </c>
      <c r="D137" s="14">
        <f>加工!Q139</f>
        <v>1.85E-4</v>
      </c>
    </row>
    <row r="138" spans="1:4" x14ac:dyDescent="0.15">
      <c r="A138" s="14" t="str">
        <f>加工!B140</f>
        <v>2014:2</v>
      </c>
      <c r="B138" s="14">
        <f>加工!O140</f>
        <v>-1.8450545700177567E-2</v>
      </c>
      <c r="C138" s="14">
        <f>cpi_sa!E139</f>
        <v>1.80291293522187E-3</v>
      </c>
      <c r="D138" s="14">
        <f>加工!Q140</f>
        <v>1.6667499999999997E-4</v>
      </c>
    </row>
    <row r="139" spans="1:4" x14ac:dyDescent="0.15">
      <c r="A139" s="14" t="str">
        <f>加工!B141</f>
        <v>2014:3</v>
      </c>
      <c r="B139" s="14">
        <f>加工!O141</f>
        <v>7.5689432623571307E-4</v>
      </c>
      <c r="C139" s="14">
        <f>cpi_sa!E140</f>
        <v>3.7158068333660301E-3</v>
      </c>
      <c r="D139" s="14">
        <f>加工!Q141</f>
        <v>1.6750000000000001E-4</v>
      </c>
    </row>
    <row r="140" spans="1:4" x14ac:dyDescent="0.15">
      <c r="A140" s="14" t="str">
        <f>加工!B142</f>
        <v>2014:4</v>
      </c>
      <c r="B140" s="14">
        <f>加工!O142</f>
        <v>4.8907705131528978E-3</v>
      </c>
      <c r="C140" s="14">
        <f>cpi_sa!E141</f>
        <v>-5.5220980055548097E-4</v>
      </c>
      <c r="D140" s="14">
        <f>加工!Q142</f>
        <v>1.6000000000000001E-4</v>
      </c>
    </row>
    <row r="141" spans="1:4" x14ac:dyDescent="0.15">
      <c r="A141" s="14" t="str">
        <f>加工!B143</f>
        <v>2015:1</v>
      </c>
      <c r="B141" s="14">
        <f>加工!O143</f>
        <v>1.5361162927433281E-2</v>
      </c>
      <c r="C141" s="14">
        <f>cpi_sa!E142</f>
        <v>-2.2373723928810199E-3</v>
      </c>
      <c r="D141" s="14">
        <f>加工!Q143</f>
        <v>1.8332500000000002E-4</v>
      </c>
    </row>
    <row r="142" spans="1:4" x14ac:dyDescent="0.15">
      <c r="A142" s="14" t="str">
        <f>加工!B144</f>
        <v>2015:2</v>
      </c>
      <c r="B142" s="14">
        <f>加工!O144</f>
        <v>7.9859245723046257E-4</v>
      </c>
      <c r="C142" s="14">
        <f>cpi_sa!E143</f>
        <v>1.1649282213204201E-3</v>
      </c>
      <c r="D142" s="14">
        <f>加工!Q144</f>
        <v>1.6832500000000001E-4</v>
      </c>
    </row>
    <row r="143" spans="1:4" x14ac:dyDescent="0.15">
      <c r="A143" s="14" t="str">
        <f>加工!B145</f>
        <v>2015:3</v>
      </c>
      <c r="B143" s="14">
        <f>加工!O145</f>
        <v>1.2343452793333043E-3</v>
      </c>
      <c r="C143" s="14">
        <f>cpi_sa!E144</f>
        <v>-8.95453987528332E-5</v>
      </c>
      <c r="D143" s="14">
        <f>加工!Q145</f>
        <v>1.8582499999999998E-4</v>
      </c>
    </row>
    <row r="144" spans="1:4" x14ac:dyDescent="0.15">
      <c r="A144" s="14" t="str">
        <f>加工!B146</f>
        <v>2015:4</v>
      </c>
      <c r="B144" s="14">
        <f>加工!O146</f>
        <v>-1.0224688636149004E-3</v>
      </c>
      <c r="C144" s="14">
        <f>cpi_sa!E145</f>
        <v>-1.21588075744584E-4</v>
      </c>
      <c r="D144" s="14">
        <f>加工!Q146</f>
        <v>1.9082499999999999E-4</v>
      </c>
    </row>
    <row r="145" spans="1:4" x14ac:dyDescent="0.15">
      <c r="A145" s="14" t="str">
        <f>加工!B147</f>
        <v>2016:1</v>
      </c>
      <c r="B145" s="14">
        <f>加工!O147</f>
        <v>6.9180541139259866E-3</v>
      </c>
      <c r="C145" s="14">
        <f>cpi_sa!E146</f>
        <v>-2.19331865006112E-3</v>
      </c>
      <c r="D145" s="14">
        <f>加工!Q147</f>
        <v>8.6674999999999993E-5</v>
      </c>
    </row>
    <row r="146" spans="1:4" x14ac:dyDescent="0.15">
      <c r="A146" s="14" t="str">
        <f>加工!B148</f>
        <v>2016:2</v>
      </c>
      <c r="B146" s="14">
        <f>加工!O148</f>
        <v>-2.1153036342820286E-3</v>
      </c>
      <c r="C146" s="14">
        <f>cpi_sa!E147</f>
        <v>-1.4466606753602599E-3</v>
      </c>
      <c r="D146" s="14">
        <f>加工!Q148</f>
        <v>-1.2582500000000001E-4</v>
      </c>
    </row>
    <row r="147" spans="1:4" x14ac:dyDescent="0.15">
      <c r="A147" s="14" t="str">
        <f>加工!B149</f>
        <v>2016:3</v>
      </c>
      <c r="B147" s="14">
        <f>加工!O149</f>
        <v>2.1706656327760143E-3</v>
      </c>
      <c r="C147" s="14">
        <f>cpi_sa!E148</f>
        <v>-7.4354212146143805E-4</v>
      </c>
      <c r="D147" s="14">
        <f>加工!Q149</f>
        <v>-1.15E-4</v>
      </c>
    </row>
    <row r="148" spans="1:4" x14ac:dyDescent="0.15">
      <c r="A148" s="14" t="str">
        <f>加工!B150</f>
        <v>2016:4</v>
      </c>
      <c r="B148" s="14">
        <f>加工!O150</f>
        <v>2.9017860639029003E-3</v>
      </c>
      <c r="C148" s="14">
        <f>cpi_sa!E149</f>
        <v>1.0327113061174801E-3</v>
      </c>
      <c r="D148" s="14">
        <f>加工!Q150</f>
        <v>-1.08325E-4</v>
      </c>
    </row>
    <row r="149" spans="1:4" x14ac:dyDescent="0.15">
      <c r="A149" s="14" t="str">
        <f>加工!B151</f>
        <v>2017:1</v>
      </c>
      <c r="B149" s="14">
        <f>加工!O151</f>
        <v>7.2890849118514289E-3</v>
      </c>
      <c r="C149" s="14">
        <f>cpi_sa!E150</f>
        <v>2.75747797322623E-3</v>
      </c>
      <c r="D149" s="14">
        <f>加工!Q151</f>
        <v>-1.04175E-4</v>
      </c>
    </row>
    <row r="150" spans="1:4" x14ac:dyDescent="0.15">
      <c r="A150" s="14" t="str">
        <f>加工!B152</f>
        <v>2017:2</v>
      </c>
      <c r="B150" s="14">
        <f>加工!O152</f>
        <v>2.9577340945121655E-3</v>
      </c>
      <c r="C150" s="14">
        <f>cpi_sa!E151</f>
        <v>1.145835156529E-3</v>
      </c>
      <c r="D150" s="14">
        <f>加工!Q152</f>
        <v>-1.3582500000000001E-4</v>
      </c>
    </row>
    <row r="151" spans="1:4" x14ac:dyDescent="0.15">
      <c r="A151" s="14" t="str">
        <f>加工!B153</f>
        <v>2017:3</v>
      </c>
      <c r="B151" s="14">
        <f>加工!O153</f>
        <v>7.7646152764083709E-3</v>
      </c>
      <c r="C151" s="14">
        <f>cpi_sa!E152</f>
        <v>1.6594020263758201E-3</v>
      </c>
      <c r="D151" s="14">
        <f>加工!Q153</f>
        <v>-1.34175E-4</v>
      </c>
    </row>
    <row r="152" spans="1:4" x14ac:dyDescent="0.15">
      <c r="A152" s="14" t="str">
        <f>加工!B154</f>
        <v>2017:4</v>
      </c>
      <c r="B152" s="14">
        <f>加工!O154</f>
        <v>4.2902155338193637E-3</v>
      </c>
      <c r="C152" s="14">
        <f>cpi_sa!E153</f>
        <v>3.1083550816779501E-3</v>
      </c>
      <c r="D152" s="14">
        <f>加工!Q154</f>
        <v>-1.05825E-4</v>
      </c>
    </row>
    <row r="153" spans="1:4" x14ac:dyDescent="0.15">
      <c r="A153" s="14" t="str">
        <f>加工!B155</f>
        <v>2018:1</v>
      </c>
      <c r="B153" s="14">
        <f>加工!O155</f>
        <v>-7.9161141615102792E-5</v>
      </c>
      <c r="C153" s="14">
        <f>cpi_sa!E154</f>
        <v>1.58627459580529E-3</v>
      </c>
      <c r="D153" s="14">
        <f>加工!Q155</f>
        <v>-1.2E-4</v>
      </c>
    </row>
    <row r="154" spans="1:4" x14ac:dyDescent="0.15">
      <c r="A154" s="14" t="str">
        <f>加工!B156</f>
        <v>2018:2</v>
      </c>
      <c r="B154" s="14">
        <f>加工!O156</f>
        <v>5.1780281368207781E-4</v>
      </c>
      <c r="C154" s="14">
        <f>cpi_sa!E155</f>
        <v>1.8270485027480599E-3</v>
      </c>
      <c r="D154" s="14">
        <f>加工!Q156</f>
        <v>-1.6249999999999999E-4</v>
      </c>
    </row>
    <row r="155" spans="1:4" x14ac:dyDescent="0.15">
      <c r="A155" s="14" t="str">
        <f>加工!B157</f>
        <v>2018:3</v>
      </c>
      <c r="B155" s="14">
        <f>加工!O157</f>
        <v>-6.0147781456851845E-3</v>
      </c>
      <c r="C155" s="14">
        <f>cpi_sa!E156</f>
        <v>2.91627401309835E-3</v>
      </c>
      <c r="D155" s="14">
        <f>加工!Q157</f>
        <v>-1.56675E-4</v>
      </c>
    </row>
    <row r="156" spans="1:4" x14ac:dyDescent="0.15">
      <c r="A156" s="14" t="str">
        <f>加工!B158</f>
        <v>2018:4</v>
      </c>
      <c r="B156" s="14">
        <f>加工!O158</f>
        <v>4.616842116127895E-3</v>
      </c>
      <c r="C156" s="14">
        <f>cpi_sa!E157</f>
        <v>1.3289041473534299E-3</v>
      </c>
      <c r="D156" s="14">
        <f>加工!Q158</f>
        <v>-1.65E-4</v>
      </c>
    </row>
    <row r="157" spans="1:4" x14ac:dyDescent="0.15">
      <c r="A157" s="14" t="str">
        <f>加工!B159</f>
        <v>2019:1</v>
      </c>
      <c r="B157" s="14">
        <f>加工!O159</f>
        <v>5.8476761086647677E-3</v>
      </c>
      <c r="C157" s="14">
        <f>cpi_sa!E158</f>
        <v>1.49151697128147E-3</v>
      </c>
      <c r="D157" s="14">
        <f>加工!Q159</f>
        <v>-1.3582500000000001E-4</v>
      </c>
    </row>
    <row r="158" spans="1:4" x14ac:dyDescent="0.15">
      <c r="A158" s="14" t="str">
        <f>加工!B160</f>
        <v>2019:2</v>
      </c>
      <c r="B158" s="14">
        <f>加工!O160</f>
        <v>1.2265041828563028E-3</v>
      </c>
      <c r="C158" s="14">
        <f>cpi_sa!E159</f>
        <v>1.3511060381015099E-3</v>
      </c>
      <c r="D158" s="14">
        <f>加工!Q160</f>
        <v>-1.5082499999999999E-4</v>
      </c>
    </row>
    <row r="159" spans="1:4" x14ac:dyDescent="0.15">
      <c r="A159" s="14" t="str">
        <f>加工!B161</f>
        <v>2019:3</v>
      </c>
      <c r="B159" s="14">
        <f>加工!O161</f>
        <v>1.881037707182287E-3</v>
      </c>
      <c r="C159" s="14">
        <f>cpi_sa!E160</f>
        <v>1.0489764783487799E-3</v>
      </c>
      <c r="D159" s="14">
        <f>加工!Q161</f>
        <v>-1.46675E-4</v>
      </c>
    </row>
    <row r="160" spans="1:4" x14ac:dyDescent="0.15">
      <c r="A160" s="14" t="str">
        <f>加工!B162</f>
        <v>2019:4</v>
      </c>
      <c r="B160" s="14">
        <f>加工!O162</f>
        <v>-1.8612144979239797E-2</v>
      </c>
      <c r="C160" s="14">
        <f>cpi_sa!E161</f>
        <v>1.8029129352218601E-3</v>
      </c>
      <c r="D160" s="14">
        <f>加工!Q162</f>
        <v>-8.5824999999999999E-5</v>
      </c>
    </row>
    <row r="161" spans="1:4" x14ac:dyDescent="0.15">
      <c r="A161" s="14" t="str">
        <f>加工!B163</f>
        <v>2020:1</v>
      </c>
      <c r="B161" s="14">
        <f>加工!O163</f>
        <v>-5.665372942179836E-3</v>
      </c>
      <c r="C161" s="14">
        <f>cpi_sa!E162</f>
        <v>1.4143694354489299E-3</v>
      </c>
      <c r="D161" s="14">
        <f>加工!Q163</f>
        <v>-7.9174999999999986E-5</v>
      </c>
    </row>
    <row r="162" spans="1:4" x14ac:dyDescent="0.15">
      <c r="A162" s="14" t="str">
        <f>加工!B164</f>
        <v>2020:2</v>
      </c>
      <c r="B162" s="14">
        <f>加工!O164</f>
        <v>-8.5599274145698345E-2</v>
      </c>
      <c r="C162" s="14">
        <f>cpi_sa!E163</f>
        <v>-5.22661070917518E-3</v>
      </c>
      <c r="D162" s="14">
        <f>加工!Q164</f>
        <v>-1.09175E-4</v>
      </c>
    </row>
    <row r="163" spans="1:4" x14ac:dyDescent="0.15">
      <c r="A163" s="14" t="str">
        <f>加工!B165</f>
        <v>2020:3</v>
      </c>
      <c r="B163" s="14">
        <f>加工!O165</f>
        <v>5.1961427111961722E-2</v>
      </c>
      <c r="C163" s="14">
        <f>cpi_sa!E164</f>
        <v>1.4423745384117801E-4</v>
      </c>
      <c r="D163" s="14">
        <f>加工!Q165</f>
        <v>-9.7499999999999998E-5</v>
      </c>
    </row>
  </sheetData>
  <phoneticPr fontId="1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7" workbookViewId="0">
      <selection activeCell="B24" sqref="B24"/>
    </sheetView>
  </sheetViews>
  <sheetFormatPr defaultColWidth="10" defaultRowHeight="15" customHeight="1" x14ac:dyDescent="0.15"/>
  <cols>
    <col min="1" max="501" width="10" style="1" customWidth="1"/>
    <col min="502" max="16384" width="10" style="1"/>
  </cols>
  <sheetData>
    <row r="1" spans="1:2" ht="15" customHeight="1" x14ac:dyDescent="0.15">
      <c r="A1" s="2" t="s">
        <v>0</v>
      </c>
    </row>
    <row r="2" spans="1:2" ht="15" customHeight="1" x14ac:dyDescent="0.15">
      <c r="B2" s="2" t="s">
        <v>1</v>
      </c>
    </row>
    <row r="4" spans="1:2" ht="15" customHeight="1" x14ac:dyDescent="0.15">
      <c r="A4" s="2" t="s">
        <v>2</v>
      </c>
    </row>
    <row r="5" spans="1:2" ht="15" customHeight="1" x14ac:dyDescent="0.15">
      <c r="B5" s="2" t="s">
        <v>3</v>
      </c>
    </row>
    <row r="7" spans="1:2" ht="15" customHeight="1" x14ac:dyDescent="0.15">
      <c r="A7" s="2" t="s">
        <v>4</v>
      </c>
    </row>
    <row r="8" spans="1:2" ht="15" customHeight="1" x14ac:dyDescent="0.15">
      <c r="B8" s="2" t="s">
        <v>5</v>
      </c>
    </row>
    <row r="10" spans="1:2" ht="15" customHeight="1" x14ac:dyDescent="0.15">
      <c r="A10" s="2" t="s">
        <v>6</v>
      </c>
    </row>
    <row r="11" spans="1:2" ht="15" customHeight="1" x14ac:dyDescent="0.15">
      <c r="B11" s="2" t="s">
        <v>7</v>
      </c>
    </row>
    <row r="13" spans="1:2" ht="15" customHeight="1" x14ac:dyDescent="0.15">
      <c r="A13" s="2" t="s">
        <v>8</v>
      </c>
    </row>
    <row r="16" spans="1:2" ht="15" customHeight="1" x14ac:dyDescent="0.15">
      <c r="A16" s="2" t="s">
        <v>9</v>
      </c>
    </row>
    <row r="18" spans="1:2" ht="15" customHeight="1" x14ac:dyDescent="0.15">
      <c r="A18" s="2" t="s">
        <v>10</v>
      </c>
    </row>
    <row r="20" spans="1:2" ht="15" customHeight="1" x14ac:dyDescent="0.15">
      <c r="A20" s="2" t="s">
        <v>11</v>
      </c>
    </row>
    <row r="21" spans="1:2" ht="15" customHeight="1" x14ac:dyDescent="0.15">
      <c r="B21" s="15" t="s">
        <v>301</v>
      </c>
    </row>
    <row r="22" spans="1:2" ht="15" customHeight="1" x14ac:dyDescent="0.15">
      <c r="B22" s="15" t="s">
        <v>401</v>
      </c>
    </row>
    <row r="23" spans="1:2" ht="15" customHeight="1" x14ac:dyDescent="0.15">
      <c r="B23" s="15" t="s">
        <v>403</v>
      </c>
    </row>
    <row r="24" spans="1:2" ht="15" customHeight="1" x14ac:dyDescent="0.15">
      <c r="B24" s="15" t="s">
        <v>303</v>
      </c>
    </row>
    <row r="25" spans="1:2" ht="15" customHeight="1" x14ac:dyDescent="0.15">
      <c r="B25" s="15" t="s">
        <v>305</v>
      </c>
    </row>
    <row r="26" spans="1:2" ht="15" customHeight="1" x14ac:dyDescent="0.15">
      <c r="B26" s="15" t="s">
        <v>307</v>
      </c>
    </row>
    <row r="27" spans="1:2" ht="15" customHeight="1" x14ac:dyDescent="0.15">
      <c r="B27" s="15" t="s">
        <v>309</v>
      </c>
    </row>
    <row r="28" spans="1:2" ht="15" customHeight="1" x14ac:dyDescent="0.15">
      <c r="B28" s="15" t="s">
        <v>311</v>
      </c>
    </row>
    <row r="30" spans="1:2" ht="15" customHeight="1" x14ac:dyDescent="0.15">
      <c r="A30" s="2" t="s">
        <v>18</v>
      </c>
    </row>
    <row r="31" spans="1:2" ht="15" customHeight="1" x14ac:dyDescent="0.15">
      <c r="A31" s="2" t="s">
        <v>19</v>
      </c>
      <c r="B31" s="2" t="s">
        <v>20</v>
      </c>
    </row>
    <row r="32" spans="1:2" ht="15" customHeight="1" x14ac:dyDescent="0.15">
      <c r="A32" s="2" t="s">
        <v>21</v>
      </c>
      <c r="B32" s="2" t="s">
        <v>22</v>
      </c>
    </row>
    <row r="33" spans="1:3" ht="15" customHeight="1" x14ac:dyDescent="0.15">
      <c r="A33" s="2" t="s">
        <v>23</v>
      </c>
      <c r="B33" s="2" t="s">
        <v>24</v>
      </c>
    </row>
    <row r="34" spans="1:3" ht="15" customHeight="1" x14ac:dyDescent="0.15">
      <c r="A34" s="2" t="s">
        <v>25</v>
      </c>
      <c r="B34" s="2" t="s">
        <v>26</v>
      </c>
    </row>
    <row r="35" spans="1:3" ht="15" customHeight="1" x14ac:dyDescent="0.15">
      <c r="A35" s="2" t="s">
        <v>27</v>
      </c>
      <c r="B35" s="2" t="s">
        <v>28</v>
      </c>
      <c r="C35" s="2" t="s">
        <v>29</v>
      </c>
    </row>
    <row r="36" spans="1:3" ht="15" customHeight="1" x14ac:dyDescent="0.15">
      <c r="A36" s="2" t="s">
        <v>30</v>
      </c>
    </row>
    <row r="37" spans="1:3" ht="15" customHeight="1" x14ac:dyDescent="0.15">
      <c r="A37" s="2" t="s">
        <v>31</v>
      </c>
      <c r="B37" s="2" t="s">
        <v>32</v>
      </c>
    </row>
    <row r="38" spans="1:3" ht="15" customHeight="1" x14ac:dyDescent="0.15">
      <c r="A38" s="2" t="s">
        <v>33</v>
      </c>
    </row>
    <row r="39" spans="1:3" ht="15" customHeight="1" x14ac:dyDescent="0.15">
      <c r="A39" s="2" t="s">
        <v>34</v>
      </c>
    </row>
    <row r="40" spans="1:3" ht="15" customHeight="1" x14ac:dyDescent="0.15">
      <c r="A40" s="2" t="s">
        <v>35</v>
      </c>
      <c r="B40" s="2" t="s">
        <v>36</v>
      </c>
    </row>
    <row r="41" spans="1:3" ht="15" customHeight="1" x14ac:dyDescent="0.15">
      <c r="A41" s="2" t="s">
        <v>37</v>
      </c>
      <c r="B41" s="2" t="s">
        <v>38</v>
      </c>
    </row>
    <row r="42" spans="1:3" ht="15" customHeight="1" x14ac:dyDescent="0.15">
      <c r="A42" s="2" t="s">
        <v>39</v>
      </c>
      <c r="B42" s="2" t="s">
        <v>40</v>
      </c>
    </row>
    <row r="44" spans="1:3" ht="15" customHeight="1" x14ac:dyDescent="0.15">
      <c r="A44" s="2" t="s">
        <v>41</v>
      </c>
    </row>
    <row r="45" spans="1:3" ht="15" customHeight="1" x14ac:dyDescent="0.15">
      <c r="A45" s="2" t="s">
        <v>42</v>
      </c>
      <c r="B45" s="2" t="s">
        <v>43</v>
      </c>
    </row>
    <row r="46" spans="1:3" ht="15" customHeight="1" x14ac:dyDescent="0.15">
      <c r="A46" s="2" t="s">
        <v>44</v>
      </c>
      <c r="B46" s="2" t="s">
        <v>45</v>
      </c>
    </row>
    <row r="47" spans="1:3" ht="15" customHeight="1" x14ac:dyDescent="0.15">
      <c r="A47" s="2" t="s">
        <v>46</v>
      </c>
      <c r="B47" s="2" t="s">
        <v>47</v>
      </c>
    </row>
    <row r="48" spans="1:3" ht="15" customHeight="1" x14ac:dyDescent="0.15">
      <c r="A48" s="2" t="s">
        <v>48</v>
      </c>
      <c r="B48" s="2" t="s">
        <v>49</v>
      </c>
    </row>
    <row r="49" spans="1:2" ht="15" customHeight="1" x14ac:dyDescent="0.15">
      <c r="A49" s="2" t="s">
        <v>50</v>
      </c>
    </row>
    <row r="50" spans="1:2" ht="15" customHeight="1" x14ac:dyDescent="0.15">
      <c r="A50" s="2" t="s">
        <v>51</v>
      </c>
      <c r="B50" s="2" t="s">
        <v>51</v>
      </c>
    </row>
    <row r="51" spans="1:2" ht="15" customHeight="1" x14ac:dyDescent="0.15">
      <c r="A51" s="2" t="s">
        <v>52</v>
      </c>
      <c r="B51" s="2" t="s">
        <v>52</v>
      </c>
    </row>
    <row r="53" spans="1:2" ht="15" customHeight="1" x14ac:dyDescent="0.15">
      <c r="A53" s="2" t="s">
        <v>53</v>
      </c>
    </row>
    <row r="54" spans="1:2" ht="15" customHeight="1" x14ac:dyDescent="0.15">
      <c r="A54" s="2" t="s">
        <v>54</v>
      </c>
    </row>
    <row r="55" spans="1:2" ht="15" customHeight="1" x14ac:dyDescent="0.15">
      <c r="A55" s="2" t="s">
        <v>55</v>
      </c>
      <c r="B55" s="2" t="s">
        <v>56</v>
      </c>
    </row>
    <row r="56" spans="1:2" ht="15" customHeight="1" x14ac:dyDescent="0.15">
      <c r="A56" s="2" t="s">
        <v>57</v>
      </c>
    </row>
    <row r="57" spans="1:2" ht="15" customHeight="1" x14ac:dyDescent="0.15">
      <c r="A57" s="2" t="s">
        <v>55</v>
      </c>
      <c r="B57" s="2" t="s">
        <v>58</v>
      </c>
    </row>
    <row r="58" spans="1:2" ht="15" customHeight="1" x14ac:dyDescent="0.15">
      <c r="A58" s="2" t="s">
        <v>59</v>
      </c>
      <c r="B58" s="2" t="s">
        <v>58</v>
      </c>
    </row>
    <row r="59" spans="1:2" ht="15" customHeight="1" x14ac:dyDescent="0.15">
      <c r="A59" s="2" t="s">
        <v>60</v>
      </c>
      <c r="B59" s="2" t="s">
        <v>61</v>
      </c>
    </row>
    <row r="60" spans="1:2" ht="15" customHeight="1" x14ac:dyDescent="0.15">
      <c r="A60" s="2" t="s">
        <v>62</v>
      </c>
    </row>
    <row r="61" spans="1:2" ht="15" customHeight="1" x14ac:dyDescent="0.15">
      <c r="A61" s="2" t="s">
        <v>63</v>
      </c>
      <c r="B61" s="2" t="s">
        <v>64</v>
      </c>
    </row>
    <row r="62" spans="1:2" ht="15" customHeight="1" x14ac:dyDescent="0.15">
      <c r="A62" s="2" t="s">
        <v>65</v>
      </c>
      <c r="B62" s="2" t="s">
        <v>64</v>
      </c>
    </row>
    <row r="63" spans="1:2" ht="15" customHeight="1" x14ac:dyDescent="0.15">
      <c r="A63" s="2" t="s">
        <v>66</v>
      </c>
      <c r="B63" s="2" t="s">
        <v>64</v>
      </c>
    </row>
    <row r="64" spans="1:2" ht="15" customHeight="1" x14ac:dyDescent="0.15">
      <c r="A64" s="2" t="s">
        <v>67</v>
      </c>
    </row>
    <row r="65" spans="1:3" ht="15" customHeight="1" x14ac:dyDescent="0.15">
      <c r="A65" s="2" t="s">
        <v>68</v>
      </c>
      <c r="B65" s="2" t="s">
        <v>22</v>
      </c>
    </row>
    <row r="66" spans="1:3" ht="15" customHeight="1" x14ac:dyDescent="0.15">
      <c r="A66" s="2" t="s">
        <v>69</v>
      </c>
      <c r="B66" s="2" t="s">
        <v>70</v>
      </c>
    </row>
    <row r="67" spans="1:3" ht="15" customHeight="1" x14ac:dyDescent="0.15">
      <c r="A67" s="2" t="s">
        <v>71</v>
      </c>
      <c r="B67" s="2" t="s">
        <v>72</v>
      </c>
    </row>
    <row r="68" spans="1:3" ht="15" customHeight="1" x14ac:dyDescent="0.15">
      <c r="A68" s="2" t="s">
        <v>73</v>
      </c>
    </row>
    <row r="69" spans="1:3" ht="15" customHeight="1" x14ac:dyDescent="0.15">
      <c r="A69" s="2" t="s">
        <v>74</v>
      </c>
      <c r="B69" s="2" t="s">
        <v>22</v>
      </c>
    </row>
    <row r="71" spans="1:3" ht="15" customHeight="1" x14ac:dyDescent="0.15">
      <c r="A71" s="2" t="s">
        <v>75</v>
      </c>
    </row>
    <row r="72" spans="1:3" ht="15" customHeight="1" x14ac:dyDescent="0.15">
      <c r="A72" s="2" t="s">
        <v>76</v>
      </c>
    </row>
    <row r="73" spans="1:3" ht="15" customHeight="1" x14ac:dyDescent="0.15">
      <c r="A73" s="2" t="s">
        <v>77</v>
      </c>
      <c r="B73" s="2" t="s">
        <v>78</v>
      </c>
    </row>
    <row r="74" spans="1:3" ht="15" customHeight="1" x14ac:dyDescent="0.15">
      <c r="A74" s="2" t="s">
        <v>79</v>
      </c>
      <c r="B74" s="2" t="s">
        <v>80</v>
      </c>
    </row>
    <row r="75" spans="1:3" ht="15" customHeight="1" x14ac:dyDescent="0.15">
      <c r="A75" s="2" t="s">
        <v>81</v>
      </c>
      <c r="B75" s="2" t="s">
        <v>45</v>
      </c>
    </row>
    <row r="77" spans="1:3" ht="15" customHeight="1" x14ac:dyDescent="0.15">
      <c r="A77" s="2" t="s">
        <v>82</v>
      </c>
    </row>
    <row r="78" spans="1:3" ht="15" customHeight="1" x14ac:dyDescent="0.15">
      <c r="A78" s="2" t="s">
        <v>83</v>
      </c>
      <c r="B78" s="2" t="s">
        <v>7</v>
      </c>
      <c r="C78" s="2" t="s">
        <v>84</v>
      </c>
    </row>
    <row r="80" spans="1:3" ht="15" customHeight="1" x14ac:dyDescent="0.15">
      <c r="A80" s="2" t="s">
        <v>85</v>
      </c>
    </row>
    <row r="82" spans="1:23" ht="15" customHeight="1" x14ac:dyDescent="0.15">
      <c r="A82" s="2" t="s">
        <v>86</v>
      </c>
    </row>
    <row r="83" spans="1:23" ht="15" customHeight="1" x14ac:dyDescent="0.15">
      <c r="A83" s="2" t="s">
        <v>87</v>
      </c>
      <c r="B83" s="2" t="s">
        <v>88</v>
      </c>
      <c r="C83" s="2" t="s">
        <v>89</v>
      </c>
    </row>
    <row r="84" spans="1:23" ht="15" customHeight="1" x14ac:dyDescent="0.15">
      <c r="B84" s="2" t="s">
        <v>12</v>
      </c>
      <c r="C84" s="2" t="s">
        <v>22</v>
      </c>
      <c r="D84" s="2" t="s">
        <v>90</v>
      </c>
      <c r="E84" s="2" t="s">
        <v>47</v>
      </c>
      <c r="F84" s="2" t="s">
        <v>91</v>
      </c>
      <c r="G84" s="2" t="s">
        <v>92</v>
      </c>
      <c r="H84" s="2" t="s">
        <v>93</v>
      </c>
      <c r="I84" s="2" t="s">
        <v>94</v>
      </c>
      <c r="J84" s="2" t="s">
        <v>95</v>
      </c>
      <c r="K84" s="2">
        <v>1</v>
      </c>
      <c r="L84" s="2" t="s">
        <v>96</v>
      </c>
      <c r="M84" s="2" t="s">
        <v>97</v>
      </c>
      <c r="N84" s="2" t="s">
        <v>98</v>
      </c>
      <c r="O84" s="2" t="s">
        <v>99</v>
      </c>
      <c r="P84" s="2" t="s">
        <v>100</v>
      </c>
      <c r="Q84" s="2" t="s">
        <v>101</v>
      </c>
      <c r="R84" s="2" t="s">
        <v>102</v>
      </c>
      <c r="S84" s="2" t="s">
        <v>103</v>
      </c>
      <c r="V84" s="2" t="s">
        <v>104</v>
      </c>
      <c r="W84" s="2" t="s">
        <v>105</v>
      </c>
    </row>
    <row r="85" spans="1:23" ht="15" customHeight="1" x14ac:dyDescent="0.15">
      <c r="B85" s="2" t="s">
        <v>13</v>
      </c>
      <c r="C85" s="2" t="s">
        <v>22</v>
      </c>
      <c r="D85" s="2" t="s">
        <v>90</v>
      </c>
      <c r="E85" s="2" t="s">
        <v>47</v>
      </c>
      <c r="F85" s="2" t="s">
        <v>106</v>
      </c>
      <c r="G85" s="2" t="s">
        <v>107</v>
      </c>
      <c r="H85" s="2" t="s">
        <v>108</v>
      </c>
      <c r="I85" s="2" t="s">
        <v>109</v>
      </c>
      <c r="J85" s="2" t="s">
        <v>110</v>
      </c>
      <c r="K85" s="2">
        <v>0</v>
      </c>
      <c r="L85" s="2" t="s">
        <v>96</v>
      </c>
      <c r="M85" s="2" t="s">
        <v>97</v>
      </c>
      <c r="N85" s="2" t="s">
        <v>98</v>
      </c>
      <c r="O85" s="2" t="s">
        <v>99</v>
      </c>
      <c r="P85" s="2" t="s">
        <v>111</v>
      </c>
      <c r="Q85" s="2" t="s">
        <v>112</v>
      </c>
      <c r="R85" s="2" t="s">
        <v>113</v>
      </c>
      <c r="S85" s="2" t="s">
        <v>114</v>
      </c>
      <c r="V85" s="2" t="s">
        <v>104</v>
      </c>
      <c r="W85" s="2" t="s">
        <v>105</v>
      </c>
    </row>
    <row r="86" spans="1:23" ht="15" customHeight="1" x14ac:dyDescent="0.15">
      <c r="B86" s="2" t="s">
        <v>14</v>
      </c>
      <c r="C86" s="2" t="s">
        <v>22</v>
      </c>
      <c r="D86" s="2" t="s">
        <v>90</v>
      </c>
      <c r="E86" s="2" t="s">
        <v>47</v>
      </c>
      <c r="F86" s="2" t="s">
        <v>106</v>
      </c>
      <c r="G86" s="2" t="s">
        <v>107</v>
      </c>
      <c r="H86" s="2" t="s">
        <v>108</v>
      </c>
      <c r="I86" s="2" t="s">
        <v>115</v>
      </c>
      <c r="J86" s="2" t="s">
        <v>116</v>
      </c>
      <c r="K86" s="2">
        <v>0</v>
      </c>
      <c r="L86" s="2" t="s">
        <v>96</v>
      </c>
      <c r="M86" s="2" t="s">
        <v>97</v>
      </c>
      <c r="N86" s="2" t="s">
        <v>98</v>
      </c>
      <c r="O86" s="2" t="s">
        <v>99</v>
      </c>
      <c r="P86" s="2" t="s">
        <v>111</v>
      </c>
      <c r="Q86" s="2" t="s">
        <v>112</v>
      </c>
      <c r="R86" s="2" t="s">
        <v>113</v>
      </c>
      <c r="S86" s="2" t="s">
        <v>114</v>
      </c>
      <c r="V86" s="2" t="s">
        <v>104</v>
      </c>
      <c r="W86" s="2" t="s">
        <v>105</v>
      </c>
    </row>
    <row r="87" spans="1:23" ht="15" customHeight="1" x14ac:dyDescent="0.15">
      <c r="B87" s="2" t="s">
        <v>15</v>
      </c>
      <c r="C87" s="2" t="s">
        <v>22</v>
      </c>
      <c r="D87" s="2" t="s">
        <v>90</v>
      </c>
      <c r="E87" s="2" t="s">
        <v>47</v>
      </c>
      <c r="F87" s="2" t="s">
        <v>106</v>
      </c>
      <c r="G87" s="2" t="s">
        <v>107</v>
      </c>
      <c r="H87" s="2" t="s">
        <v>108</v>
      </c>
      <c r="I87" s="2" t="s">
        <v>117</v>
      </c>
      <c r="J87" s="2" t="s">
        <v>118</v>
      </c>
      <c r="K87" s="2">
        <v>1</v>
      </c>
      <c r="L87" s="2" t="s">
        <v>96</v>
      </c>
      <c r="M87" s="2" t="s">
        <v>97</v>
      </c>
      <c r="N87" s="2" t="s">
        <v>98</v>
      </c>
      <c r="O87" s="2" t="s">
        <v>99</v>
      </c>
      <c r="P87" s="2" t="s">
        <v>119</v>
      </c>
      <c r="Q87" s="2" t="s">
        <v>120</v>
      </c>
      <c r="R87" s="2" t="s">
        <v>121</v>
      </c>
      <c r="S87" s="2" t="s">
        <v>122</v>
      </c>
      <c r="V87" s="2" t="s">
        <v>104</v>
      </c>
      <c r="W87" s="2" t="s">
        <v>105</v>
      </c>
    </row>
    <row r="88" spans="1:23" ht="15" customHeight="1" x14ac:dyDescent="0.15">
      <c r="B88" s="2" t="s">
        <v>16</v>
      </c>
      <c r="C88" s="2" t="s">
        <v>22</v>
      </c>
      <c r="D88" s="2" t="s">
        <v>90</v>
      </c>
      <c r="E88" s="2" t="s">
        <v>47</v>
      </c>
      <c r="F88" s="2" t="s">
        <v>106</v>
      </c>
      <c r="G88" s="2" t="s">
        <v>107</v>
      </c>
      <c r="H88" s="2" t="s">
        <v>108</v>
      </c>
      <c r="I88" s="2" t="s">
        <v>123</v>
      </c>
      <c r="J88" s="2" t="s">
        <v>124</v>
      </c>
      <c r="K88" s="2">
        <v>5</v>
      </c>
      <c r="L88" s="2" t="s">
        <v>96</v>
      </c>
      <c r="M88" s="2" t="s">
        <v>97</v>
      </c>
      <c r="N88" s="2" t="s">
        <v>98</v>
      </c>
      <c r="O88" s="2" t="s">
        <v>99</v>
      </c>
      <c r="P88" s="2" t="s">
        <v>125</v>
      </c>
      <c r="Q88" s="2" t="s">
        <v>126</v>
      </c>
      <c r="R88" s="2" t="s">
        <v>127</v>
      </c>
      <c r="S88" s="2" t="s">
        <v>128</v>
      </c>
      <c r="V88" s="2" t="s">
        <v>104</v>
      </c>
      <c r="W88" s="2" t="s">
        <v>105</v>
      </c>
    </row>
    <row r="89" spans="1:23" ht="15" customHeight="1" x14ac:dyDescent="0.15">
      <c r="B89" s="2" t="s">
        <v>17</v>
      </c>
      <c r="C89" s="2" t="s">
        <v>22</v>
      </c>
      <c r="D89" s="2" t="s">
        <v>90</v>
      </c>
      <c r="E89" s="2" t="s">
        <v>47</v>
      </c>
      <c r="F89" s="2" t="s">
        <v>106</v>
      </c>
      <c r="G89" s="2" t="s">
        <v>107</v>
      </c>
      <c r="H89" s="2" t="s">
        <v>108</v>
      </c>
      <c r="I89" s="2" t="s">
        <v>129</v>
      </c>
      <c r="J89" s="2" t="s">
        <v>130</v>
      </c>
      <c r="K89" s="2">
        <v>5</v>
      </c>
      <c r="L89" s="2" t="s">
        <v>96</v>
      </c>
      <c r="M89" s="2" t="s">
        <v>97</v>
      </c>
      <c r="N89" s="2" t="s">
        <v>98</v>
      </c>
      <c r="O89" s="2" t="s">
        <v>99</v>
      </c>
      <c r="P89" s="2" t="s">
        <v>125</v>
      </c>
      <c r="Q89" s="2" t="s">
        <v>126</v>
      </c>
      <c r="R89" s="2" t="s">
        <v>127</v>
      </c>
      <c r="S89" s="2" t="s">
        <v>128</v>
      </c>
      <c r="V89" s="2" t="s">
        <v>104</v>
      </c>
      <c r="W89" s="2" t="s">
        <v>105</v>
      </c>
    </row>
    <row r="90" spans="1:23" ht="15" customHeight="1" x14ac:dyDescent="0.15">
      <c r="A90" s="2" t="s">
        <v>87</v>
      </c>
      <c r="B90" s="2" t="s">
        <v>106</v>
      </c>
    </row>
    <row r="91" spans="1:23" ht="15" customHeight="1" x14ac:dyDescent="0.15">
      <c r="B91" s="2" t="s">
        <v>13</v>
      </c>
      <c r="C91" s="2" t="s">
        <v>22</v>
      </c>
      <c r="D91" s="2" t="s">
        <v>90</v>
      </c>
      <c r="E91" s="2" t="s">
        <v>47</v>
      </c>
      <c r="F91" s="2" t="s">
        <v>106</v>
      </c>
      <c r="G91" s="2" t="s">
        <v>107</v>
      </c>
      <c r="H91" s="2" t="s">
        <v>108</v>
      </c>
      <c r="I91" s="2" t="s">
        <v>109</v>
      </c>
      <c r="J91" s="2" t="s">
        <v>110</v>
      </c>
      <c r="K91" s="2">
        <v>0</v>
      </c>
      <c r="L91" s="2" t="s">
        <v>96</v>
      </c>
      <c r="M91" s="2" t="s">
        <v>97</v>
      </c>
      <c r="N91" s="2" t="s">
        <v>98</v>
      </c>
      <c r="O91" s="2" t="s">
        <v>99</v>
      </c>
      <c r="P91" s="2" t="s">
        <v>111</v>
      </c>
      <c r="Q91" s="2" t="s">
        <v>112</v>
      </c>
      <c r="R91" s="2" t="s">
        <v>113</v>
      </c>
      <c r="S91" s="2" t="s">
        <v>114</v>
      </c>
      <c r="V91" s="2" t="s">
        <v>104</v>
      </c>
      <c r="W91" s="2" t="s">
        <v>105</v>
      </c>
    </row>
    <row r="92" spans="1:23" ht="15" customHeight="1" x14ac:dyDescent="0.15">
      <c r="B92" s="2" t="s">
        <v>14</v>
      </c>
      <c r="C92" s="2" t="s">
        <v>22</v>
      </c>
      <c r="D92" s="2" t="s">
        <v>90</v>
      </c>
      <c r="E92" s="2" t="s">
        <v>47</v>
      </c>
      <c r="F92" s="2" t="s">
        <v>106</v>
      </c>
      <c r="G92" s="2" t="s">
        <v>107</v>
      </c>
      <c r="H92" s="2" t="s">
        <v>108</v>
      </c>
      <c r="I92" s="2" t="s">
        <v>115</v>
      </c>
      <c r="J92" s="2" t="s">
        <v>116</v>
      </c>
      <c r="K92" s="2">
        <v>0</v>
      </c>
      <c r="L92" s="2" t="s">
        <v>96</v>
      </c>
      <c r="M92" s="2" t="s">
        <v>97</v>
      </c>
      <c r="N92" s="2" t="s">
        <v>98</v>
      </c>
      <c r="O92" s="2" t="s">
        <v>99</v>
      </c>
      <c r="P92" s="2" t="s">
        <v>111</v>
      </c>
      <c r="Q92" s="2" t="s">
        <v>112</v>
      </c>
      <c r="R92" s="2" t="s">
        <v>113</v>
      </c>
      <c r="S92" s="2" t="s">
        <v>114</v>
      </c>
      <c r="V92" s="2" t="s">
        <v>104</v>
      </c>
      <c r="W92" s="2" t="s">
        <v>105</v>
      </c>
    </row>
    <row r="93" spans="1:23" ht="15" customHeight="1" x14ac:dyDescent="0.15">
      <c r="B93" s="2" t="s">
        <v>15</v>
      </c>
      <c r="C93" s="2" t="s">
        <v>22</v>
      </c>
      <c r="D93" s="2" t="s">
        <v>90</v>
      </c>
      <c r="E93" s="2" t="s">
        <v>47</v>
      </c>
      <c r="F93" s="2" t="s">
        <v>106</v>
      </c>
      <c r="G93" s="2" t="s">
        <v>107</v>
      </c>
      <c r="H93" s="2" t="s">
        <v>108</v>
      </c>
      <c r="I93" s="2" t="s">
        <v>117</v>
      </c>
      <c r="J93" s="2" t="s">
        <v>118</v>
      </c>
      <c r="K93" s="2">
        <v>1</v>
      </c>
      <c r="L93" s="2" t="s">
        <v>96</v>
      </c>
      <c r="M93" s="2" t="s">
        <v>97</v>
      </c>
      <c r="N93" s="2" t="s">
        <v>98</v>
      </c>
      <c r="O93" s="2" t="s">
        <v>99</v>
      </c>
      <c r="P93" s="2" t="s">
        <v>119</v>
      </c>
      <c r="Q93" s="2" t="s">
        <v>120</v>
      </c>
      <c r="R93" s="2" t="s">
        <v>121</v>
      </c>
      <c r="S93" s="2" t="s">
        <v>122</v>
      </c>
      <c r="V93" s="2" t="s">
        <v>104</v>
      </c>
      <c r="W93" s="2" t="s">
        <v>105</v>
      </c>
    </row>
    <row r="94" spans="1:23" ht="15" customHeight="1" x14ac:dyDescent="0.15">
      <c r="B94" s="2" t="s">
        <v>16</v>
      </c>
      <c r="C94" s="2" t="s">
        <v>22</v>
      </c>
      <c r="D94" s="2" t="s">
        <v>90</v>
      </c>
      <c r="E94" s="2" t="s">
        <v>47</v>
      </c>
      <c r="F94" s="2" t="s">
        <v>106</v>
      </c>
      <c r="G94" s="2" t="s">
        <v>107</v>
      </c>
      <c r="H94" s="2" t="s">
        <v>108</v>
      </c>
      <c r="I94" s="2" t="s">
        <v>123</v>
      </c>
      <c r="J94" s="2" t="s">
        <v>124</v>
      </c>
      <c r="K94" s="2">
        <v>5</v>
      </c>
      <c r="L94" s="2" t="s">
        <v>96</v>
      </c>
      <c r="M94" s="2" t="s">
        <v>97</v>
      </c>
      <c r="N94" s="2" t="s">
        <v>98</v>
      </c>
      <c r="O94" s="2" t="s">
        <v>99</v>
      </c>
      <c r="P94" s="2" t="s">
        <v>125</v>
      </c>
      <c r="Q94" s="2" t="s">
        <v>126</v>
      </c>
      <c r="R94" s="2" t="s">
        <v>127</v>
      </c>
      <c r="S94" s="2" t="s">
        <v>128</v>
      </c>
      <c r="V94" s="2" t="s">
        <v>104</v>
      </c>
      <c r="W94" s="2" t="s">
        <v>105</v>
      </c>
    </row>
    <row r="95" spans="1:23" ht="15" customHeight="1" x14ac:dyDescent="0.15">
      <c r="B95" s="2" t="s">
        <v>17</v>
      </c>
      <c r="C95" s="2" t="s">
        <v>22</v>
      </c>
      <c r="D95" s="2" t="s">
        <v>90</v>
      </c>
      <c r="E95" s="2" t="s">
        <v>47</v>
      </c>
      <c r="F95" s="2" t="s">
        <v>106</v>
      </c>
      <c r="G95" s="2" t="s">
        <v>107</v>
      </c>
      <c r="H95" s="2" t="s">
        <v>108</v>
      </c>
      <c r="I95" s="2" t="s">
        <v>129</v>
      </c>
      <c r="J95" s="2" t="s">
        <v>130</v>
      </c>
      <c r="K95" s="2">
        <v>5</v>
      </c>
      <c r="L95" s="2" t="s">
        <v>96</v>
      </c>
      <c r="M95" s="2" t="s">
        <v>97</v>
      </c>
      <c r="N95" s="2" t="s">
        <v>98</v>
      </c>
      <c r="O95" s="2" t="s">
        <v>99</v>
      </c>
      <c r="P95" s="2" t="s">
        <v>125</v>
      </c>
      <c r="Q95" s="2" t="s">
        <v>126</v>
      </c>
      <c r="R95" s="2" t="s">
        <v>127</v>
      </c>
      <c r="S95" s="2" t="s">
        <v>128</v>
      </c>
      <c r="V95" s="2" t="s">
        <v>104</v>
      </c>
      <c r="W95" s="2" t="s">
        <v>105</v>
      </c>
    </row>
    <row r="96" spans="1:23" ht="15" customHeight="1" x14ac:dyDescent="0.15">
      <c r="A96" s="2" t="s">
        <v>87</v>
      </c>
      <c r="B96" s="2" t="s">
        <v>24</v>
      </c>
    </row>
    <row r="97" spans="1:23" ht="15" customHeight="1" x14ac:dyDescent="0.15">
      <c r="B97" s="2" t="s">
        <v>12</v>
      </c>
      <c r="C97" s="2" t="s">
        <v>22</v>
      </c>
      <c r="D97" s="2" t="s">
        <v>90</v>
      </c>
      <c r="E97" s="2" t="s">
        <v>47</v>
      </c>
      <c r="F97" s="2" t="s">
        <v>91</v>
      </c>
      <c r="G97" s="2" t="s">
        <v>92</v>
      </c>
      <c r="H97" s="2" t="s">
        <v>93</v>
      </c>
      <c r="I97" s="2" t="s">
        <v>94</v>
      </c>
      <c r="J97" s="2" t="s">
        <v>95</v>
      </c>
      <c r="K97" s="2">
        <v>1</v>
      </c>
      <c r="L97" s="2" t="s">
        <v>96</v>
      </c>
      <c r="M97" s="2" t="s">
        <v>97</v>
      </c>
      <c r="N97" s="2" t="s">
        <v>98</v>
      </c>
      <c r="O97" s="2" t="s">
        <v>99</v>
      </c>
      <c r="P97" s="2" t="s">
        <v>100</v>
      </c>
      <c r="Q97" s="2" t="s">
        <v>101</v>
      </c>
      <c r="R97" s="2" t="s">
        <v>102</v>
      </c>
      <c r="S97" s="2" t="s">
        <v>103</v>
      </c>
      <c r="V97" s="2" t="s">
        <v>104</v>
      </c>
      <c r="W97" s="2" t="s">
        <v>105</v>
      </c>
    </row>
    <row r="100" spans="1:23" ht="15" customHeight="1" x14ac:dyDescent="0.15">
      <c r="A100" s="2" t="s">
        <v>131</v>
      </c>
    </row>
    <row r="101" spans="1:23" ht="15" customHeight="1" x14ac:dyDescent="0.15">
      <c r="A101" s="2" t="s">
        <v>132</v>
      </c>
      <c r="B101" s="2" t="s">
        <v>36</v>
      </c>
    </row>
    <row r="102" spans="1:23" ht="15" customHeight="1" x14ac:dyDescent="0.15">
      <c r="A102" s="2" t="s">
        <v>133</v>
      </c>
      <c r="B102" s="2" t="s">
        <v>36</v>
      </c>
    </row>
    <row r="103" spans="1:23" ht="15" customHeight="1" x14ac:dyDescent="0.15">
      <c r="A103" s="2" t="s">
        <v>134</v>
      </c>
      <c r="B103" s="2" t="s">
        <v>45</v>
      </c>
    </row>
  </sheetData>
  <phoneticPr fontId="16"/>
  <printOptions headings="1" gridLines="1"/>
  <pageMargins left="0" right="0" top="0" bottom="0" header="0" footer="0"/>
  <pageSetup paperSize="0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pane xSplit="2" ySplit="2" topLeftCell="C3" activePane="bottomRight" state="frozen"/>
      <selection pane="topRight"/>
      <selection pane="bottomLeft"/>
      <selection pane="bottomRight" activeCell="H165" sqref="B2:H165"/>
    </sheetView>
  </sheetViews>
  <sheetFormatPr defaultColWidth="10" defaultRowHeight="15" customHeight="1" x14ac:dyDescent="0.15"/>
  <cols>
    <col min="1" max="1" width="12.6640625" style="1" customWidth="1"/>
    <col min="2" max="2" width="8.33203125" style="13" customWidth="1"/>
    <col min="3" max="8" width="28.33203125" style="13" customWidth="1"/>
    <col min="9" max="9" width="10" style="1" customWidth="1"/>
    <col min="10" max="16384" width="10" style="1"/>
  </cols>
  <sheetData>
    <row r="1" spans="1:10" s="3" customFormat="1" ht="15" customHeight="1" x14ac:dyDescent="0.15">
      <c r="A1" s="4"/>
      <c r="B1" s="5"/>
      <c r="C1" s="5" t="s">
        <v>94</v>
      </c>
      <c r="D1" s="5" t="s">
        <v>404</v>
      </c>
      <c r="E1" s="5" t="s">
        <v>405</v>
      </c>
      <c r="F1" s="5" t="s">
        <v>135</v>
      </c>
      <c r="G1" s="5" t="s">
        <v>115</v>
      </c>
      <c r="H1" s="5" t="s">
        <v>312</v>
      </c>
      <c r="I1" s="3" t="s">
        <v>123</v>
      </c>
      <c r="J1" s="3" t="s">
        <v>129</v>
      </c>
    </row>
    <row r="2" spans="1:10" s="3" customFormat="1" ht="15" customHeight="1" x14ac:dyDescent="0.15">
      <c r="A2" s="4"/>
      <c r="B2" s="5"/>
      <c r="C2" s="5" t="s">
        <v>300</v>
      </c>
      <c r="D2" s="5" t="s">
        <v>400</v>
      </c>
      <c r="E2" s="5" t="s">
        <v>402</v>
      </c>
      <c r="F2" s="5" t="s">
        <v>302</v>
      </c>
      <c r="G2" s="5" t="s">
        <v>304</v>
      </c>
      <c r="H2" s="5" t="s">
        <v>306</v>
      </c>
      <c r="I2" s="3" t="s">
        <v>308</v>
      </c>
      <c r="J2" s="3" t="s">
        <v>310</v>
      </c>
    </row>
    <row r="3" spans="1:10" ht="15" customHeight="1" x14ac:dyDescent="0.15">
      <c r="A3" s="2" t="s">
        <v>92</v>
      </c>
      <c r="B3" s="16" t="s">
        <v>136</v>
      </c>
      <c r="C3" s="6" t="s">
        <v>313</v>
      </c>
      <c r="D3" s="7">
        <v>7842</v>
      </c>
      <c r="E3" s="7">
        <v>1047</v>
      </c>
      <c r="F3" s="6">
        <v>5612</v>
      </c>
      <c r="G3" s="6">
        <v>3243</v>
      </c>
      <c r="H3" s="8">
        <v>71.7</v>
      </c>
      <c r="J3" s="1">
        <v>9.1755700000000004</v>
      </c>
    </row>
    <row r="4" spans="1:10" ht="15" customHeight="1" x14ac:dyDescent="0.15">
      <c r="A4" s="2" t="s">
        <v>92</v>
      </c>
      <c r="B4" s="16" t="s">
        <v>137</v>
      </c>
      <c r="C4" s="6" t="s">
        <v>313</v>
      </c>
      <c r="D4" s="7">
        <v>7863</v>
      </c>
      <c r="E4" s="7">
        <v>1056</v>
      </c>
      <c r="F4" s="6">
        <v>5635</v>
      </c>
      <c r="G4" s="6">
        <v>3252</v>
      </c>
      <c r="H4" s="8">
        <v>74.7</v>
      </c>
      <c r="J4" s="1">
        <v>12.47167</v>
      </c>
    </row>
    <row r="5" spans="1:10" ht="15" customHeight="1" x14ac:dyDescent="0.15">
      <c r="A5" s="2" t="s">
        <v>92</v>
      </c>
      <c r="B5" s="16" t="s">
        <v>138</v>
      </c>
      <c r="C5" s="6" t="s">
        <v>313</v>
      </c>
      <c r="D5" s="7">
        <v>7885</v>
      </c>
      <c r="E5" s="7">
        <v>1062</v>
      </c>
      <c r="F5" s="6">
        <v>5678</v>
      </c>
      <c r="G5" s="6">
        <v>3233</v>
      </c>
      <c r="H5" s="8">
        <v>75.5</v>
      </c>
      <c r="J5" s="1">
        <v>12.063829999999999</v>
      </c>
    </row>
    <row r="6" spans="1:10" ht="15" customHeight="1" x14ac:dyDescent="0.15">
      <c r="A6" s="2" t="s">
        <v>92</v>
      </c>
      <c r="B6" s="16" t="s">
        <v>139</v>
      </c>
      <c r="C6" s="6" t="s">
        <v>313</v>
      </c>
      <c r="D6" s="7">
        <v>7903</v>
      </c>
      <c r="E6" s="7">
        <v>1065</v>
      </c>
      <c r="F6" s="6">
        <v>5675</v>
      </c>
      <c r="G6" s="6">
        <v>3266</v>
      </c>
      <c r="H6" s="8">
        <v>76.5</v>
      </c>
      <c r="J6" s="1">
        <v>10.00817</v>
      </c>
    </row>
    <row r="7" spans="1:10" ht="15" customHeight="1" x14ac:dyDescent="0.15">
      <c r="A7" s="2" t="s">
        <v>92</v>
      </c>
      <c r="B7" s="16" t="s">
        <v>140</v>
      </c>
      <c r="C7" s="6" t="s">
        <v>313</v>
      </c>
      <c r="D7" s="7">
        <v>7907</v>
      </c>
      <c r="E7" s="7">
        <v>1076</v>
      </c>
      <c r="F7" s="6">
        <v>5693</v>
      </c>
      <c r="G7" s="6">
        <v>3269</v>
      </c>
      <c r="H7" s="9">
        <v>76.599999999999994</v>
      </c>
      <c r="J7" s="1">
        <v>8.5152999999999999</v>
      </c>
    </row>
    <row r="8" spans="1:10" ht="15" customHeight="1" x14ac:dyDescent="0.15">
      <c r="A8" s="2" t="s">
        <v>92</v>
      </c>
      <c r="B8" s="16" t="s">
        <v>141</v>
      </c>
      <c r="C8" s="6" t="s">
        <v>313</v>
      </c>
      <c r="D8" s="7">
        <v>7915</v>
      </c>
      <c r="E8" s="7">
        <v>1085</v>
      </c>
      <c r="F8" s="6">
        <v>5701</v>
      </c>
      <c r="G8" s="6">
        <v>3277</v>
      </c>
      <c r="H8" s="8">
        <v>78</v>
      </c>
      <c r="J8" s="1">
        <v>7.1200299999999999</v>
      </c>
    </row>
    <row r="9" spans="1:10" ht="15" customHeight="1" x14ac:dyDescent="0.15">
      <c r="A9" s="2" t="s">
        <v>92</v>
      </c>
      <c r="B9" s="16" t="s">
        <v>142</v>
      </c>
      <c r="C9" s="6" t="s">
        <v>313</v>
      </c>
      <c r="D9" s="7">
        <v>7925</v>
      </c>
      <c r="E9" s="7">
        <v>1090</v>
      </c>
      <c r="F9" s="6">
        <v>5710</v>
      </c>
      <c r="G9" s="6">
        <v>3284</v>
      </c>
      <c r="H9" s="9">
        <v>78.599999999999994</v>
      </c>
      <c r="J9" s="1">
        <v>7.2508999999999997</v>
      </c>
    </row>
    <row r="10" spans="1:10" ht="15" customHeight="1" x14ac:dyDescent="0.15">
      <c r="A10" s="2" t="s">
        <v>92</v>
      </c>
      <c r="B10" s="16" t="s">
        <v>143</v>
      </c>
      <c r="C10" s="6" t="s">
        <v>313</v>
      </c>
      <c r="D10" s="7">
        <v>7933</v>
      </c>
      <c r="E10" s="7">
        <v>1106</v>
      </c>
      <c r="F10" s="6">
        <v>5727</v>
      </c>
      <c r="G10" s="6">
        <v>3283</v>
      </c>
      <c r="H10" s="8">
        <v>79.599999999999994</v>
      </c>
      <c r="J10" s="1">
        <v>6.8502700000000001</v>
      </c>
    </row>
    <row r="11" spans="1:10" ht="15" customHeight="1" x14ac:dyDescent="0.15">
      <c r="A11" s="2" t="s">
        <v>92</v>
      </c>
      <c r="B11" s="16" t="s">
        <v>144</v>
      </c>
      <c r="C11" s="6" t="s">
        <v>313</v>
      </c>
      <c r="D11" s="7">
        <v>7950</v>
      </c>
      <c r="E11" s="7">
        <v>1117</v>
      </c>
      <c r="F11" s="6">
        <v>5746</v>
      </c>
      <c r="G11" s="6">
        <v>3292</v>
      </c>
      <c r="H11" s="8">
        <v>79.400000000000006</v>
      </c>
      <c r="J11" s="1">
        <v>6.6092300000000002</v>
      </c>
    </row>
    <row r="12" spans="1:10" ht="15" customHeight="1" x14ac:dyDescent="0.15">
      <c r="A12" s="2" t="s">
        <v>92</v>
      </c>
      <c r="B12" s="16" t="s">
        <v>145</v>
      </c>
      <c r="C12" s="6" t="s">
        <v>313</v>
      </c>
      <c r="D12" s="7">
        <v>7978</v>
      </c>
      <c r="E12" s="7">
        <v>1126</v>
      </c>
      <c r="F12" s="6">
        <v>5764</v>
      </c>
      <c r="G12" s="6">
        <v>3306</v>
      </c>
      <c r="H12" s="8">
        <v>80.400000000000006</v>
      </c>
      <c r="J12" s="1">
        <v>7.1722299999999999</v>
      </c>
    </row>
    <row r="13" spans="1:10" ht="15" customHeight="1" x14ac:dyDescent="0.15">
      <c r="A13" s="2" t="s">
        <v>92</v>
      </c>
      <c r="B13" s="16" t="s">
        <v>146</v>
      </c>
      <c r="C13" s="6" t="s">
        <v>313</v>
      </c>
      <c r="D13" s="7">
        <v>8002</v>
      </c>
      <c r="E13" s="7">
        <v>1132</v>
      </c>
      <c r="F13" s="6">
        <v>5764</v>
      </c>
      <c r="G13" s="6">
        <v>3337</v>
      </c>
      <c r="H13" s="9">
        <v>80.8</v>
      </c>
      <c r="J13" s="1">
        <v>7.1182999999999996</v>
      </c>
    </row>
    <row r="14" spans="1:10" ht="15" customHeight="1" x14ac:dyDescent="0.15">
      <c r="A14" s="2" t="s">
        <v>92</v>
      </c>
      <c r="B14" s="16" t="s">
        <v>147</v>
      </c>
      <c r="C14" s="6" t="s">
        <v>313</v>
      </c>
      <c r="D14" s="7">
        <v>8022</v>
      </c>
      <c r="E14" s="7">
        <v>1141</v>
      </c>
      <c r="F14" s="6">
        <v>5824</v>
      </c>
      <c r="G14" s="6">
        <v>3302</v>
      </c>
      <c r="H14" s="8">
        <v>81.7</v>
      </c>
      <c r="J14" s="1">
        <v>6.8412300000000004</v>
      </c>
    </row>
    <row r="15" spans="1:10" ht="15" customHeight="1" x14ac:dyDescent="0.15">
      <c r="A15" s="2" t="s">
        <v>92</v>
      </c>
      <c r="B15" s="16" t="s">
        <v>148</v>
      </c>
      <c r="C15" s="6" t="s">
        <v>313</v>
      </c>
      <c r="D15" s="7">
        <v>8036</v>
      </c>
      <c r="E15" s="7">
        <v>1150</v>
      </c>
      <c r="F15" s="6">
        <v>5876</v>
      </c>
      <c r="G15" s="6">
        <v>3281</v>
      </c>
      <c r="H15" s="8">
        <v>81.2</v>
      </c>
      <c r="J15" s="1">
        <v>6.6356700000000002</v>
      </c>
    </row>
    <row r="16" spans="1:10" ht="15" customHeight="1" x14ac:dyDescent="0.15">
      <c r="A16" s="2" t="s">
        <v>92</v>
      </c>
      <c r="B16" s="16" t="s">
        <v>149</v>
      </c>
      <c r="C16" s="6" t="s">
        <v>313</v>
      </c>
      <c r="D16" s="7">
        <v>8059</v>
      </c>
      <c r="E16" s="7">
        <v>1159</v>
      </c>
      <c r="F16" s="6">
        <v>5885</v>
      </c>
      <c r="G16" s="6">
        <v>3292</v>
      </c>
      <c r="H16" s="8">
        <v>82</v>
      </c>
      <c r="J16" s="1">
        <v>6.1909299999999998</v>
      </c>
    </row>
    <row r="17" spans="1:10" ht="15" customHeight="1" x14ac:dyDescent="0.15">
      <c r="A17" s="2" t="s">
        <v>92</v>
      </c>
      <c r="B17" s="16" t="s">
        <v>150</v>
      </c>
      <c r="C17" s="6" t="s">
        <v>313</v>
      </c>
      <c r="D17" s="7">
        <v>8083</v>
      </c>
      <c r="E17" s="7">
        <v>1164</v>
      </c>
      <c r="F17" s="6">
        <v>5894</v>
      </c>
      <c r="G17" s="6">
        <v>3313</v>
      </c>
      <c r="H17" s="8">
        <v>82</v>
      </c>
      <c r="J17" s="1">
        <v>6.4587700000000003</v>
      </c>
    </row>
    <row r="18" spans="1:10" ht="15" customHeight="1" x14ac:dyDescent="0.15">
      <c r="A18" s="2" t="s">
        <v>92</v>
      </c>
      <c r="B18" s="16" t="s">
        <v>151</v>
      </c>
      <c r="C18" s="6" t="s">
        <v>313</v>
      </c>
      <c r="D18" s="7">
        <v>8104</v>
      </c>
      <c r="E18" s="7">
        <v>1172</v>
      </c>
      <c r="F18" s="6">
        <v>5900</v>
      </c>
      <c r="G18" s="6">
        <v>3334</v>
      </c>
      <c r="H18" s="8">
        <v>83</v>
      </c>
      <c r="J18" s="1">
        <v>6.2836699999999999</v>
      </c>
    </row>
    <row r="19" spans="1:10" ht="15" customHeight="1" x14ac:dyDescent="0.15">
      <c r="A19" s="2" t="s">
        <v>92</v>
      </c>
      <c r="B19" s="16" t="s">
        <v>152</v>
      </c>
      <c r="C19" s="6" t="s">
        <v>313</v>
      </c>
      <c r="D19" s="7">
        <v>8121</v>
      </c>
      <c r="E19" s="7">
        <v>1181</v>
      </c>
      <c r="F19" s="6">
        <v>5887</v>
      </c>
      <c r="G19" s="6">
        <v>3367</v>
      </c>
      <c r="H19" s="8">
        <v>82.8</v>
      </c>
      <c r="J19" s="1">
        <v>6.1817700000000002</v>
      </c>
    </row>
    <row r="20" spans="1:10" ht="15" customHeight="1" x14ac:dyDescent="0.15">
      <c r="A20" s="2" t="s">
        <v>92</v>
      </c>
      <c r="B20" s="16" t="s">
        <v>153</v>
      </c>
      <c r="C20" s="6" t="s">
        <v>313</v>
      </c>
      <c r="D20" s="7">
        <v>8147</v>
      </c>
      <c r="E20" s="7">
        <v>1188</v>
      </c>
      <c r="F20" s="6">
        <v>5919</v>
      </c>
      <c r="G20" s="6">
        <v>3368</v>
      </c>
      <c r="H20" s="9">
        <v>83.8</v>
      </c>
      <c r="J20" s="1">
        <v>5.8442999999999996</v>
      </c>
    </row>
    <row r="21" spans="1:10" ht="15" customHeight="1" x14ac:dyDescent="0.15">
      <c r="A21" s="2" t="s">
        <v>92</v>
      </c>
      <c r="B21" s="16" t="s">
        <v>154</v>
      </c>
      <c r="C21" s="6" t="s">
        <v>313</v>
      </c>
      <c r="D21" s="7">
        <v>8170</v>
      </c>
      <c r="E21" s="7">
        <v>1193</v>
      </c>
      <c r="F21" s="6">
        <v>5944</v>
      </c>
      <c r="G21" s="6">
        <v>3371</v>
      </c>
      <c r="H21" s="8">
        <v>83.9</v>
      </c>
      <c r="J21" s="1">
        <v>6.1527700000000003</v>
      </c>
    </row>
    <row r="22" spans="1:10" ht="15" customHeight="1" x14ac:dyDescent="0.15">
      <c r="A22" s="2" t="s">
        <v>92</v>
      </c>
      <c r="B22" s="16" t="s">
        <v>155</v>
      </c>
      <c r="C22" s="6" t="s">
        <v>313</v>
      </c>
      <c r="D22" s="7">
        <v>8188</v>
      </c>
      <c r="E22" s="7">
        <v>1203</v>
      </c>
      <c r="F22" s="6">
        <v>5958</v>
      </c>
      <c r="G22" s="6">
        <v>3384</v>
      </c>
      <c r="H22" s="9">
        <v>85</v>
      </c>
      <c r="J22" s="1">
        <v>6.2210999999999999</v>
      </c>
    </row>
    <row r="23" spans="1:10" ht="15" customHeight="1" x14ac:dyDescent="0.15">
      <c r="A23" s="2" t="s">
        <v>92</v>
      </c>
      <c r="B23" s="16" t="s">
        <v>156</v>
      </c>
      <c r="C23" s="6" t="s">
        <v>313</v>
      </c>
      <c r="D23" s="7">
        <v>8200</v>
      </c>
      <c r="E23" s="7">
        <v>1218</v>
      </c>
      <c r="F23" s="6">
        <v>5958</v>
      </c>
      <c r="G23" s="6">
        <v>3412</v>
      </c>
      <c r="H23" s="8">
        <v>84.7</v>
      </c>
      <c r="J23" s="1">
        <v>6.2487300000000001</v>
      </c>
    </row>
    <row r="24" spans="1:10" ht="15" customHeight="1" x14ac:dyDescent="0.15">
      <c r="A24" s="2" t="s">
        <v>92</v>
      </c>
      <c r="B24" s="16" t="s">
        <v>157</v>
      </c>
      <c r="C24" s="6" t="s">
        <v>313</v>
      </c>
      <c r="D24" s="7">
        <v>8223</v>
      </c>
      <c r="E24" s="7">
        <v>1229</v>
      </c>
      <c r="F24" s="6">
        <v>5955</v>
      </c>
      <c r="G24" s="6">
        <v>3446</v>
      </c>
      <c r="H24" s="8">
        <v>85.5</v>
      </c>
      <c r="J24" s="1">
        <v>6.0685700000000002</v>
      </c>
    </row>
    <row r="25" spans="1:10" ht="15" customHeight="1" x14ac:dyDescent="0.15">
      <c r="A25" s="2" t="s">
        <v>92</v>
      </c>
      <c r="B25" s="16" t="s">
        <v>158</v>
      </c>
      <c r="C25" s="6" t="s">
        <v>313</v>
      </c>
      <c r="D25" s="7">
        <v>8245</v>
      </c>
      <c r="E25" s="7">
        <v>1237</v>
      </c>
      <c r="F25" s="6">
        <v>5967</v>
      </c>
      <c r="G25" s="8">
        <v>3457</v>
      </c>
      <c r="H25" s="8">
        <v>85.6</v>
      </c>
      <c r="I25" s="1">
        <v>6.3871700000000002</v>
      </c>
      <c r="J25" s="1">
        <v>6.2540300000000002</v>
      </c>
    </row>
    <row r="26" spans="1:10" ht="15" customHeight="1" x14ac:dyDescent="0.15">
      <c r="A26" s="2" t="s">
        <v>92</v>
      </c>
      <c r="B26" s="16" t="s">
        <v>159</v>
      </c>
      <c r="C26" s="6" t="s">
        <v>313</v>
      </c>
      <c r="D26" s="7">
        <v>8267</v>
      </c>
      <c r="E26" s="7">
        <v>1253</v>
      </c>
      <c r="F26" s="6">
        <v>5973</v>
      </c>
      <c r="G26" s="8">
        <v>3487</v>
      </c>
      <c r="H26" s="8">
        <v>86.1</v>
      </c>
      <c r="I26" s="1">
        <v>7.4403300000000003</v>
      </c>
      <c r="J26" s="1">
        <v>7.2818300000000002</v>
      </c>
    </row>
    <row r="27" spans="1:10" ht="15" customHeight="1" x14ac:dyDescent="0.15">
      <c r="A27" s="2" t="s">
        <v>92</v>
      </c>
      <c r="B27" s="16" t="s">
        <v>160</v>
      </c>
      <c r="C27" s="6" t="s">
        <v>313</v>
      </c>
      <c r="D27" s="7">
        <v>8278</v>
      </c>
      <c r="E27" s="7">
        <v>1265</v>
      </c>
      <c r="F27" s="6">
        <v>6005</v>
      </c>
      <c r="G27" s="8">
        <v>3487</v>
      </c>
      <c r="H27" s="10">
        <v>86</v>
      </c>
      <c r="I27" s="1">
        <v>6.2754300000000001</v>
      </c>
      <c r="J27" s="1">
        <v>6.0529999999999999</v>
      </c>
    </row>
    <row r="28" spans="1:10" ht="15" customHeight="1" x14ac:dyDescent="0.15">
      <c r="A28" s="2" t="s">
        <v>92</v>
      </c>
      <c r="B28" s="16" t="s">
        <v>161</v>
      </c>
      <c r="C28" s="6" t="s">
        <v>313</v>
      </c>
      <c r="D28" s="7">
        <v>8303</v>
      </c>
      <c r="E28" s="7">
        <v>1276</v>
      </c>
      <c r="F28" s="6">
        <v>6003</v>
      </c>
      <c r="G28" s="9">
        <v>3506</v>
      </c>
      <c r="H28" s="8">
        <v>86.5</v>
      </c>
      <c r="I28" s="1">
        <v>4.6292999999999997</v>
      </c>
      <c r="J28" s="1">
        <v>4.4357300000000004</v>
      </c>
    </row>
    <row r="29" spans="1:10" ht="15" customHeight="1" x14ac:dyDescent="0.15">
      <c r="A29" s="2" t="s">
        <v>92</v>
      </c>
      <c r="B29" s="16" t="s">
        <v>162</v>
      </c>
      <c r="C29" s="6" t="s">
        <v>313</v>
      </c>
      <c r="D29" s="7">
        <v>8327</v>
      </c>
      <c r="E29" s="7">
        <v>1283</v>
      </c>
      <c r="F29" s="6">
        <v>6036</v>
      </c>
      <c r="G29" s="8">
        <v>3515</v>
      </c>
      <c r="H29" s="8">
        <v>86.1</v>
      </c>
      <c r="I29" s="1">
        <v>4.6884699999999997</v>
      </c>
      <c r="J29" s="1">
        <v>4.5625299999999998</v>
      </c>
    </row>
    <row r="30" spans="1:10" ht="15" customHeight="1" x14ac:dyDescent="0.15">
      <c r="A30" s="2" t="s">
        <v>92</v>
      </c>
      <c r="B30" s="16" t="s">
        <v>163</v>
      </c>
      <c r="C30" s="6" t="s">
        <v>313</v>
      </c>
      <c r="D30" s="7">
        <v>8350</v>
      </c>
      <c r="E30" s="7">
        <v>1295</v>
      </c>
      <c r="F30" s="6">
        <v>6036</v>
      </c>
      <c r="G30" s="9">
        <v>3543</v>
      </c>
      <c r="H30" s="8">
        <v>86.3</v>
      </c>
      <c r="I30" s="1">
        <v>4.2521000000000004</v>
      </c>
      <c r="J30" s="1">
        <v>4.12073</v>
      </c>
    </row>
    <row r="31" spans="1:10" ht="15" customHeight="1" x14ac:dyDescent="0.15">
      <c r="A31" s="2" t="s">
        <v>92</v>
      </c>
      <c r="B31" s="16" t="s">
        <v>164</v>
      </c>
      <c r="C31" s="6" t="s">
        <v>313</v>
      </c>
      <c r="D31" s="7">
        <v>8359</v>
      </c>
      <c r="E31" s="7">
        <v>1310</v>
      </c>
      <c r="F31" s="6">
        <v>6049</v>
      </c>
      <c r="G31" s="9">
        <v>3568</v>
      </c>
      <c r="H31" s="8">
        <v>85.9</v>
      </c>
      <c r="I31" s="1">
        <v>4.1997999999999998</v>
      </c>
      <c r="J31" s="1">
        <v>3.99803</v>
      </c>
    </row>
    <row r="32" spans="1:10" ht="15" customHeight="1" x14ac:dyDescent="0.15">
      <c r="A32" s="2" t="s">
        <v>92</v>
      </c>
      <c r="B32" s="16" t="s">
        <v>165</v>
      </c>
      <c r="C32" s="6" t="s">
        <v>313</v>
      </c>
      <c r="D32" s="7">
        <v>8385</v>
      </c>
      <c r="E32" s="7">
        <v>1321</v>
      </c>
      <c r="F32" s="6">
        <v>6075</v>
      </c>
      <c r="G32" s="8">
        <v>3578</v>
      </c>
      <c r="H32" s="8">
        <v>86.5</v>
      </c>
      <c r="I32" s="1">
        <v>3.4391699999999998</v>
      </c>
      <c r="J32" s="1">
        <v>3.2817699999999999</v>
      </c>
    </row>
    <row r="33" spans="1:10" ht="15" customHeight="1" x14ac:dyDescent="0.15">
      <c r="A33" s="2" t="s">
        <v>92</v>
      </c>
      <c r="B33" s="16" t="s">
        <v>166</v>
      </c>
      <c r="C33" s="6" t="s">
        <v>313</v>
      </c>
      <c r="D33" s="7">
        <v>8408</v>
      </c>
      <c r="E33" s="7">
        <v>1328</v>
      </c>
      <c r="F33" s="6">
        <v>6090</v>
      </c>
      <c r="G33" s="8">
        <v>3595</v>
      </c>
      <c r="H33" s="8">
        <v>86.5</v>
      </c>
      <c r="I33" s="1">
        <v>3.3747699999999998</v>
      </c>
      <c r="J33" s="1">
        <v>3.2489300000000001</v>
      </c>
    </row>
    <row r="34" spans="1:10" ht="15" customHeight="1" x14ac:dyDescent="0.15">
      <c r="A34" s="2" t="s">
        <v>92</v>
      </c>
      <c r="B34" s="16" t="s">
        <v>167</v>
      </c>
      <c r="C34" s="6" t="s">
        <v>313</v>
      </c>
      <c r="D34" s="7">
        <v>8433</v>
      </c>
      <c r="E34" s="7">
        <v>1340</v>
      </c>
      <c r="F34" s="6">
        <v>6121</v>
      </c>
      <c r="G34" s="8">
        <v>3595</v>
      </c>
      <c r="H34" s="8">
        <v>86.8</v>
      </c>
      <c r="I34" s="1">
        <v>3.6614300000000002</v>
      </c>
      <c r="J34" s="1">
        <v>3.5249700000000002</v>
      </c>
    </row>
    <row r="35" spans="1:10" ht="15" customHeight="1" x14ac:dyDescent="0.15">
      <c r="A35" s="2" t="s">
        <v>92</v>
      </c>
      <c r="B35" s="16" t="s">
        <v>168</v>
      </c>
      <c r="C35" s="6" t="s">
        <v>313</v>
      </c>
      <c r="D35" s="7">
        <v>8441</v>
      </c>
      <c r="E35" s="7">
        <v>1354</v>
      </c>
      <c r="F35" s="6">
        <v>6137</v>
      </c>
      <c r="G35" s="10">
        <v>3615</v>
      </c>
      <c r="H35" s="8">
        <v>86.4</v>
      </c>
      <c r="I35" s="1">
        <v>3.6859999999999999</v>
      </c>
      <c r="J35" s="1">
        <v>3.4885700000000002</v>
      </c>
    </row>
    <row r="36" spans="1:10" ht="15" customHeight="1" x14ac:dyDescent="0.15">
      <c r="A36" s="2" t="s">
        <v>92</v>
      </c>
      <c r="B36" s="16" t="s">
        <v>169</v>
      </c>
      <c r="C36" s="6" t="s">
        <v>313</v>
      </c>
      <c r="D36" s="7">
        <v>8469</v>
      </c>
      <c r="E36" s="7">
        <v>1367</v>
      </c>
      <c r="F36" s="6">
        <v>6159</v>
      </c>
      <c r="G36" s="8">
        <v>3630</v>
      </c>
      <c r="H36" s="8">
        <v>86.8</v>
      </c>
      <c r="I36" s="1">
        <v>3.5175700000000001</v>
      </c>
      <c r="J36" s="1">
        <v>3.3323700000000001</v>
      </c>
    </row>
    <row r="37" spans="1:10" ht="15" customHeight="1" x14ac:dyDescent="0.15">
      <c r="A37" s="2" t="s">
        <v>92</v>
      </c>
      <c r="B37" s="16" t="s">
        <v>170</v>
      </c>
      <c r="C37" s="6" t="s">
        <v>313</v>
      </c>
      <c r="D37" s="7">
        <v>8491</v>
      </c>
      <c r="E37" s="7">
        <v>1374</v>
      </c>
      <c r="F37" s="6">
        <v>6176</v>
      </c>
      <c r="G37" s="9">
        <v>3636</v>
      </c>
      <c r="H37" s="8">
        <v>86.8</v>
      </c>
      <c r="I37" s="1">
        <v>3.9765999999999999</v>
      </c>
      <c r="J37" s="1">
        <v>3.77813</v>
      </c>
    </row>
    <row r="38" spans="1:10" ht="15" customHeight="1" x14ac:dyDescent="0.15">
      <c r="A38" s="2" t="s">
        <v>92</v>
      </c>
      <c r="B38" s="16" t="s">
        <v>171</v>
      </c>
      <c r="C38" s="6" t="s">
        <v>313</v>
      </c>
      <c r="D38" s="7">
        <v>8515</v>
      </c>
      <c r="E38" s="7">
        <v>1388</v>
      </c>
      <c r="F38" s="6">
        <v>6192</v>
      </c>
      <c r="G38" s="8">
        <v>3657</v>
      </c>
      <c r="H38" s="8">
        <v>87.3</v>
      </c>
      <c r="I38" s="1">
        <v>4.1589700000000001</v>
      </c>
      <c r="J38" s="1">
        <v>3.8885700000000001</v>
      </c>
    </row>
    <row r="39" spans="1:10" ht="15" customHeight="1" x14ac:dyDescent="0.15">
      <c r="A39" s="2" t="s">
        <v>92</v>
      </c>
      <c r="B39" s="16" t="s">
        <v>172</v>
      </c>
      <c r="C39" s="6" t="s">
        <v>313</v>
      </c>
      <c r="D39" s="7">
        <v>8517</v>
      </c>
      <c r="E39" s="7">
        <v>1405</v>
      </c>
      <c r="F39" s="6">
        <v>6215</v>
      </c>
      <c r="G39" s="8">
        <v>3658</v>
      </c>
      <c r="H39" s="8">
        <v>87.2</v>
      </c>
      <c r="I39" s="1">
        <v>4.1757600000000004</v>
      </c>
      <c r="J39" s="1">
        <v>3.90916</v>
      </c>
    </row>
    <row r="40" spans="1:10" ht="15" customHeight="1" x14ac:dyDescent="0.15">
      <c r="A40" s="2" t="s">
        <v>92</v>
      </c>
      <c r="B40" s="16" t="s">
        <v>173</v>
      </c>
      <c r="C40" s="6" t="s">
        <v>313</v>
      </c>
      <c r="D40" s="7">
        <v>8544</v>
      </c>
      <c r="E40" s="7">
        <v>1418</v>
      </c>
      <c r="F40" s="6">
        <v>6261</v>
      </c>
      <c r="G40" s="8">
        <v>3646</v>
      </c>
      <c r="H40" s="8">
        <v>89.2</v>
      </c>
      <c r="I40" s="1">
        <v>4.7443600000000004</v>
      </c>
      <c r="J40" s="1">
        <v>4.3608399999999996</v>
      </c>
    </row>
    <row r="41" spans="1:10" ht="15" customHeight="1" x14ac:dyDescent="0.15">
      <c r="A41" s="2" t="s">
        <v>92</v>
      </c>
      <c r="B41" s="16" t="s">
        <v>174</v>
      </c>
      <c r="C41" s="6" t="s">
        <v>313</v>
      </c>
      <c r="D41" s="7">
        <v>8563</v>
      </c>
      <c r="E41" s="7">
        <v>1426</v>
      </c>
      <c r="F41" s="6">
        <v>6290</v>
      </c>
      <c r="G41" s="8">
        <v>3655</v>
      </c>
      <c r="H41" s="8">
        <v>89.3</v>
      </c>
      <c r="I41" s="1">
        <v>5.3454600000000001</v>
      </c>
      <c r="J41" s="1">
        <v>5.1832599999999998</v>
      </c>
    </row>
    <row r="42" spans="1:10" ht="15" customHeight="1" x14ac:dyDescent="0.15">
      <c r="A42" s="2" t="s">
        <v>92</v>
      </c>
      <c r="B42" s="16" t="s">
        <v>175</v>
      </c>
      <c r="C42" s="6" t="s">
        <v>313</v>
      </c>
      <c r="D42" s="7">
        <v>8585</v>
      </c>
      <c r="E42" s="7">
        <v>1441</v>
      </c>
      <c r="F42" s="6">
        <v>6312</v>
      </c>
      <c r="G42" s="9">
        <v>3661</v>
      </c>
      <c r="H42" s="8">
        <v>89.9</v>
      </c>
      <c r="I42" s="1">
        <v>6.2027999999999999</v>
      </c>
      <c r="J42" s="1">
        <v>6.0353700000000003</v>
      </c>
    </row>
    <row r="43" spans="1:10" ht="15" customHeight="1" x14ac:dyDescent="0.15">
      <c r="A43" s="2" t="s">
        <v>92</v>
      </c>
      <c r="B43" s="16" t="s">
        <v>176</v>
      </c>
      <c r="C43" s="6" t="s">
        <v>313</v>
      </c>
      <c r="D43" s="7">
        <v>8584</v>
      </c>
      <c r="E43" s="7">
        <v>1458</v>
      </c>
      <c r="F43" s="6">
        <v>6341</v>
      </c>
      <c r="G43" s="8">
        <v>3656</v>
      </c>
      <c r="H43" s="8">
        <v>90</v>
      </c>
      <c r="I43" s="1">
        <v>6.6802099999999998</v>
      </c>
      <c r="J43" s="1">
        <v>6.5162599999999999</v>
      </c>
    </row>
    <row r="44" spans="1:10" ht="15" customHeight="1" x14ac:dyDescent="0.15">
      <c r="A44" s="2" t="s">
        <v>92</v>
      </c>
      <c r="B44" s="16" t="s">
        <v>177</v>
      </c>
      <c r="C44" s="6" t="s">
        <v>313</v>
      </c>
      <c r="D44" s="7">
        <v>8604</v>
      </c>
      <c r="E44" s="7">
        <v>1474</v>
      </c>
      <c r="F44" s="6">
        <v>6370</v>
      </c>
      <c r="G44" s="10">
        <v>3659</v>
      </c>
      <c r="H44" s="8">
        <v>91.1</v>
      </c>
      <c r="I44" s="1">
        <v>7.2619999999999996</v>
      </c>
      <c r="J44" s="1">
        <v>7.1001700000000003</v>
      </c>
    </row>
    <row r="45" spans="1:10" ht="15" customHeight="1" x14ac:dyDescent="0.15">
      <c r="A45" s="2" t="s">
        <v>92</v>
      </c>
      <c r="B45" s="16" t="s">
        <v>178</v>
      </c>
      <c r="C45" s="6" t="s">
        <v>313</v>
      </c>
      <c r="D45" s="7">
        <v>8617</v>
      </c>
      <c r="E45" s="7">
        <v>1484</v>
      </c>
      <c r="F45" s="6">
        <v>6397</v>
      </c>
      <c r="G45" s="8">
        <v>3657</v>
      </c>
      <c r="H45" s="8">
        <v>91.4</v>
      </c>
      <c r="I45" s="1">
        <v>7.6102600000000002</v>
      </c>
      <c r="J45" s="1">
        <v>7.4412099999999999</v>
      </c>
    </row>
    <row r="46" spans="1:10" ht="15" customHeight="1" x14ac:dyDescent="0.15">
      <c r="A46" s="2" t="s">
        <v>92</v>
      </c>
      <c r="B46" s="16" t="s">
        <v>179</v>
      </c>
      <c r="C46" s="6" t="s">
        <v>313</v>
      </c>
      <c r="D46" s="7">
        <v>8621</v>
      </c>
      <c r="E46" s="7">
        <v>1503</v>
      </c>
      <c r="F46" s="6">
        <v>6425</v>
      </c>
      <c r="G46" s="8">
        <v>3659</v>
      </c>
      <c r="H46" s="8">
        <v>92.6</v>
      </c>
      <c r="I46" s="1">
        <v>8.0391100000000009</v>
      </c>
      <c r="J46" s="1">
        <v>7.9095199999999997</v>
      </c>
    </row>
    <row r="47" spans="1:10" ht="15" customHeight="1" x14ac:dyDescent="0.15">
      <c r="A47" s="2" t="s">
        <v>92</v>
      </c>
      <c r="B47" s="16" t="s">
        <v>180</v>
      </c>
      <c r="C47" s="6" t="s">
        <v>313</v>
      </c>
      <c r="D47" s="7">
        <v>8628</v>
      </c>
      <c r="E47" s="7">
        <v>1524</v>
      </c>
      <c r="F47" s="6">
        <v>6464</v>
      </c>
      <c r="G47" s="8">
        <v>3648</v>
      </c>
      <c r="H47" s="8">
        <v>92.8</v>
      </c>
      <c r="I47" s="1">
        <v>8.1508299999999991</v>
      </c>
      <c r="J47" s="1">
        <v>8.0805399999999992</v>
      </c>
    </row>
    <row r="48" spans="1:10" ht="15" customHeight="1" x14ac:dyDescent="0.15">
      <c r="A48" s="2" t="s">
        <v>92</v>
      </c>
      <c r="B48" s="16" t="s">
        <v>181</v>
      </c>
      <c r="C48" s="6" t="s">
        <v>313</v>
      </c>
      <c r="D48" s="7">
        <v>8636</v>
      </c>
      <c r="E48" s="7">
        <v>1541</v>
      </c>
      <c r="F48" s="6">
        <v>6495</v>
      </c>
      <c r="G48" s="8">
        <v>3650</v>
      </c>
      <c r="H48" s="8">
        <v>93.8</v>
      </c>
      <c r="I48" s="1">
        <v>8.1023300000000003</v>
      </c>
      <c r="J48" s="1">
        <v>8.0316700000000001</v>
      </c>
    </row>
    <row r="49" spans="1:10" ht="15" customHeight="1" x14ac:dyDescent="0.15">
      <c r="A49" s="2" t="s">
        <v>92</v>
      </c>
      <c r="B49" s="16" t="s">
        <v>182</v>
      </c>
      <c r="C49" s="6" t="s">
        <v>313</v>
      </c>
      <c r="D49" s="7">
        <v>8646</v>
      </c>
      <c r="E49" s="7">
        <v>1553</v>
      </c>
      <c r="F49" s="6">
        <v>6525</v>
      </c>
      <c r="G49" s="8">
        <v>3646</v>
      </c>
      <c r="H49" s="8">
        <v>94.1</v>
      </c>
      <c r="I49" s="1">
        <v>7.3314399999999997</v>
      </c>
      <c r="J49" s="1">
        <v>7.2607400000000002</v>
      </c>
    </row>
    <row r="50" spans="1:10" ht="15" customHeight="1" x14ac:dyDescent="0.15">
      <c r="A50" s="2" t="s">
        <v>92</v>
      </c>
      <c r="B50" s="16" t="s">
        <v>183</v>
      </c>
      <c r="C50" s="6" t="s">
        <v>313</v>
      </c>
      <c r="D50" s="7">
        <v>8661</v>
      </c>
      <c r="E50" s="7">
        <v>1570</v>
      </c>
      <c r="F50" s="6">
        <v>6537</v>
      </c>
      <c r="G50" s="8">
        <v>3653</v>
      </c>
      <c r="H50" s="8">
        <v>94.8</v>
      </c>
      <c r="I50" s="1">
        <v>6.5167599999999997</v>
      </c>
      <c r="J50" s="1">
        <v>6.4548800000000002</v>
      </c>
    </row>
    <row r="51" spans="1:10" ht="15" customHeight="1" x14ac:dyDescent="0.15">
      <c r="A51" s="2" t="s">
        <v>92</v>
      </c>
      <c r="B51" s="16" t="s">
        <v>184</v>
      </c>
      <c r="C51" s="6" t="s">
        <v>313</v>
      </c>
      <c r="D51" s="7">
        <v>8650</v>
      </c>
      <c r="E51" s="7">
        <v>1591</v>
      </c>
      <c r="F51" s="6">
        <v>6571</v>
      </c>
      <c r="G51" s="8">
        <v>3653</v>
      </c>
      <c r="H51" s="8">
        <v>94.8</v>
      </c>
      <c r="I51" s="1">
        <v>5.6207200000000004</v>
      </c>
      <c r="J51" s="1">
        <v>5.5433399999999997</v>
      </c>
    </row>
    <row r="52" spans="1:10" ht="15" customHeight="1" x14ac:dyDescent="0.15">
      <c r="A52" s="2" t="s">
        <v>92</v>
      </c>
      <c r="B52" s="16" t="s">
        <v>185</v>
      </c>
      <c r="C52" s="6" t="s">
        <v>313</v>
      </c>
      <c r="D52" s="7">
        <v>8665</v>
      </c>
      <c r="E52" s="7">
        <v>1607</v>
      </c>
      <c r="F52" s="6">
        <v>6557</v>
      </c>
      <c r="G52" s="8">
        <v>3684</v>
      </c>
      <c r="H52" s="9">
        <v>96.2</v>
      </c>
      <c r="I52" s="1">
        <v>4.7547600000000001</v>
      </c>
      <c r="J52" s="1">
        <v>4.6802999999999999</v>
      </c>
    </row>
    <row r="53" spans="1:10" ht="15" customHeight="1" x14ac:dyDescent="0.15">
      <c r="A53" s="2" t="s">
        <v>92</v>
      </c>
      <c r="B53" s="16" t="s">
        <v>186</v>
      </c>
      <c r="C53" s="6" t="s">
        <v>313</v>
      </c>
      <c r="D53" s="7">
        <v>8676</v>
      </c>
      <c r="E53" s="7">
        <v>1619</v>
      </c>
      <c r="F53" s="6">
        <v>6571</v>
      </c>
      <c r="G53" s="8">
        <v>3700</v>
      </c>
      <c r="H53" s="8">
        <v>96.2</v>
      </c>
      <c r="I53" s="1">
        <v>4.2922900000000004</v>
      </c>
      <c r="J53" s="1">
        <v>4.20153</v>
      </c>
    </row>
    <row r="54" spans="1:10" ht="15" customHeight="1" x14ac:dyDescent="0.15">
      <c r="A54" s="2" t="s">
        <v>92</v>
      </c>
      <c r="B54" s="16" t="s">
        <v>187</v>
      </c>
      <c r="C54" s="6" t="s">
        <v>313</v>
      </c>
      <c r="D54" s="7">
        <v>8690</v>
      </c>
      <c r="E54" s="7">
        <v>1635</v>
      </c>
      <c r="F54" s="6">
        <v>6615</v>
      </c>
      <c r="G54" s="8">
        <v>3681</v>
      </c>
      <c r="H54" s="8">
        <v>96.8</v>
      </c>
      <c r="I54" s="1">
        <v>3.9714900000000002</v>
      </c>
      <c r="J54" s="1">
        <v>3.9054500000000001</v>
      </c>
    </row>
    <row r="55" spans="1:10" ht="15" customHeight="1" x14ac:dyDescent="0.15">
      <c r="A55" s="2" t="s">
        <v>92</v>
      </c>
      <c r="B55" s="16" t="s">
        <v>188</v>
      </c>
      <c r="C55" s="6" t="s">
        <v>313</v>
      </c>
      <c r="D55" s="7">
        <v>8680</v>
      </c>
      <c r="E55" s="7">
        <v>1653</v>
      </c>
      <c r="F55" s="6">
        <v>6589</v>
      </c>
      <c r="G55" s="8">
        <v>3732</v>
      </c>
      <c r="H55" s="8">
        <v>96.5</v>
      </c>
      <c r="I55" s="1">
        <v>3.47261</v>
      </c>
      <c r="J55" s="1">
        <v>3.3899699999999999</v>
      </c>
    </row>
    <row r="56" spans="1:10" ht="15" customHeight="1" x14ac:dyDescent="0.15">
      <c r="A56" s="2" t="s">
        <v>92</v>
      </c>
      <c r="B56" s="16" t="s">
        <v>189</v>
      </c>
      <c r="C56" s="6" t="s">
        <v>313</v>
      </c>
      <c r="D56" s="7">
        <v>8692</v>
      </c>
      <c r="E56" s="7">
        <v>1670</v>
      </c>
      <c r="F56" s="6">
        <v>6603</v>
      </c>
      <c r="G56" s="8">
        <v>3740</v>
      </c>
      <c r="H56" s="8">
        <v>97.4</v>
      </c>
      <c r="I56" s="1">
        <v>3.1998199999999999</v>
      </c>
      <c r="J56" s="1">
        <v>3.1341800000000002</v>
      </c>
    </row>
    <row r="57" spans="1:10" ht="15" customHeight="1" x14ac:dyDescent="0.15">
      <c r="A57" s="2" t="s">
        <v>92</v>
      </c>
      <c r="B57" s="16" t="s">
        <v>190</v>
      </c>
      <c r="C57" s="6" t="s">
        <v>313</v>
      </c>
      <c r="D57" s="7">
        <v>8696</v>
      </c>
      <c r="E57" s="7">
        <v>1684</v>
      </c>
      <c r="F57" s="6">
        <v>6619</v>
      </c>
      <c r="G57" s="8">
        <v>3748</v>
      </c>
      <c r="H57" s="8">
        <v>97.3</v>
      </c>
      <c r="I57" s="1">
        <v>3.0832799999999998</v>
      </c>
      <c r="J57" s="1">
        <v>3.0202599999999999</v>
      </c>
    </row>
    <row r="58" spans="1:10" ht="15" customHeight="1" x14ac:dyDescent="0.15">
      <c r="A58" s="2" t="s">
        <v>92</v>
      </c>
      <c r="B58" s="16" t="s">
        <v>191</v>
      </c>
      <c r="C58" s="6" t="s">
        <v>313</v>
      </c>
      <c r="D58" s="7">
        <v>8703</v>
      </c>
      <c r="E58" s="7">
        <v>1703</v>
      </c>
      <c r="F58" s="6">
        <v>6651</v>
      </c>
      <c r="G58" s="8">
        <v>3739</v>
      </c>
      <c r="H58" s="8">
        <v>97.7</v>
      </c>
      <c r="I58" s="1">
        <v>2.48169</v>
      </c>
      <c r="J58" s="1">
        <v>2.4181499999999998</v>
      </c>
    </row>
    <row r="59" spans="1:10" ht="15" customHeight="1" x14ac:dyDescent="0.15">
      <c r="A59" s="2" t="s">
        <v>92</v>
      </c>
      <c r="B59" s="16" t="s">
        <v>192</v>
      </c>
      <c r="C59" s="11">
        <v>446274.4</v>
      </c>
      <c r="D59" s="7">
        <v>8688</v>
      </c>
      <c r="E59" s="7">
        <v>1724</v>
      </c>
      <c r="F59" s="6">
        <v>6643</v>
      </c>
      <c r="G59" s="8">
        <v>3766</v>
      </c>
      <c r="H59" s="9">
        <v>97.3</v>
      </c>
      <c r="I59" s="1">
        <v>2.27379</v>
      </c>
      <c r="J59" s="1">
        <v>2.1956000000000002</v>
      </c>
    </row>
    <row r="60" spans="1:10" ht="15" customHeight="1" x14ac:dyDescent="0.15">
      <c r="A60" s="2" t="s">
        <v>92</v>
      </c>
      <c r="B60" s="16" t="s">
        <v>193</v>
      </c>
      <c r="C60" s="11">
        <v>443801.5</v>
      </c>
      <c r="D60" s="7">
        <v>8696</v>
      </c>
      <c r="E60" s="7">
        <v>1741</v>
      </c>
      <c r="F60" s="6">
        <v>6654</v>
      </c>
      <c r="G60" s="8">
        <v>3770</v>
      </c>
      <c r="H60" s="8">
        <v>98.4</v>
      </c>
      <c r="I60" s="1">
        <v>2.1093199999999999</v>
      </c>
      <c r="J60" s="1">
        <v>2.0462699999999998</v>
      </c>
    </row>
    <row r="61" spans="1:10" ht="15" customHeight="1" x14ac:dyDescent="0.15">
      <c r="A61" s="2" t="s">
        <v>92</v>
      </c>
      <c r="B61" s="16" t="s">
        <v>194</v>
      </c>
      <c r="C61" s="11">
        <v>448934.5</v>
      </c>
      <c r="D61" s="7">
        <v>8698</v>
      </c>
      <c r="E61" s="7">
        <v>1754</v>
      </c>
      <c r="F61" s="6">
        <v>6641</v>
      </c>
      <c r="G61" s="8">
        <v>3804</v>
      </c>
      <c r="H61" s="8">
        <v>98</v>
      </c>
      <c r="I61" s="1">
        <v>2.1337799999999998</v>
      </c>
      <c r="J61" s="1">
        <v>2.0698599999999998</v>
      </c>
    </row>
    <row r="62" spans="1:10" ht="15" customHeight="1" x14ac:dyDescent="0.15">
      <c r="A62" s="2" t="s">
        <v>92</v>
      </c>
      <c r="B62" s="16" t="s">
        <v>195</v>
      </c>
      <c r="C62" s="11">
        <v>447127.8</v>
      </c>
      <c r="D62" s="7">
        <v>8709</v>
      </c>
      <c r="E62" s="7">
        <v>1770</v>
      </c>
      <c r="F62" s="6">
        <v>6644</v>
      </c>
      <c r="G62" s="8">
        <v>3820</v>
      </c>
      <c r="H62" s="8">
        <v>98.2</v>
      </c>
      <c r="I62" s="1">
        <v>2.2659500000000001</v>
      </c>
      <c r="J62" s="1">
        <v>2.2029800000000002</v>
      </c>
    </row>
    <row r="63" spans="1:10" ht="15" customHeight="1" x14ac:dyDescent="0.15">
      <c r="A63" s="2" t="s">
        <v>92</v>
      </c>
      <c r="B63" s="16" t="s">
        <v>196</v>
      </c>
      <c r="C63" s="7">
        <v>452079</v>
      </c>
      <c r="D63" s="7">
        <v>8694</v>
      </c>
      <c r="E63" s="7">
        <v>1788</v>
      </c>
      <c r="F63" s="6">
        <v>6658</v>
      </c>
      <c r="G63" s="9">
        <v>3821</v>
      </c>
      <c r="H63" s="8">
        <v>97.7</v>
      </c>
      <c r="I63" s="1">
        <v>2.2187000000000001</v>
      </c>
      <c r="J63" s="1">
        <v>2.1547100000000001</v>
      </c>
    </row>
    <row r="64" spans="1:10" ht="15" customHeight="1" x14ac:dyDescent="0.15">
      <c r="A64" s="2" t="s">
        <v>92</v>
      </c>
      <c r="B64" s="16" t="s">
        <v>197</v>
      </c>
      <c r="C64" s="11">
        <v>456341.9</v>
      </c>
      <c r="D64" s="7">
        <v>8699</v>
      </c>
      <c r="E64" s="7">
        <v>1804</v>
      </c>
      <c r="F64" s="6">
        <v>6658</v>
      </c>
      <c r="G64" s="8">
        <v>3837</v>
      </c>
      <c r="H64" s="9">
        <v>98.1</v>
      </c>
      <c r="I64" s="1">
        <v>1.3716699999999999</v>
      </c>
      <c r="J64" s="1">
        <v>1.3201000000000001</v>
      </c>
    </row>
    <row r="65" spans="1:10" ht="15" customHeight="1" x14ac:dyDescent="0.15">
      <c r="A65" s="2" t="s">
        <v>92</v>
      </c>
      <c r="B65" s="16" t="s">
        <v>198</v>
      </c>
      <c r="C65" s="11">
        <v>461700.9</v>
      </c>
      <c r="D65" s="7">
        <v>8695</v>
      </c>
      <c r="E65" s="7">
        <v>1818</v>
      </c>
      <c r="F65" s="6">
        <v>6681</v>
      </c>
      <c r="G65" s="11">
        <v>3826</v>
      </c>
      <c r="H65" s="8">
        <v>97.9</v>
      </c>
      <c r="I65" s="1">
        <v>0.8</v>
      </c>
      <c r="J65" s="1">
        <v>0.74666999999999994</v>
      </c>
    </row>
    <row r="66" spans="1:10" ht="15" customHeight="1" x14ac:dyDescent="0.15">
      <c r="A66" s="2" t="s">
        <v>92</v>
      </c>
      <c r="B66" s="16" t="s">
        <v>199</v>
      </c>
      <c r="C66" s="7">
        <v>462810</v>
      </c>
      <c r="D66" s="7">
        <v>8727</v>
      </c>
      <c r="E66" s="7">
        <v>1841</v>
      </c>
      <c r="F66" s="6">
        <v>6672</v>
      </c>
      <c r="G66" s="8">
        <v>3857</v>
      </c>
      <c r="H66" s="8">
        <v>98.2</v>
      </c>
      <c r="I66" s="1">
        <v>0.46333000000000002</v>
      </c>
      <c r="J66" s="1">
        <v>0.40333000000000002</v>
      </c>
    </row>
    <row r="67" spans="1:10" ht="15" customHeight="1" x14ac:dyDescent="0.15">
      <c r="A67" s="2" t="s">
        <v>92</v>
      </c>
      <c r="B67" s="16" t="s">
        <v>200</v>
      </c>
      <c r="C67" s="11">
        <v>466643.7</v>
      </c>
      <c r="D67" s="7">
        <v>8708</v>
      </c>
      <c r="E67" s="7">
        <v>1863</v>
      </c>
      <c r="F67" s="6">
        <v>6676</v>
      </c>
      <c r="G67" s="8">
        <v>3860</v>
      </c>
      <c r="H67" s="8">
        <v>97.7</v>
      </c>
      <c r="I67" s="1">
        <v>0.46333000000000002</v>
      </c>
      <c r="J67" s="1">
        <v>0.40333000000000002</v>
      </c>
    </row>
    <row r="68" spans="1:10" ht="15" customHeight="1" x14ac:dyDescent="0.15">
      <c r="A68" s="2" t="s">
        <v>92</v>
      </c>
      <c r="B68" s="16" t="s">
        <v>201</v>
      </c>
      <c r="C68" s="11">
        <v>472540.7</v>
      </c>
      <c r="D68" s="7">
        <v>8711</v>
      </c>
      <c r="E68" s="7">
        <v>1881</v>
      </c>
      <c r="F68" s="6">
        <v>6702</v>
      </c>
      <c r="G68" s="8">
        <v>3853</v>
      </c>
      <c r="H68" s="8">
        <v>98.3</v>
      </c>
      <c r="I68" s="1">
        <v>0.47666999999999998</v>
      </c>
      <c r="J68" s="1">
        <v>0.41332999999999998</v>
      </c>
    </row>
    <row r="69" spans="1:10" ht="15" customHeight="1" x14ac:dyDescent="0.15">
      <c r="A69" s="2" t="s">
        <v>92</v>
      </c>
      <c r="B69" s="16" t="s">
        <v>202</v>
      </c>
      <c r="C69" s="11">
        <v>473145.7</v>
      </c>
      <c r="D69" s="7">
        <v>8708</v>
      </c>
      <c r="E69" s="7">
        <v>1896</v>
      </c>
      <c r="F69" s="6">
        <v>6736</v>
      </c>
      <c r="G69" s="8">
        <v>3835</v>
      </c>
      <c r="H69" s="8">
        <v>98.1</v>
      </c>
      <c r="I69" s="1">
        <v>0.46333000000000002</v>
      </c>
      <c r="J69" s="1">
        <v>0.40666999999999998</v>
      </c>
    </row>
    <row r="70" spans="1:10" ht="15" customHeight="1" x14ac:dyDescent="0.15">
      <c r="A70" s="2" t="s">
        <v>92</v>
      </c>
      <c r="B70" s="16" t="s">
        <v>203</v>
      </c>
      <c r="C70" s="11">
        <v>478413.7</v>
      </c>
      <c r="D70" s="7">
        <v>8717</v>
      </c>
      <c r="E70" s="7">
        <v>1913</v>
      </c>
      <c r="F70" s="6">
        <v>6732</v>
      </c>
      <c r="G70" s="8">
        <v>3854</v>
      </c>
      <c r="H70" s="8">
        <v>98.5</v>
      </c>
      <c r="I70" s="1">
        <v>0.48332999999999998</v>
      </c>
      <c r="J70" s="1">
        <v>0.42332999999999998</v>
      </c>
    </row>
    <row r="71" spans="1:10" ht="15" customHeight="1" x14ac:dyDescent="0.15">
      <c r="A71" s="2" t="s">
        <v>92</v>
      </c>
      <c r="B71" s="16" t="s">
        <v>204</v>
      </c>
      <c r="C71" s="11">
        <v>479667.4</v>
      </c>
      <c r="D71" s="7">
        <v>8698</v>
      </c>
      <c r="E71" s="7">
        <v>1933</v>
      </c>
      <c r="F71" s="6">
        <v>6776</v>
      </c>
      <c r="G71" s="8">
        <v>3849</v>
      </c>
      <c r="H71" s="8">
        <v>98.1</v>
      </c>
      <c r="I71" s="1">
        <v>0.49667</v>
      </c>
      <c r="J71" s="1">
        <v>0.43667</v>
      </c>
    </row>
    <row r="72" spans="1:10" ht="15" customHeight="1" x14ac:dyDescent="0.15">
      <c r="A72" s="2" t="s">
        <v>92</v>
      </c>
      <c r="B72" s="16" t="s">
        <v>205</v>
      </c>
      <c r="C72" s="11">
        <v>476048.1</v>
      </c>
      <c r="D72" s="7">
        <v>8700</v>
      </c>
      <c r="E72" s="7">
        <v>1953</v>
      </c>
      <c r="F72" s="6">
        <v>6793</v>
      </c>
      <c r="G72" s="8">
        <v>3850</v>
      </c>
      <c r="H72" s="8">
        <v>100.3</v>
      </c>
      <c r="I72" s="1">
        <v>0.49667</v>
      </c>
      <c r="J72" s="1">
        <v>0.43667</v>
      </c>
    </row>
    <row r="73" spans="1:10" ht="15" customHeight="1" x14ac:dyDescent="0.15">
      <c r="A73" s="2" t="s">
        <v>92</v>
      </c>
      <c r="B73" s="16" t="s">
        <v>206</v>
      </c>
      <c r="C73" s="11">
        <v>477001.7</v>
      </c>
      <c r="D73" s="7">
        <v>8699</v>
      </c>
      <c r="E73" s="7">
        <v>1970</v>
      </c>
      <c r="F73" s="6">
        <v>6791</v>
      </c>
      <c r="G73" s="12">
        <v>3865</v>
      </c>
      <c r="H73" s="8">
        <v>100.3</v>
      </c>
      <c r="I73" s="1">
        <v>0.49</v>
      </c>
      <c r="J73" s="1">
        <v>0.43667</v>
      </c>
    </row>
    <row r="74" spans="1:10" ht="15" customHeight="1" x14ac:dyDescent="0.15">
      <c r="A74" s="2" t="s">
        <v>92</v>
      </c>
      <c r="B74" s="16" t="s">
        <v>207</v>
      </c>
      <c r="C74" s="11">
        <v>477168.6</v>
      </c>
      <c r="D74" s="7">
        <v>8704</v>
      </c>
      <c r="E74" s="7">
        <v>1991</v>
      </c>
      <c r="F74" s="6">
        <v>6789</v>
      </c>
      <c r="G74" s="8">
        <v>3885</v>
      </c>
      <c r="H74" s="8">
        <v>100.7</v>
      </c>
      <c r="I74" s="1">
        <v>0.45333000000000001</v>
      </c>
      <c r="J74" s="1">
        <v>0.42332999999999998</v>
      </c>
    </row>
    <row r="75" spans="1:10" ht="15" customHeight="1" x14ac:dyDescent="0.15">
      <c r="A75" s="2" t="s">
        <v>92</v>
      </c>
      <c r="B75" s="16" t="s">
        <v>208</v>
      </c>
      <c r="C75" s="11">
        <v>471358.8</v>
      </c>
      <c r="D75" s="7">
        <v>8684</v>
      </c>
      <c r="E75" s="7">
        <v>2014</v>
      </c>
      <c r="F75" s="6">
        <v>6798</v>
      </c>
      <c r="G75" s="8">
        <v>3895</v>
      </c>
      <c r="H75" s="8">
        <v>100</v>
      </c>
      <c r="I75" s="1">
        <v>0.43332999999999999</v>
      </c>
      <c r="J75" s="1">
        <v>0.43332999999999999</v>
      </c>
    </row>
    <row r="76" spans="1:10" ht="15" customHeight="1" x14ac:dyDescent="0.15">
      <c r="A76" s="2" t="s">
        <v>92</v>
      </c>
      <c r="B76" s="16" t="s">
        <v>209</v>
      </c>
      <c r="C76" s="11">
        <v>469295.6</v>
      </c>
      <c r="D76" s="7">
        <v>8690</v>
      </c>
      <c r="E76" s="7">
        <v>2031</v>
      </c>
      <c r="F76" s="6">
        <v>6801</v>
      </c>
      <c r="G76" s="8">
        <v>3908</v>
      </c>
      <c r="H76" s="8">
        <v>100.3</v>
      </c>
      <c r="I76" s="1">
        <v>0.43667</v>
      </c>
      <c r="J76" s="1">
        <v>0.41666999999999998</v>
      </c>
    </row>
    <row r="77" spans="1:10" ht="15" customHeight="1" x14ac:dyDescent="0.15">
      <c r="A77" s="2" t="s">
        <v>92</v>
      </c>
      <c r="B77" s="16" t="s">
        <v>210</v>
      </c>
      <c r="C77" s="11">
        <v>470142.5</v>
      </c>
      <c r="D77" s="7">
        <v>8688</v>
      </c>
      <c r="E77" s="7">
        <v>2046</v>
      </c>
      <c r="F77" s="6">
        <v>6791</v>
      </c>
      <c r="G77" s="8">
        <v>3938</v>
      </c>
      <c r="H77" s="8">
        <v>100.1</v>
      </c>
      <c r="I77" s="1">
        <v>0.38667000000000001</v>
      </c>
      <c r="J77" s="1">
        <v>0.36332999999999999</v>
      </c>
    </row>
    <row r="78" spans="1:10" ht="15" customHeight="1" x14ac:dyDescent="0.15">
      <c r="A78" s="2" t="s">
        <v>92</v>
      </c>
      <c r="B78" s="16" t="s">
        <v>211</v>
      </c>
      <c r="C78" s="11">
        <v>473917.7</v>
      </c>
      <c r="D78" s="7">
        <v>8693</v>
      </c>
      <c r="E78" s="7">
        <v>2064</v>
      </c>
      <c r="F78" s="6">
        <v>6781</v>
      </c>
      <c r="G78" s="12">
        <v>3958</v>
      </c>
      <c r="H78" s="8">
        <v>100.4</v>
      </c>
      <c r="I78" s="1">
        <v>0.23</v>
      </c>
      <c r="J78" s="1">
        <v>0.21667</v>
      </c>
    </row>
    <row r="79" spans="1:10" ht="15" customHeight="1" x14ac:dyDescent="0.15">
      <c r="A79" s="2" t="s">
        <v>92</v>
      </c>
      <c r="B79" s="16" t="s">
        <v>212</v>
      </c>
      <c r="C79" s="11">
        <v>467396.3</v>
      </c>
      <c r="D79" s="7">
        <v>8674</v>
      </c>
      <c r="E79" s="7">
        <v>2082</v>
      </c>
      <c r="F79" s="6">
        <v>6778</v>
      </c>
      <c r="G79" s="12">
        <v>3973</v>
      </c>
      <c r="H79" s="12">
        <v>99.9</v>
      </c>
      <c r="I79" s="1">
        <v>0.15</v>
      </c>
      <c r="J79" s="1">
        <v>0.12</v>
      </c>
    </row>
    <row r="80" spans="1:10" ht="15" customHeight="1" x14ac:dyDescent="0.15">
      <c r="A80" s="2" t="s">
        <v>92</v>
      </c>
      <c r="B80" s="16" t="s">
        <v>213</v>
      </c>
      <c r="C80" s="7">
        <v>469177</v>
      </c>
      <c r="D80" s="7">
        <v>8679</v>
      </c>
      <c r="E80" s="7">
        <v>2099</v>
      </c>
      <c r="F80" s="6">
        <v>6780</v>
      </c>
      <c r="G80" s="12">
        <v>3979</v>
      </c>
      <c r="H80" s="12">
        <v>100.3</v>
      </c>
      <c r="I80" s="1">
        <v>0.03</v>
      </c>
      <c r="J80" s="1">
        <v>0.01</v>
      </c>
    </row>
    <row r="81" spans="1:10" ht="15" customHeight="1" x14ac:dyDescent="0.15">
      <c r="A81" s="2" t="s">
        <v>92</v>
      </c>
      <c r="B81" s="16" t="s">
        <v>214</v>
      </c>
      <c r="C81" s="11">
        <v>471670.8</v>
      </c>
      <c r="D81" s="7">
        <v>8673</v>
      </c>
      <c r="E81" s="7">
        <v>2114</v>
      </c>
      <c r="F81" s="6">
        <v>6785</v>
      </c>
      <c r="G81" s="12">
        <v>3991</v>
      </c>
      <c r="H81" s="12">
        <v>100.1</v>
      </c>
      <c r="I81" s="1">
        <v>0.03</v>
      </c>
      <c r="J81" s="1">
        <v>0.01</v>
      </c>
    </row>
    <row r="82" spans="1:10" ht="15" customHeight="1" x14ac:dyDescent="0.15">
      <c r="A82" s="2" t="s">
        <v>92</v>
      </c>
      <c r="B82" s="16" t="s">
        <v>215</v>
      </c>
      <c r="C82" s="11">
        <v>471835.5</v>
      </c>
      <c r="D82" s="7">
        <v>8679</v>
      </c>
      <c r="E82" s="7">
        <v>2131</v>
      </c>
      <c r="F82" s="6">
        <v>6774</v>
      </c>
      <c r="G82" s="8">
        <v>4014</v>
      </c>
      <c r="H82" s="12">
        <v>100.3</v>
      </c>
      <c r="I82" s="1">
        <v>2.333E-2</v>
      </c>
      <c r="J82" s="1">
        <v>0.01</v>
      </c>
    </row>
    <row r="83" spans="1:10" ht="15" customHeight="1" x14ac:dyDescent="0.15">
      <c r="A83" s="2" t="s">
        <v>92</v>
      </c>
      <c r="B83" s="16" t="s">
        <v>216</v>
      </c>
      <c r="C83" s="11">
        <v>479892.8</v>
      </c>
      <c r="D83" s="7">
        <v>8658</v>
      </c>
      <c r="E83" s="7">
        <v>2153</v>
      </c>
      <c r="F83" s="6">
        <v>6757</v>
      </c>
      <c r="G83" s="8">
        <v>4047</v>
      </c>
      <c r="H83" s="8">
        <v>99.7</v>
      </c>
      <c r="I83" s="1">
        <v>2.333E-2</v>
      </c>
      <c r="J83" s="1">
        <v>1.333E-2</v>
      </c>
    </row>
    <row r="84" spans="1:10" ht="15" customHeight="1" x14ac:dyDescent="0.15">
      <c r="A84" s="2" t="s">
        <v>92</v>
      </c>
      <c r="B84" s="16" t="s">
        <v>217</v>
      </c>
      <c r="C84" s="11">
        <v>482124.3</v>
      </c>
      <c r="D84" s="7">
        <v>8658</v>
      </c>
      <c r="E84" s="7">
        <v>2170</v>
      </c>
      <c r="F84" s="6">
        <v>6758</v>
      </c>
      <c r="G84" s="12">
        <v>4059</v>
      </c>
      <c r="H84" s="12">
        <v>100.1</v>
      </c>
      <c r="I84" s="1">
        <v>0.02</v>
      </c>
      <c r="J84" s="1">
        <v>0.01</v>
      </c>
    </row>
    <row r="85" spans="1:10" ht="15" customHeight="1" x14ac:dyDescent="0.15">
      <c r="A85" s="2" t="s">
        <v>92</v>
      </c>
      <c r="B85" s="16" t="s">
        <v>218</v>
      </c>
      <c r="C85" s="11">
        <v>482253.6</v>
      </c>
      <c r="D85" s="7">
        <v>8651</v>
      </c>
      <c r="E85" s="7">
        <v>2187</v>
      </c>
      <c r="F85" s="6">
        <v>6758</v>
      </c>
      <c r="G85" s="8">
        <v>4068</v>
      </c>
      <c r="H85" s="8">
        <v>99.8</v>
      </c>
      <c r="I85" s="1">
        <v>0.14333000000000001</v>
      </c>
      <c r="J85" s="1">
        <v>0.12667</v>
      </c>
    </row>
    <row r="86" spans="1:10" ht="15" customHeight="1" x14ac:dyDescent="0.15">
      <c r="A86" s="2" t="s">
        <v>92</v>
      </c>
      <c r="B86" s="16" t="s">
        <v>219</v>
      </c>
      <c r="C86" s="11">
        <v>486933.3</v>
      </c>
      <c r="D86" s="7">
        <v>8634</v>
      </c>
      <c r="E86" s="7">
        <v>2221</v>
      </c>
      <c r="F86" s="6">
        <v>6791</v>
      </c>
      <c r="G86" s="8">
        <v>4053</v>
      </c>
      <c r="H86" s="12">
        <v>99.6</v>
      </c>
      <c r="I86" s="1">
        <v>0.24667</v>
      </c>
      <c r="J86" s="1">
        <v>0.23</v>
      </c>
    </row>
    <row r="87" spans="1:10" ht="15" customHeight="1" x14ac:dyDescent="0.15">
      <c r="A87" s="2" t="s">
        <v>92</v>
      </c>
      <c r="B87" s="16" t="s">
        <v>220</v>
      </c>
      <c r="C87" s="11">
        <v>490538.6</v>
      </c>
      <c r="D87" s="7">
        <v>8609</v>
      </c>
      <c r="E87" s="7">
        <v>2247</v>
      </c>
      <c r="F87" s="6">
        <v>6780</v>
      </c>
      <c r="G87" s="8">
        <v>4075</v>
      </c>
      <c r="H87" s="8">
        <v>98.9</v>
      </c>
      <c r="I87" s="1">
        <v>0.20333000000000001</v>
      </c>
      <c r="J87" s="1">
        <v>0.18332999999999999</v>
      </c>
    </row>
    <row r="88" spans="1:10" ht="15" customHeight="1" x14ac:dyDescent="0.15">
      <c r="A88" s="2" t="s">
        <v>92</v>
      </c>
      <c r="B88" s="16" t="s">
        <v>221</v>
      </c>
      <c r="C88" s="11">
        <v>486861.4</v>
      </c>
      <c r="D88" s="7">
        <v>8611</v>
      </c>
      <c r="E88" s="7">
        <v>2264</v>
      </c>
      <c r="F88" s="6">
        <v>6749</v>
      </c>
      <c r="G88" s="12">
        <v>4122</v>
      </c>
      <c r="H88" s="12">
        <v>99.2</v>
      </c>
      <c r="I88" s="1">
        <v>0.02</v>
      </c>
      <c r="J88" s="1">
        <v>0.01</v>
      </c>
    </row>
    <row r="89" spans="1:10" ht="15" customHeight="1" x14ac:dyDescent="0.15">
      <c r="A89" s="2" t="s">
        <v>92</v>
      </c>
      <c r="B89" s="16" t="s">
        <v>222</v>
      </c>
      <c r="C89" s="11">
        <v>481577.7</v>
      </c>
      <c r="D89" s="7">
        <v>8602</v>
      </c>
      <c r="E89" s="7">
        <v>2281</v>
      </c>
      <c r="F89" s="6">
        <v>6734</v>
      </c>
      <c r="G89" s="8">
        <v>4149</v>
      </c>
      <c r="H89" s="8">
        <v>99</v>
      </c>
      <c r="I89" s="1">
        <v>8.3300000000000006E-3</v>
      </c>
      <c r="J89" s="1">
        <v>7.6699999999999997E-3</v>
      </c>
    </row>
    <row r="90" spans="1:10" ht="15" customHeight="1" x14ac:dyDescent="0.15">
      <c r="A90" s="2" t="s">
        <v>92</v>
      </c>
      <c r="B90" s="16" t="s">
        <v>223</v>
      </c>
      <c r="C90" s="7">
        <v>479920</v>
      </c>
      <c r="D90" s="7">
        <v>8613</v>
      </c>
      <c r="E90" s="7">
        <v>2298</v>
      </c>
      <c r="F90" s="6">
        <v>6745</v>
      </c>
      <c r="G90" s="8">
        <v>4156</v>
      </c>
      <c r="H90" s="10">
        <v>98.8</v>
      </c>
      <c r="I90" s="1">
        <v>2.33E-3</v>
      </c>
      <c r="J90" s="1">
        <v>1E-3</v>
      </c>
    </row>
    <row r="91" spans="1:10" ht="15" customHeight="1" x14ac:dyDescent="0.15">
      <c r="A91" s="2" t="s">
        <v>92</v>
      </c>
      <c r="B91" s="16" t="s">
        <v>224</v>
      </c>
      <c r="C91" s="11">
        <v>480717.5</v>
      </c>
      <c r="D91" s="7">
        <v>8582</v>
      </c>
      <c r="E91" s="7">
        <v>2321</v>
      </c>
      <c r="F91" s="6">
        <v>6719</v>
      </c>
      <c r="G91" s="8">
        <v>4189</v>
      </c>
      <c r="H91" s="10">
        <v>98.1</v>
      </c>
      <c r="I91" s="1">
        <v>1.33E-3</v>
      </c>
      <c r="J91" s="1">
        <v>1E-3</v>
      </c>
    </row>
    <row r="92" spans="1:10" ht="15" customHeight="1" x14ac:dyDescent="0.15">
      <c r="A92" s="2" t="s">
        <v>92</v>
      </c>
      <c r="B92" s="16" t="s">
        <v>225</v>
      </c>
      <c r="C92" s="11">
        <v>484616.1</v>
      </c>
      <c r="D92" s="7">
        <v>8580</v>
      </c>
      <c r="E92" s="7">
        <v>2341</v>
      </c>
      <c r="F92" s="6">
        <v>6678</v>
      </c>
      <c r="G92" s="10">
        <v>4234</v>
      </c>
      <c r="H92" s="10">
        <v>98.3</v>
      </c>
      <c r="I92" s="1">
        <v>1E-3</v>
      </c>
      <c r="J92" s="1">
        <v>1E-3</v>
      </c>
    </row>
    <row r="93" spans="1:10" ht="15" customHeight="1" x14ac:dyDescent="0.15">
      <c r="A93" s="2" t="s">
        <v>92</v>
      </c>
      <c r="B93" s="16" t="s">
        <v>226</v>
      </c>
      <c r="C93" s="11">
        <v>486169.5</v>
      </c>
      <c r="D93" s="7">
        <v>8569</v>
      </c>
      <c r="E93" s="7">
        <v>2357</v>
      </c>
      <c r="F93" s="6">
        <v>6685</v>
      </c>
      <c r="G93" s="10">
        <v>4239</v>
      </c>
      <c r="H93" s="10">
        <v>98.1</v>
      </c>
      <c r="I93" s="1">
        <v>3.0000000000000001E-3</v>
      </c>
      <c r="J93" s="1">
        <v>1E-3</v>
      </c>
    </row>
    <row r="94" spans="1:10" ht="15" customHeight="1" x14ac:dyDescent="0.15">
      <c r="A94" s="2" t="s">
        <v>92</v>
      </c>
      <c r="B94" s="16" t="s">
        <v>227</v>
      </c>
      <c r="C94" s="11">
        <v>487499.2</v>
      </c>
      <c r="D94" s="7">
        <v>8566</v>
      </c>
      <c r="E94" s="7">
        <v>2378</v>
      </c>
      <c r="F94" s="6">
        <v>6675</v>
      </c>
      <c r="G94" s="10">
        <v>4252</v>
      </c>
      <c r="H94" s="10">
        <v>98</v>
      </c>
      <c r="I94" s="1">
        <v>2E-3</v>
      </c>
      <c r="J94" s="1">
        <v>1E-3</v>
      </c>
    </row>
    <row r="95" spans="1:10" ht="15" customHeight="1" x14ac:dyDescent="0.15">
      <c r="A95" s="2" t="s">
        <v>92</v>
      </c>
      <c r="B95" s="16" t="s">
        <v>228</v>
      </c>
      <c r="C95" s="11">
        <v>487789.5</v>
      </c>
      <c r="D95" s="7">
        <v>8538</v>
      </c>
      <c r="E95" s="7">
        <v>2400</v>
      </c>
      <c r="F95" s="6">
        <v>6670</v>
      </c>
      <c r="G95" s="8">
        <v>4264</v>
      </c>
      <c r="H95" s="10">
        <v>97.4</v>
      </c>
      <c r="I95" s="1">
        <v>1.67E-3</v>
      </c>
      <c r="J95" s="1">
        <v>1E-3</v>
      </c>
    </row>
    <row r="96" spans="1:10" ht="15" customHeight="1" x14ac:dyDescent="0.15">
      <c r="A96" s="2" t="s">
        <v>92</v>
      </c>
      <c r="B96" s="16" t="s">
        <v>229</v>
      </c>
      <c r="C96" s="11">
        <v>491147.2</v>
      </c>
      <c r="D96" s="7">
        <v>8549</v>
      </c>
      <c r="E96" s="7">
        <v>2418</v>
      </c>
      <c r="F96" s="6">
        <v>6685</v>
      </c>
      <c r="G96" s="10">
        <v>4265</v>
      </c>
      <c r="H96" s="10">
        <v>97.9</v>
      </c>
      <c r="I96" s="1">
        <v>1E-3</v>
      </c>
      <c r="J96" s="1">
        <v>1E-3</v>
      </c>
    </row>
    <row r="97" spans="1:10" ht="15" customHeight="1" x14ac:dyDescent="0.15">
      <c r="A97" s="2" t="s">
        <v>92</v>
      </c>
      <c r="B97" s="16" t="s">
        <v>230</v>
      </c>
      <c r="C97" s="11">
        <v>492633.2</v>
      </c>
      <c r="D97" s="7">
        <v>8538</v>
      </c>
      <c r="E97" s="7">
        <v>2428</v>
      </c>
      <c r="F97" s="6">
        <v>6660</v>
      </c>
      <c r="G97" s="8">
        <v>4300</v>
      </c>
      <c r="H97" s="10">
        <v>98</v>
      </c>
      <c r="I97" s="1">
        <v>1.67E-3</v>
      </c>
      <c r="J97" s="1">
        <v>1E-3</v>
      </c>
    </row>
    <row r="98" spans="1:10" ht="15" customHeight="1" x14ac:dyDescent="0.15">
      <c r="A98" s="2" t="s">
        <v>92</v>
      </c>
      <c r="B98" s="16" t="s">
        <v>231</v>
      </c>
      <c r="C98" s="7">
        <v>497963</v>
      </c>
      <c r="D98" s="7">
        <v>8540</v>
      </c>
      <c r="E98" s="7">
        <v>2441</v>
      </c>
      <c r="F98" s="6">
        <v>6652</v>
      </c>
      <c r="G98" s="10">
        <v>4310</v>
      </c>
      <c r="H98" s="10">
        <v>98</v>
      </c>
      <c r="I98" s="1">
        <v>1E-3</v>
      </c>
      <c r="J98" s="1">
        <v>1E-3</v>
      </c>
    </row>
    <row r="99" spans="1:10" ht="15" customHeight="1" x14ac:dyDescent="0.15">
      <c r="A99" s="2" t="s">
        <v>92</v>
      </c>
      <c r="B99" s="16" t="s">
        <v>232</v>
      </c>
      <c r="C99" s="11">
        <v>501660.1</v>
      </c>
      <c r="D99" s="7">
        <v>8517</v>
      </c>
      <c r="E99" s="7">
        <v>2459</v>
      </c>
      <c r="F99" s="6">
        <v>6650</v>
      </c>
      <c r="G99" s="8">
        <v>4319</v>
      </c>
      <c r="H99" s="10">
        <v>97.4</v>
      </c>
      <c r="I99" s="1">
        <v>6.7000000000000002E-4</v>
      </c>
      <c r="J99" s="1">
        <v>1E-3</v>
      </c>
    </row>
    <row r="100" spans="1:10" ht="15" customHeight="1" x14ac:dyDescent="0.15">
      <c r="A100" s="2" t="s">
        <v>92</v>
      </c>
      <c r="B100" s="16" t="s">
        <v>233</v>
      </c>
      <c r="C100" s="11">
        <v>501695.1</v>
      </c>
      <c r="D100" s="7">
        <v>8518</v>
      </c>
      <c r="E100" s="7">
        <v>2471</v>
      </c>
      <c r="F100" s="6">
        <v>6644</v>
      </c>
      <c r="G100" s="8">
        <v>4338</v>
      </c>
      <c r="H100" s="10">
        <v>97.7</v>
      </c>
      <c r="I100" s="1">
        <v>6.7000000000000002E-4</v>
      </c>
      <c r="J100" s="1">
        <v>1E-3</v>
      </c>
    </row>
    <row r="101" spans="1:10" ht="15" customHeight="1" x14ac:dyDescent="0.15">
      <c r="A101" s="2" t="s">
        <v>92</v>
      </c>
      <c r="B101" s="16" t="s">
        <v>234</v>
      </c>
      <c r="C101" s="11">
        <v>504804.3</v>
      </c>
      <c r="D101" s="7">
        <v>8507</v>
      </c>
      <c r="E101" s="7">
        <v>2483</v>
      </c>
      <c r="F101" s="6">
        <v>6651</v>
      </c>
      <c r="G101" s="8">
        <v>4325</v>
      </c>
      <c r="H101" s="10">
        <v>97.8</v>
      </c>
      <c r="I101" s="1">
        <v>6.7000000000000002E-4</v>
      </c>
      <c r="J101" s="1">
        <v>1E-3</v>
      </c>
    </row>
    <row r="102" spans="1:10" ht="15" customHeight="1" x14ac:dyDescent="0.15">
      <c r="A102" s="2" t="s">
        <v>92</v>
      </c>
      <c r="B102" s="16" t="s">
        <v>235</v>
      </c>
      <c r="C102" s="11">
        <v>503792.6</v>
      </c>
      <c r="D102" s="7">
        <v>8502.7999999999993</v>
      </c>
      <c r="E102" s="7">
        <v>2499.8000000000002</v>
      </c>
      <c r="F102" s="6">
        <v>6625</v>
      </c>
      <c r="G102" s="10">
        <v>4359</v>
      </c>
      <c r="H102" s="10">
        <v>97.8</v>
      </c>
      <c r="I102" s="1">
        <v>1E-3</v>
      </c>
      <c r="J102" s="1">
        <v>1E-3</v>
      </c>
    </row>
    <row r="103" spans="1:10" ht="15" customHeight="1" x14ac:dyDescent="0.15">
      <c r="A103" s="2" t="s">
        <v>92</v>
      </c>
      <c r="B103" s="16" t="s">
        <v>236</v>
      </c>
      <c r="C103" s="11">
        <v>506365.9</v>
      </c>
      <c r="D103" s="7">
        <v>8473.7000000000007</v>
      </c>
      <c r="E103" s="7">
        <v>2520.8000000000002</v>
      </c>
      <c r="F103" s="6">
        <v>6638</v>
      </c>
      <c r="G103" s="8">
        <v>4350</v>
      </c>
      <c r="H103" s="10">
        <v>97.3</v>
      </c>
      <c r="I103" s="1">
        <v>1.33E-3</v>
      </c>
      <c r="J103" s="1">
        <v>1E-3</v>
      </c>
    </row>
    <row r="104" spans="1:10" ht="15" customHeight="1" x14ac:dyDescent="0.15">
      <c r="A104" s="2" t="s">
        <v>92</v>
      </c>
      <c r="B104" s="16" t="s">
        <v>237</v>
      </c>
      <c r="C104" s="11">
        <v>510335.6</v>
      </c>
      <c r="D104" s="7">
        <v>8469.6</v>
      </c>
      <c r="E104" s="7">
        <v>2535.5</v>
      </c>
      <c r="F104" s="6">
        <v>6648</v>
      </c>
      <c r="G104" s="10">
        <v>4343</v>
      </c>
      <c r="H104" s="10">
        <v>97.7</v>
      </c>
      <c r="I104" s="1">
        <v>1E-3</v>
      </c>
      <c r="J104" s="1">
        <v>1E-3</v>
      </c>
    </row>
    <row r="105" spans="1:10" ht="15" customHeight="1" x14ac:dyDescent="0.15">
      <c r="A105" s="2" t="s">
        <v>92</v>
      </c>
      <c r="B105" s="16" t="s">
        <v>238</v>
      </c>
      <c r="C105" s="11">
        <v>515556.9</v>
      </c>
      <c r="D105" s="7">
        <v>8454</v>
      </c>
      <c r="E105" s="7">
        <v>2552.4</v>
      </c>
      <c r="F105" s="6">
        <v>6663</v>
      </c>
      <c r="G105" s="10">
        <v>4336</v>
      </c>
      <c r="H105" s="10">
        <v>97.6</v>
      </c>
      <c r="I105" s="1">
        <v>1E-3</v>
      </c>
      <c r="J105" s="1">
        <v>1E-3</v>
      </c>
    </row>
    <row r="106" spans="1:10" ht="15" customHeight="1" x14ac:dyDescent="0.15">
      <c r="A106" s="2" t="s">
        <v>92</v>
      </c>
      <c r="B106" s="16" t="s">
        <v>239</v>
      </c>
      <c r="C106" s="11">
        <v>516406.1</v>
      </c>
      <c r="D106" s="7">
        <v>8432.4</v>
      </c>
      <c r="E106" s="7">
        <v>2589.3000000000002</v>
      </c>
      <c r="F106" s="6">
        <v>6654</v>
      </c>
      <c r="G106" s="10">
        <v>4351</v>
      </c>
      <c r="H106" s="10">
        <v>97.7</v>
      </c>
      <c r="I106" s="1">
        <v>1E-3</v>
      </c>
      <c r="J106" s="1">
        <v>1E-3</v>
      </c>
    </row>
    <row r="107" spans="1:10" ht="15" customHeight="1" x14ac:dyDescent="0.15">
      <c r="A107" s="2" t="s">
        <v>92</v>
      </c>
      <c r="B107" s="16" t="s">
        <v>240</v>
      </c>
      <c r="C107" s="11">
        <v>517169.8</v>
      </c>
      <c r="D107" s="7">
        <v>8405</v>
      </c>
      <c r="E107" s="7">
        <v>2613.5</v>
      </c>
      <c r="F107" s="6">
        <v>6656</v>
      </c>
      <c r="G107" s="8">
        <v>4357</v>
      </c>
      <c r="H107" s="10">
        <v>97.3</v>
      </c>
      <c r="I107" s="1">
        <v>1.33E-3</v>
      </c>
      <c r="J107" s="1">
        <v>1E-3</v>
      </c>
    </row>
    <row r="108" spans="1:10" ht="15" customHeight="1" x14ac:dyDescent="0.15">
      <c r="A108" s="2" t="s">
        <v>92</v>
      </c>
      <c r="B108" s="16" t="s">
        <v>241</v>
      </c>
      <c r="C108" s="11">
        <v>518052.6</v>
      </c>
      <c r="D108" s="7">
        <v>8391.9</v>
      </c>
      <c r="E108" s="7">
        <v>2632.7</v>
      </c>
      <c r="F108" s="6">
        <v>6649</v>
      </c>
      <c r="G108" s="8">
        <v>4369</v>
      </c>
      <c r="H108" s="8">
        <v>97.7</v>
      </c>
      <c r="I108" s="1">
        <v>1.933E-2</v>
      </c>
      <c r="J108" s="1">
        <v>5.3299999999999997E-3</v>
      </c>
    </row>
    <row r="109" spans="1:10" ht="15" customHeight="1" x14ac:dyDescent="0.15">
      <c r="A109" s="2" t="s">
        <v>92</v>
      </c>
      <c r="B109" s="16" t="s">
        <v>242</v>
      </c>
      <c r="C109" s="11">
        <v>517071.5</v>
      </c>
      <c r="D109" s="7">
        <v>8376.9</v>
      </c>
      <c r="E109" s="7">
        <v>2652.8</v>
      </c>
      <c r="F109" s="6">
        <v>6671</v>
      </c>
      <c r="G109" s="10">
        <v>4354</v>
      </c>
      <c r="H109" s="10">
        <v>97.9</v>
      </c>
      <c r="I109" s="1">
        <v>0.222</v>
      </c>
      <c r="J109" s="1">
        <v>0.17899999999999999</v>
      </c>
    </row>
    <row r="110" spans="1:10" ht="15" customHeight="1" x14ac:dyDescent="0.15">
      <c r="A110" s="2" t="s">
        <v>92</v>
      </c>
      <c r="B110" s="16" t="s">
        <v>243</v>
      </c>
      <c r="C110" s="7">
        <v>523928</v>
      </c>
      <c r="D110" s="7">
        <v>8361.7000000000007</v>
      </c>
      <c r="E110" s="7">
        <v>2675.6</v>
      </c>
      <c r="F110" s="6">
        <v>6682</v>
      </c>
      <c r="G110" s="8">
        <v>4351</v>
      </c>
      <c r="H110" s="10">
        <v>97.8</v>
      </c>
      <c r="I110" s="1">
        <v>0.25533</v>
      </c>
      <c r="J110" s="1">
        <v>0.21199999999999999</v>
      </c>
    </row>
    <row r="111" spans="1:10" ht="15" customHeight="1" x14ac:dyDescent="0.15">
      <c r="A111" s="2" t="s">
        <v>92</v>
      </c>
      <c r="B111" s="16" t="s">
        <v>244</v>
      </c>
      <c r="C111" s="11">
        <v>527362.9</v>
      </c>
      <c r="D111" s="7">
        <v>8331.2000000000007</v>
      </c>
      <c r="E111" s="7">
        <v>2703.3</v>
      </c>
      <c r="F111" s="6">
        <v>6674</v>
      </c>
      <c r="G111" s="8">
        <v>4373</v>
      </c>
      <c r="H111" s="8">
        <v>97.2</v>
      </c>
      <c r="I111" s="1">
        <v>0.37767000000000001</v>
      </c>
      <c r="J111" s="1">
        <v>0.32967000000000002</v>
      </c>
    </row>
    <row r="112" spans="1:10" ht="15" customHeight="1" x14ac:dyDescent="0.15">
      <c r="A112" s="2" t="s">
        <v>92</v>
      </c>
      <c r="B112" s="16" t="s">
        <v>245</v>
      </c>
      <c r="C112" s="11">
        <v>527666.9</v>
      </c>
      <c r="D112" s="7">
        <v>8318.2999999999993</v>
      </c>
      <c r="E112" s="7">
        <v>2722.1</v>
      </c>
      <c r="F112" s="6">
        <v>6693</v>
      </c>
      <c r="G112" s="10">
        <v>4364</v>
      </c>
      <c r="H112" s="8">
        <v>97.6</v>
      </c>
      <c r="I112" s="1">
        <v>0.51400000000000001</v>
      </c>
      <c r="J112" s="1">
        <v>0.45267000000000002</v>
      </c>
    </row>
    <row r="113" spans="1:10" ht="15" customHeight="1" x14ac:dyDescent="0.15">
      <c r="A113" s="2" t="s">
        <v>92</v>
      </c>
      <c r="B113" s="16" t="s">
        <v>246</v>
      </c>
      <c r="C113" s="11">
        <v>524876.6</v>
      </c>
      <c r="D113" s="7">
        <v>8304.7000000000007</v>
      </c>
      <c r="E113" s="7">
        <v>2739.6</v>
      </c>
      <c r="F113" s="6">
        <v>6676</v>
      </c>
      <c r="G113" s="10">
        <v>4388</v>
      </c>
      <c r="H113" s="8">
        <v>97.8</v>
      </c>
      <c r="I113" s="1">
        <v>0.498</v>
      </c>
      <c r="J113" s="1">
        <v>0.44733000000000001</v>
      </c>
    </row>
    <row r="114" spans="1:10" ht="15" customHeight="1" x14ac:dyDescent="0.15">
      <c r="A114" s="2" t="s">
        <v>92</v>
      </c>
      <c r="B114" s="16" t="s">
        <v>247</v>
      </c>
      <c r="C114" s="11">
        <v>526988.19999999995</v>
      </c>
      <c r="D114" s="7">
        <v>8291.4</v>
      </c>
      <c r="E114" s="7">
        <v>2757.6</v>
      </c>
      <c r="F114" s="6">
        <v>6697</v>
      </c>
      <c r="G114" s="10">
        <v>4373</v>
      </c>
      <c r="H114" s="8">
        <v>98.2</v>
      </c>
      <c r="I114" s="1">
        <v>0.501</v>
      </c>
      <c r="J114" s="1">
        <v>0.45133000000000001</v>
      </c>
    </row>
    <row r="115" spans="1:10" ht="15" customHeight="1" x14ac:dyDescent="0.15">
      <c r="A115" s="2" t="s">
        <v>92</v>
      </c>
      <c r="B115" s="16" t="s">
        <v>248</v>
      </c>
      <c r="C115" s="11">
        <v>528876.6</v>
      </c>
      <c r="D115" s="7">
        <v>8263.7000000000007</v>
      </c>
      <c r="E115" s="7">
        <v>2778.7</v>
      </c>
      <c r="F115" s="6">
        <v>6675</v>
      </c>
      <c r="G115" s="8">
        <v>4401</v>
      </c>
      <c r="H115" s="10">
        <v>98.1</v>
      </c>
      <c r="I115" s="1">
        <v>0.50566999999999995</v>
      </c>
      <c r="J115" s="1">
        <v>0.45100000000000001</v>
      </c>
    </row>
    <row r="116" spans="1:10" ht="15" customHeight="1" x14ac:dyDescent="0.15">
      <c r="A116" s="2" t="s">
        <v>92</v>
      </c>
      <c r="B116" s="16" t="s">
        <v>249</v>
      </c>
      <c r="C116" s="11">
        <v>525899.30000000005</v>
      </c>
      <c r="D116" s="7">
        <v>8249.6</v>
      </c>
      <c r="E116" s="7">
        <v>2796.3</v>
      </c>
      <c r="F116" s="6">
        <v>6691</v>
      </c>
      <c r="G116" s="8">
        <v>4387</v>
      </c>
      <c r="H116" s="8">
        <v>99</v>
      </c>
      <c r="I116" s="1">
        <v>0.50666999999999995</v>
      </c>
      <c r="J116" s="1">
        <v>0.45067000000000002</v>
      </c>
    </row>
    <row r="117" spans="1:10" ht="15" customHeight="1" x14ac:dyDescent="0.15">
      <c r="A117" s="2" t="s">
        <v>92</v>
      </c>
      <c r="B117" s="16" t="s">
        <v>250</v>
      </c>
      <c r="C117" s="11">
        <v>519422.9</v>
      </c>
      <c r="D117" s="7">
        <v>8234.6</v>
      </c>
      <c r="E117" s="7">
        <v>2813.7</v>
      </c>
      <c r="F117" s="6">
        <v>6664</v>
      </c>
      <c r="G117" s="8">
        <v>4420</v>
      </c>
      <c r="H117" s="8">
        <v>100</v>
      </c>
      <c r="I117" s="1">
        <v>0.50066999999999995</v>
      </c>
      <c r="J117" s="1">
        <v>0.45033000000000001</v>
      </c>
    </row>
    <row r="118" spans="1:10" ht="15" customHeight="1" x14ac:dyDescent="0.15">
      <c r="A118" s="2" t="s">
        <v>92</v>
      </c>
      <c r="B118" s="16" t="s">
        <v>251</v>
      </c>
      <c r="C118" s="11">
        <v>506438.1</v>
      </c>
      <c r="D118" s="7">
        <v>8217.4</v>
      </c>
      <c r="E118" s="7">
        <v>2835</v>
      </c>
      <c r="F118" s="6">
        <v>6668</v>
      </c>
      <c r="G118" s="10">
        <v>4418</v>
      </c>
      <c r="H118" s="8">
        <v>99.2</v>
      </c>
      <c r="I118" s="1">
        <v>0.33300000000000002</v>
      </c>
      <c r="J118" s="1">
        <v>0.30066999999999999</v>
      </c>
    </row>
    <row r="119" spans="1:10" ht="15" customHeight="1" x14ac:dyDescent="0.15">
      <c r="A119" s="2" t="s">
        <v>92</v>
      </c>
      <c r="B119" s="16" t="s">
        <v>252</v>
      </c>
      <c r="C119" s="11">
        <v>482063.7</v>
      </c>
      <c r="D119" s="7">
        <v>8183.8</v>
      </c>
      <c r="E119" s="7">
        <v>2859.8</v>
      </c>
      <c r="F119" s="6">
        <v>6669</v>
      </c>
      <c r="G119" s="8">
        <v>4420</v>
      </c>
      <c r="H119" s="12">
        <v>98.1</v>
      </c>
      <c r="I119" s="1">
        <v>0.11033</v>
      </c>
      <c r="J119" s="1">
        <v>0.08</v>
      </c>
    </row>
    <row r="120" spans="1:10" ht="15" customHeight="1" x14ac:dyDescent="0.15">
      <c r="A120" s="2" t="s">
        <v>92</v>
      </c>
      <c r="B120" s="16" t="s">
        <v>253</v>
      </c>
      <c r="C120" s="11">
        <v>491614.9</v>
      </c>
      <c r="D120" s="7">
        <v>8166.2</v>
      </c>
      <c r="E120" s="7">
        <v>2880.3</v>
      </c>
      <c r="F120" s="6">
        <v>6649</v>
      </c>
      <c r="G120" s="8">
        <v>4446</v>
      </c>
      <c r="H120" s="12">
        <v>98.1</v>
      </c>
      <c r="I120" s="1">
        <v>0.10333000000000001</v>
      </c>
      <c r="J120" s="1">
        <v>0.08</v>
      </c>
    </row>
    <row r="121" spans="1:10" ht="15" customHeight="1" x14ac:dyDescent="0.15">
      <c r="A121" s="2" t="s">
        <v>92</v>
      </c>
      <c r="B121" s="16" t="s">
        <v>254</v>
      </c>
      <c r="C121" s="11">
        <v>491456.2</v>
      </c>
      <c r="D121" s="7">
        <v>8151.6</v>
      </c>
      <c r="E121" s="7">
        <v>2895</v>
      </c>
      <c r="F121" s="6">
        <v>6657</v>
      </c>
      <c r="G121" s="8">
        <v>4443</v>
      </c>
      <c r="H121" s="12">
        <v>97.7</v>
      </c>
      <c r="I121" s="1">
        <v>0.10333000000000001</v>
      </c>
      <c r="J121" s="1">
        <v>0.08</v>
      </c>
    </row>
    <row r="122" spans="1:10" ht="15" customHeight="1" x14ac:dyDescent="0.15">
      <c r="A122" s="2" t="s">
        <v>92</v>
      </c>
      <c r="B122" s="16" t="s">
        <v>255</v>
      </c>
      <c r="C122" s="11">
        <v>497402.2</v>
      </c>
      <c r="D122" s="7">
        <v>8143.6</v>
      </c>
      <c r="E122" s="7">
        <v>2909.8</v>
      </c>
      <c r="F122" s="6">
        <v>6629</v>
      </c>
      <c r="G122" s="10">
        <v>4472</v>
      </c>
      <c r="H122" s="10">
        <v>97.5</v>
      </c>
      <c r="I122" s="1">
        <v>0.104</v>
      </c>
      <c r="J122" s="1">
        <v>7.6999999999999999E-2</v>
      </c>
    </row>
    <row r="123" spans="1:10" ht="15" customHeight="1" x14ac:dyDescent="0.15">
      <c r="A123" s="2" t="s">
        <v>92</v>
      </c>
      <c r="B123" s="16" t="s">
        <v>256</v>
      </c>
      <c r="C123" s="11">
        <v>502607.3</v>
      </c>
      <c r="D123" s="7">
        <v>8126.8</v>
      </c>
      <c r="E123" s="7">
        <v>2921.2</v>
      </c>
      <c r="F123" s="11">
        <v>6634</v>
      </c>
      <c r="G123" s="10">
        <v>4464</v>
      </c>
      <c r="H123" s="12">
        <v>97.2</v>
      </c>
      <c r="I123" s="1">
        <v>9.8000000000000004E-2</v>
      </c>
      <c r="J123" s="1">
        <v>7.0000000000000007E-2</v>
      </c>
    </row>
    <row r="124" spans="1:10" ht="15" customHeight="1" x14ac:dyDescent="0.15">
      <c r="A124" s="2" t="s">
        <v>92</v>
      </c>
      <c r="B124" s="16" t="s">
        <v>257</v>
      </c>
      <c r="C124" s="11">
        <v>508736.6</v>
      </c>
      <c r="D124" s="7">
        <v>8117.9</v>
      </c>
      <c r="E124" s="7">
        <v>2933.2</v>
      </c>
      <c r="F124" s="11">
        <v>6623</v>
      </c>
      <c r="G124" s="10">
        <v>4479</v>
      </c>
      <c r="H124" s="12">
        <v>97.1</v>
      </c>
      <c r="I124" s="1">
        <v>9.2999999999999999E-2</v>
      </c>
      <c r="J124" s="1">
        <v>7.0000000000000007E-2</v>
      </c>
    </row>
    <row r="125" spans="1:10" ht="15" customHeight="1" x14ac:dyDescent="0.15">
      <c r="A125" s="2" t="s">
        <v>92</v>
      </c>
      <c r="B125" s="16" t="s">
        <v>258</v>
      </c>
      <c r="C125" s="11">
        <v>518007.2</v>
      </c>
      <c r="D125" s="7">
        <v>8110.7</v>
      </c>
      <c r="E125" s="7">
        <v>2939.5</v>
      </c>
      <c r="F125" s="11">
        <v>6642</v>
      </c>
      <c r="G125" s="8">
        <v>4466</v>
      </c>
      <c r="H125" s="12">
        <v>96.6</v>
      </c>
      <c r="I125" s="1">
        <v>9.3329999999999996E-2</v>
      </c>
      <c r="J125" s="1">
        <v>7.0000000000000007E-2</v>
      </c>
    </row>
    <row r="126" spans="1:10" ht="15" customHeight="1" x14ac:dyDescent="0.15">
      <c r="A126" s="2" t="s">
        <v>92</v>
      </c>
      <c r="B126" s="16" t="s">
        <v>259</v>
      </c>
      <c r="C126" s="11">
        <v>513679.6</v>
      </c>
      <c r="D126" s="7">
        <v>8171.2</v>
      </c>
      <c r="E126" s="7">
        <v>2951.1</v>
      </c>
      <c r="F126" s="11">
        <v>6628</v>
      </c>
      <c r="G126" s="8">
        <v>4482</v>
      </c>
      <c r="H126" s="10">
        <v>96.7</v>
      </c>
      <c r="I126" s="1">
        <v>8.967E-2</v>
      </c>
      <c r="J126" s="1">
        <v>6.0999999999999999E-2</v>
      </c>
    </row>
    <row r="127" spans="1:10" ht="15" customHeight="1" x14ac:dyDescent="0.15">
      <c r="A127" s="2" t="s">
        <v>92</v>
      </c>
      <c r="B127" s="16" t="s">
        <v>260</v>
      </c>
      <c r="C127" s="11">
        <v>508231.7</v>
      </c>
      <c r="D127" s="7">
        <v>8159.3</v>
      </c>
      <c r="E127" s="7">
        <v>2953.5</v>
      </c>
      <c r="F127" s="11">
        <v>6625</v>
      </c>
      <c r="G127" s="8">
        <v>4491</v>
      </c>
      <c r="H127" s="12">
        <v>96.4</v>
      </c>
      <c r="I127" s="1">
        <v>8.7669999999999998E-2</v>
      </c>
      <c r="J127" s="1">
        <v>0.06</v>
      </c>
    </row>
    <row r="128" spans="1:10" ht="15" customHeight="1" x14ac:dyDescent="0.15">
      <c r="A128" s="2" t="s">
        <v>92</v>
      </c>
      <c r="B128" s="16" t="s">
        <v>261</v>
      </c>
      <c r="C128" s="7">
        <v>503922</v>
      </c>
      <c r="D128" s="7">
        <v>8149.7</v>
      </c>
      <c r="E128" s="7">
        <v>2955.5</v>
      </c>
      <c r="F128" s="11">
        <v>6593</v>
      </c>
      <c r="G128" s="8">
        <v>4526</v>
      </c>
      <c r="H128" s="10">
        <v>96.9</v>
      </c>
      <c r="I128" s="1">
        <v>6.6669999999999993E-2</v>
      </c>
      <c r="J128" s="1">
        <v>5.8999999999999997E-2</v>
      </c>
    </row>
    <row r="129" spans="1:10" ht="15" customHeight="1" x14ac:dyDescent="0.15">
      <c r="A129" s="2" t="s">
        <v>92</v>
      </c>
      <c r="B129" s="16" t="s">
        <v>262</v>
      </c>
      <c r="C129" s="11">
        <v>516201.1</v>
      </c>
      <c r="D129" s="7">
        <v>8137.6</v>
      </c>
      <c r="E129" s="7">
        <v>2967.9</v>
      </c>
      <c r="F129" s="11">
        <v>6577</v>
      </c>
      <c r="G129" s="10">
        <v>4531</v>
      </c>
      <c r="H129" s="12">
        <v>96.8</v>
      </c>
      <c r="I129" s="1">
        <v>7.8E-2</v>
      </c>
      <c r="J129" s="1">
        <v>0.05</v>
      </c>
    </row>
    <row r="130" spans="1:10" ht="15" customHeight="1" x14ac:dyDescent="0.15">
      <c r="A130" s="2" t="s">
        <v>92</v>
      </c>
      <c r="B130" s="16" t="s">
        <v>263</v>
      </c>
      <c r="C130" s="11">
        <v>515391.3</v>
      </c>
      <c r="D130" s="7">
        <v>8121.5</v>
      </c>
      <c r="E130" s="7">
        <v>2989.3</v>
      </c>
      <c r="F130" s="11">
        <v>6587</v>
      </c>
      <c r="G130" s="8">
        <v>4523</v>
      </c>
      <c r="H130" s="12">
        <v>96.6</v>
      </c>
      <c r="I130" s="1">
        <v>7.8670000000000004E-2</v>
      </c>
      <c r="J130" s="1">
        <v>0.05</v>
      </c>
    </row>
    <row r="131" spans="1:10" ht="15" customHeight="1" x14ac:dyDescent="0.15">
      <c r="A131" s="2" t="s">
        <v>92</v>
      </c>
      <c r="B131" s="16" t="s">
        <v>264</v>
      </c>
      <c r="C131" s="11">
        <v>522557.9</v>
      </c>
      <c r="D131" s="7">
        <v>8079.2</v>
      </c>
      <c r="E131" s="7">
        <v>3014.1</v>
      </c>
      <c r="F131" s="11">
        <v>6574</v>
      </c>
      <c r="G131" s="10">
        <v>4537</v>
      </c>
      <c r="H131" s="12">
        <v>96.5</v>
      </c>
      <c r="I131" s="1">
        <v>8.3000000000000004E-2</v>
      </c>
      <c r="J131" s="1">
        <v>0.05</v>
      </c>
    </row>
    <row r="132" spans="1:10" ht="15" customHeight="1" x14ac:dyDescent="0.15">
      <c r="A132" s="2" t="s">
        <v>92</v>
      </c>
      <c r="B132" s="16" t="s">
        <v>265</v>
      </c>
      <c r="C132" s="11">
        <v>517823.9</v>
      </c>
      <c r="D132" s="7">
        <v>8054.9</v>
      </c>
      <c r="E132" s="7">
        <v>3039.3</v>
      </c>
      <c r="F132" s="11">
        <v>6564</v>
      </c>
      <c r="G132" s="8">
        <v>4541</v>
      </c>
      <c r="H132" s="12">
        <v>96.8</v>
      </c>
      <c r="I132" s="1">
        <v>7.8329999999999997E-2</v>
      </c>
      <c r="J132" s="1">
        <v>0.05</v>
      </c>
    </row>
    <row r="133" spans="1:10" ht="15" customHeight="1" x14ac:dyDescent="0.15">
      <c r="A133" s="2" t="s">
        <v>92</v>
      </c>
      <c r="B133" s="16" t="s">
        <v>266</v>
      </c>
      <c r="C133" s="11">
        <v>515888.1</v>
      </c>
      <c r="D133" s="7">
        <v>8024.5</v>
      </c>
      <c r="E133" s="7">
        <v>3068.4</v>
      </c>
      <c r="F133" s="11">
        <v>6562</v>
      </c>
      <c r="G133" s="10">
        <v>4547</v>
      </c>
      <c r="H133" s="12">
        <v>96.5</v>
      </c>
      <c r="I133" s="1">
        <v>8.5000000000000006E-2</v>
      </c>
      <c r="J133" s="1">
        <v>0.05</v>
      </c>
    </row>
    <row r="134" spans="1:10" ht="15" customHeight="1" x14ac:dyDescent="0.15">
      <c r="A134" s="2" t="s">
        <v>92</v>
      </c>
      <c r="B134" s="16" t="s">
        <v>267</v>
      </c>
      <c r="C134" s="7">
        <v>515479</v>
      </c>
      <c r="D134" s="7">
        <v>7999.2</v>
      </c>
      <c r="E134" s="7">
        <v>3097.2</v>
      </c>
      <c r="F134" s="11">
        <v>6559</v>
      </c>
      <c r="G134" s="8">
        <v>4546</v>
      </c>
      <c r="H134" s="12">
        <v>96.5</v>
      </c>
      <c r="I134" s="1">
        <v>8.4330000000000002E-2</v>
      </c>
      <c r="J134" s="1">
        <v>0.05</v>
      </c>
    </row>
    <row r="135" spans="1:10" ht="15" customHeight="1" x14ac:dyDescent="0.15">
      <c r="A135" s="2" t="s">
        <v>92</v>
      </c>
      <c r="B135" s="16" t="s">
        <v>268</v>
      </c>
      <c r="C135" s="11">
        <v>522606.2</v>
      </c>
      <c r="D135" s="7">
        <v>7955.8</v>
      </c>
      <c r="E135" s="7">
        <v>3128.6</v>
      </c>
      <c r="F135" s="11">
        <v>6582</v>
      </c>
      <c r="G135" s="8">
        <v>4519</v>
      </c>
      <c r="H135" s="8">
        <v>96.2</v>
      </c>
      <c r="I135" s="1">
        <v>8.2669999999999993E-2</v>
      </c>
      <c r="J135" s="1">
        <v>4.6670000000000003E-2</v>
      </c>
    </row>
    <row r="136" spans="1:10" ht="15" customHeight="1" x14ac:dyDescent="0.15">
      <c r="A136" s="2" t="s">
        <v>92</v>
      </c>
      <c r="B136" s="16" t="s">
        <v>269</v>
      </c>
      <c r="C136" s="11">
        <v>527306.80000000005</v>
      </c>
      <c r="D136" s="7">
        <v>7931</v>
      </c>
      <c r="E136" s="7">
        <v>3156.3</v>
      </c>
      <c r="F136" s="11">
        <v>6586</v>
      </c>
      <c r="G136" s="10">
        <v>4516</v>
      </c>
      <c r="H136" s="10">
        <v>96.8</v>
      </c>
      <c r="I136" s="1">
        <v>7.2999999999999995E-2</v>
      </c>
      <c r="J136" s="1">
        <v>4.1000000000000002E-2</v>
      </c>
    </row>
    <row r="137" spans="1:10" ht="15" customHeight="1" x14ac:dyDescent="0.15">
      <c r="A137" s="2" t="s">
        <v>92</v>
      </c>
      <c r="B137" s="16" t="s">
        <v>270</v>
      </c>
      <c r="C137" s="11">
        <v>532378.9</v>
      </c>
      <c r="D137" s="7">
        <v>7905.5</v>
      </c>
      <c r="E137" s="7">
        <v>3180.6</v>
      </c>
      <c r="F137" s="11">
        <v>6586</v>
      </c>
      <c r="G137" s="8">
        <v>4517</v>
      </c>
      <c r="H137" s="10">
        <v>97.2</v>
      </c>
      <c r="I137" s="1">
        <v>7.2669999999999998E-2</v>
      </c>
      <c r="J137" s="1">
        <v>4.1000000000000002E-2</v>
      </c>
    </row>
    <row r="138" spans="1:10" ht="15" customHeight="1" x14ac:dyDescent="0.15">
      <c r="A138" s="2" t="s">
        <v>92</v>
      </c>
      <c r="B138" s="16" t="s">
        <v>271</v>
      </c>
      <c r="C138" s="11">
        <v>531773.69999999995</v>
      </c>
      <c r="D138" s="7">
        <v>7883.4</v>
      </c>
      <c r="E138" s="7">
        <v>3207</v>
      </c>
      <c r="F138" s="11">
        <v>6616</v>
      </c>
      <c r="G138" s="8">
        <v>4488</v>
      </c>
      <c r="H138" s="10">
        <v>97.5</v>
      </c>
      <c r="I138" s="1">
        <v>7.2330000000000005E-2</v>
      </c>
      <c r="J138" s="1">
        <v>4.1000000000000002E-2</v>
      </c>
    </row>
    <row r="139" spans="1:10" ht="15" customHeight="1" x14ac:dyDescent="0.15">
      <c r="A139" s="2" t="s">
        <v>92</v>
      </c>
      <c r="B139" s="16" t="s">
        <v>272</v>
      </c>
      <c r="C139" s="11">
        <v>536113.9</v>
      </c>
      <c r="D139" s="7">
        <v>7842.7</v>
      </c>
      <c r="E139" s="7">
        <v>3237.9</v>
      </c>
      <c r="F139" s="11">
        <v>6592</v>
      </c>
      <c r="G139" s="10">
        <v>4510</v>
      </c>
      <c r="H139" s="10">
        <v>97.4</v>
      </c>
      <c r="I139" s="1">
        <v>7.3999999999999996E-2</v>
      </c>
      <c r="J139" s="1">
        <v>4.1000000000000002E-2</v>
      </c>
    </row>
    <row r="140" spans="1:10" ht="15" customHeight="1" x14ac:dyDescent="0.15">
      <c r="A140" s="2" t="s">
        <v>92</v>
      </c>
      <c r="B140" s="16" t="s">
        <v>273</v>
      </c>
      <c r="C140" s="7">
        <v>526313</v>
      </c>
      <c r="D140" s="7">
        <v>7817.7</v>
      </c>
      <c r="E140" s="7">
        <v>3265</v>
      </c>
      <c r="F140" s="11">
        <v>6611</v>
      </c>
      <c r="G140" s="8">
        <v>4491</v>
      </c>
      <c r="H140" s="10">
        <v>100</v>
      </c>
      <c r="I140" s="1">
        <v>6.6669999999999993E-2</v>
      </c>
      <c r="J140" s="1">
        <v>4.1000000000000002E-2</v>
      </c>
    </row>
    <row r="141" spans="1:10" ht="15" customHeight="1" x14ac:dyDescent="0.15">
      <c r="A141" s="2" t="s">
        <v>92</v>
      </c>
      <c r="B141" s="16" t="s">
        <v>274</v>
      </c>
      <c r="C141" s="11">
        <v>526806.4</v>
      </c>
      <c r="D141" s="7">
        <v>7790.3</v>
      </c>
      <c r="E141" s="7">
        <v>3290.4</v>
      </c>
      <c r="F141" s="11">
        <v>6613</v>
      </c>
      <c r="G141" s="10">
        <v>4491</v>
      </c>
      <c r="H141" s="10">
        <v>100.3</v>
      </c>
      <c r="I141" s="1">
        <v>6.7000000000000004E-2</v>
      </c>
      <c r="J141" s="1">
        <v>3.2000000000000001E-2</v>
      </c>
    </row>
    <row r="142" spans="1:10" ht="15" customHeight="1" x14ac:dyDescent="0.15">
      <c r="A142" s="2" t="s">
        <v>92</v>
      </c>
      <c r="B142" s="16" t="s">
        <v>275</v>
      </c>
      <c r="C142" s="11">
        <v>529389.19999999995</v>
      </c>
      <c r="D142" s="7">
        <v>7768.1</v>
      </c>
      <c r="E142" s="7">
        <v>3317</v>
      </c>
      <c r="F142" s="11">
        <v>6618</v>
      </c>
      <c r="G142" s="10">
        <v>4486</v>
      </c>
      <c r="H142" s="10">
        <v>100.2</v>
      </c>
      <c r="I142" s="1">
        <v>6.4000000000000001E-2</v>
      </c>
      <c r="J142" s="1">
        <v>3.1E-2</v>
      </c>
    </row>
    <row r="143" spans="1:10" ht="15" customHeight="1" x14ac:dyDescent="0.15">
      <c r="A143" s="2" t="s">
        <v>92</v>
      </c>
      <c r="B143" s="16" t="s">
        <v>276</v>
      </c>
      <c r="C143" s="11">
        <v>537535.6</v>
      </c>
      <c r="D143" s="7">
        <v>7731.3</v>
      </c>
      <c r="E143" s="7">
        <v>3341</v>
      </c>
      <c r="F143" s="11">
        <v>6623</v>
      </c>
      <c r="G143" s="8">
        <v>4480</v>
      </c>
      <c r="H143" s="10">
        <v>99.6</v>
      </c>
      <c r="I143" s="1">
        <v>7.3330000000000006E-2</v>
      </c>
      <c r="J143" s="1">
        <v>3.1E-2</v>
      </c>
    </row>
    <row r="144" spans="1:10" ht="15" customHeight="1" x14ac:dyDescent="0.15">
      <c r="A144" s="2" t="s">
        <v>92</v>
      </c>
      <c r="B144" s="16" t="s">
        <v>277</v>
      </c>
      <c r="C144" s="11">
        <v>538110.4</v>
      </c>
      <c r="D144" s="7">
        <v>7718.4</v>
      </c>
      <c r="E144" s="7">
        <v>3360.6</v>
      </c>
      <c r="F144" s="11">
        <v>6613</v>
      </c>
      <c r="G144" s="8">
        <v>4493</v>
      </c>
      <c r="H144" s="10">
        <v>100.2</v>
      </c>
      <c r="I144" s="1">
        <v>6.7330000000000001E-2</v>
      </c>
      <c r="J144" s="1">
        <v>3.1E-2</v>
      </c>
    </row>
    <row r="145" spans="1:10" ht="15" customHeight="1" x14ac:dyDescent="0.15">
      <c r="A145" s="2" t="s">
        <v>92</v>
      </c>
      <c r="B145" s="16" t="s">
        <v>278</v>
      </c>
      <c r="C145" s="7">
        <v>538678</v>
      </c>
      <c r="D145" s="7">
        <v>7698.7</v>
      </c>
      <c r="E145" s="7">
        <v>3379.2</v>
      </c>
      <c r="F145" s="7">
        <v>6629</v>
      </c>
      <c r="G145" s="8">
        <v>4475</v>
      </c>
      <c r="H145" s="10">
        <v>100.1</v>
      </c>
      <c r="I145" s="1">
        <v>7.4329999999999993E-2</v>
      </c>
      <c r="J145" s="1">
        <v>3.1E-2</v>
      </c>
    </row>
    <row r="146" spans="1:10" ht="15" customHeight="1" x14ac:dyDescent="0.15">
      <c r="A146" s="2" t="s">
        <v>92</v>
      </c>
      <c r="B146" s="16" t="s">
        <v>279</v>
      </c>
      <c r="C146" s="11">
        <v>538127.5</v>
      </c>
      <c r="D146" s="7">
        <v>7717.8</v>
      </c>
      <c r="E146" s="7">
        <v>3399.5</v>
      </c>
      <c r="F146" s="7">
        <v>6634</v>
      </c>
      <c r="G146" s="8">
        <v>4470</v>
      </c>
      <c r="H146" s="10">
        <v>100.1</v>
      </c>
      <c r="I146" s="1">
        <v>7.6329999999999995E-2</v>
      </c>
      <c r="J146" s="1">
        <v>3.1E-2</v>
      </c>
    </row>
    <row r="147" spans="1:10" ht="15" customHeight="1" x14ac:dyDescent="0.15">
      <c r="A147" s="2" t="s">
        <v>92</v>
      </c>
      <c r="B147" s="16" t="s">
        <v>280</v>
      </c>
      <c r="C147" s="11">
        <v>541960.80000000005</v>
      </c>
      <c r="D147" s="7">
        <v>7684.1</v>
      </c>
      <c r="E147" s="7">
        <v>3422.7</v>
      </c>
      <c r="F147" s="11">
        <v>6652</v>
      </c>
      <c r="G147" s="8">
        <v>4454</v>
      </c>
      <c r="H147" s="10">
        <v>99.5</v>
      </c>
      <c r="I147" s="1">
        <v>3.4669999999999999E-2</v>
      </c>
      <c r="J147" s="1">
        <v>1.6E-2</v>
      </c>
    </row>
    <row r="148" spans="1:10" ht="15" customHeight="1" x14ac:dyDescent="0.15">
      <c r="A148" s="2" t="s">
        <v>92</v>
      </c>
      <c r="B148" s="16" t="s">
        <v>281</v>
      </c>
      <c r="C148" s="11">
        <v>540815.6</v>
      </c>
      <c r="D148" s="7">
        <v>7672.8</v>
      </c>
      <c r="E148" s="7">
        <v>3439.6</v>
      </c>
      <c r="F148" s="11">
        <v>6660</v>
      </c>
      <c r="G148" s="8">
        <v>4446</v>
      </c>
      <c r="H148" s="13">
        <v>99.8</v>
      </c>
      <c r="I148" s="1">
        <v>-5.033E-2</v>
      </c>
      <c r="J148" s="1" t="s">
        <v>49</v>
      </c>
    </row>
    <row r="149" spans="1:10" ht="15" customHeight="1" x14ac:dyDescent="0.15">
      <c r="A149" s="2" t="s">
        <v>92</v>
      </c>
      <c r="B149" s="16" t="s">
        <v>282</v>
      </c>
      <c r="C149" s="11">
        <v>541844.4</v>
      </c>
      <c r="D149" s="7">
        <v>7656.2</v>
      </c>
      <c r="E149" s="7">
        <v>3454.4</v>
      </c>
      <c r="F149" s="11">
        <v>6687</v>
      </c>
      <c r="G149" s="10">
        <v>4416</v>
      </c>
      <c r="H149" s="13">
        <v>99.6</v>
      </c>
      <c r="I149" s="1">
        <v>-4.5999999999999999E-2</v>
      </c>
      <c r="J149" s="1" t="s">
        <v>49</v>
      </c>
    </row>
    <row r="150" spans="1:10" ht="15" customHeight="1" x14ac:dyDescent="0.15">
      <c r="A150" s="2" t="s">
        <v>92</v>
      </c>
      <c r="B150" s="16" t="s">
        <v>283</v>
      </c>
      <c r="C150" s="7">
        <v>543419</v>
      </c>
      <c r="D150" s="7">
        <v>7650.2</v>
      </c>
      <c r="E150" s="7">
        <v>3467.1</v>
      </c>
      <c r="F150" s="11">
        <v>6694</v>
      </c>
      <c r="G150" s="8">
        <v>4409</v>
      </c>
      <c r="H150" s="13">
        <v>99.8</v>
      </c>
      <c r="I150" s="1">
        <v>-4.333E-2</v>
      </c>
      <c r="J150" s="1" t="s">
        <v>49</v>
      </c>
    </row>
    <row r="151" spans="1:10" ht="15" customHeight="1" x14ac:dyDescent="0.15">
      <c r="A151" s="2" t="s">
        <v>92</v>
      </c>
      <c r="B151" s="16" t="s">
        <v>284</v>
      </c>
      <c r="C151" s="11">
        <v>547443.80000000005</v>
      </c>
      <c r="D151" s="7">
        <v>7621.2</v>
      </c>
      <c r="E151" s="7">
        <v>3484</v>
      </c>
      <c r="F151" s="11">
        <v>6683</v>
      </c>
      <c r="G151" s="8">
        <v>4421</v>
      </c>
      <c r="H151" s="13">
        <v>99.7</v>
      </c>
      <c r="I151" s="1">
        <v>-4.1669999999999999E-2</v>
      </c>
      <c r="J151" s="1" t="s">
        <v>49</v>
      </c>
    </row>
    <row r="152" spans="1:10" ht="15" customHeight="1" x14ac:dyDescent="0.15">
      <c r="A152" s="2" t="s">
        <v>92</v>
      </c>
      <c r="B152" s="16" t="s">
        <v>285</v>
      </c>
      <c r="C152" s="11">
        <v>548867.6</v>
      </c>
      <c r="D152" s="7">
        <v>7612.1</v>
      </c>
      <c r="E152" s="7">
        <v>3498.2</v>
      </c>
      <c r="F152" s="11">
        <v>6715</v>
      </c>
      <c r="G152" s="8">
        <v>4385</v>
      </c>
      <c r="H152" s="13">
        <v>100.2</v>
      </c>
      <c r="I152" s="1">
        <v>-5.4330000000000003E-2</v>
      </c>
      <c r="J152" s="1" t="s">
        <v>49</v>
      </c>
    </row>
    <row r="153" spans="1:10" ht="15" customHeight="1" x14ac:dyDescent="0.15">
      <c r="A153" s="2" t="s">
        <v>92</v>
      </c>
      <c r="B153" s="16" t="s">
        <v>286</v>
      </c>
      <c r="C153" s="11">
        <v>553245.6</v>
      </c>
      <c r="D153" s="7">
        <v>7596.5</v>
      </c>
      <c r="E153" s="7">
        <v>3510.6</v>
      </c>
      <c r="F153" s="11">
        <v>6742</v>
      </c>
      <c r="G153" s="8">
        <v>4360</v>
      </c>
      <c r="H153" s="13">
        <v>100.2</v>
      </c>
      <c r="I153" s="1">
        <v>-5.3670000000000002E-2</v>
      </c>
      <c r="J153" s="1" t="s">
        <v>49</v>
      </c>
    </row>
    <row r="154" spans="1:10" ht="15" customHeight="1" x14ac:dyDescent="0.15">
      <c r="A154" s="2" t="s">
        <v>92</v>
      </c>
      <c r="B154" s="16" t="s">
        <v>287</v>
      </c>
      <c r="C154" s="11">
        <v>555474.1</v>
      </c>
      <c r="D154" s="7">
        <v>7591.6</v>
      </c>
      <c r="E154" s="7">
        <v>3521.5</v>
      </c>
      <c r="F154" s="11">
        <v>6740</v>
      </c>
      <c r="G154" s="8">
        <v>4359</v>
      </c>
      <c r="H154" s="13">
        <v>100.7</v>
      </c>
      <c r="I154" s="1">
        <v>-4.233E-2</v>
      </c>
      <c r="J154" s="1" t="s">
        <v>49</v>
      </c>
    </row>
    <row r="155" spans="1:10" ht="15" customHeight="1" x14ac:dyDescent="0.15">
      <c r="A155" s="2" t="s">
        <v>92</v>
      </c>
      <c r="B155" s="16" t="s">
        <v>288</v>
      </c>
      <c r="C155" s="7">
        <v>555280</v>
      </c>
      <c r="D155" s="7">
        <v>7564.1</v>
      </c>
      <c r="E155" s="7">
        <v>3533</v>
      </c>
      <c r="F155" s="11">
        <v>6801</v>
      </c>
      <c r="G155" s="10">
        <v>4295</v>
      </c>
      <c r="H155" s="13">
        <v>100.5</v>
      </c>
      <c r="I155" s="1">
        <v>-4.8000000000000001E-2</v>
      </c>
      <c r="J155" s="1" t="s">
        <v>49</v>
      </c>
    </row>
    <row r="156" spans="1:10" ht="15" customHeight="1" x14ac:dyDescent="0.15">
      <c r="A156" s="2" t="s">
        <v>92</v>
      </c>
      <c r="B156" s="16" t="s">
        <v>289</v>
      </c>
      <c r="C156" s="11">
        <v>555567.6</v>
      </c>
      <c r="D156" s="7">
        <v>7558.1</v>
      </c>
      <c r="E156" s="7">
        <v>3544.5</v>
      </c>
      <c r="F156" s="11">
        <v>6827</v>
      </c>
      <c r="G156" s="10">
        <v>4269</v>
      </c>
      <c r="H156" s="13">
        <v>101</v>
      </c>
      <c r="I156" s="1">
        <v>-6.5000000000000002E-2</v>
      </c>
      <c r="J156" s="1" t="s">
        <v>49</v>
      </c>
    </row>
    <row r="157" spans="1:10" ht="15" customHeight="1" x14ac:dyDescent="0.15">
      <c r="A157" s="2" t="s">
        <v>92</v>
      </c>
      <c r="B157" s="16" t="s">
        <v>290</v>
      </c>
      <c r="C157" s="11">
        <v>551937.4</v>
      </c>
      <c r="D157" s="7">
        <v>7544</v>
      </c>
      <c r="E157" s="7">
        <v>3554.6</v>
      </c>
      <c r="F157" s="11">
        <v>6830</v>
      </c>
      <c r="G157" s="8">
        <v>4260</v>
      </c>
      <c r="H157" s="13">
        <v>101.1</v>
      </c>
      <c r="I157" s="1">
        <v>-6.2670000000000003E-2</v>
      </c>
      <c r="J157" s="1" t="s">
        <v>49</v>
      </c>
    </row>
    <row r="158" spans="1:10" ht="15" customHeight="1" x14ac:dyDescent="0.15">
      <c r="A158" s="2" t="s">
        <v>92</v>
      </c>
      <c r="B158" s="16" t="s">
        <v>291</v>
      </c>
      <c r="C158" s="11">
        <v>554441.5</v>
      </c>
      <c r="D158" s="7">
        <v>7543.7</v>
      </c>
      <c r="E158" s="7">
        <v>3561.1</v>
      </c>
      <c r="F158" s="11">
        <v>6863</v>
      </c>
      <c r="G158" s="10">
        <v>4226</v>
      </c>
      <c r="H158" s="13">
        <v>101.5</v>
      </c>
      <c r="I158" s="1">
        <v>-6.6000000000000003E-2</v>
      </c>
      <c r="J158" s="1" t="s">
        <v>49</v>
      </c>
    </row>
    <row r="159" spans="1:10" ht="15" customHeight="1" x14ac:dyDescent="0.15">
      <c r="A159" s="2" t="s">
        <v>92</v>
      </c>
      <c r="B159" s="16" t="s">
        <v>292</v>
      </c>
      <c r="C159" s="11">
        <v>557642.9</v>
      </c>
      <c r="D159" s="7">
        <v>7519.9</v>
      </c>
      <c r="E159" s="7">
        <v>3571.6</v>
      </c>
      <c r="F159" s="11">
        <v>6869</v>
      </c>
      <c r="G159" s="8">
        <v>4219</v>
      </c>
      <c r="H159" s="13">
        <v>101.3</v>
      </c>
      <c r="I159" s="1">
        <v>-5.4330000000000003E-2</v>
      </c>
      <c r="J159" s="1" t="s">
        <v>49</v>
      </c>
    </row>
    <row r="160" spans="1:10" ht="15" customHeight="1" x14ac:dyDescent="0.15">
      <c r="A160" s="2" t="s">
        <v>92</v>
      </c>
      <c r="B160" s="16" t="s">
        <v>293</v>
      </c>
      <c r="C160" s="11">
        <v>558075.5</v>
      </c>
      <c r="D160" s="7">
        <v>7517.8</v>
      </c>
      <c r="E160" s="7">
        <v>3578.6</v>
      </c>
      <c r="F160" s="11">
        <v>6870</v>
      </c>
      <c r="G160" s="8">
        <v>4213</v>
      </c>
      <c r="H160" s="13">
        <v>101.7</v>
      </c>
      <c r="I160" s="1">
        <v>-6.0330000000000002E-2</v>
      </c>
      <c r="J160" s="1" t="s">
        <v>49</v>
      </c>
    </row>
    <row r="161" spans="1:10" ht="15" customHeight="1" x14ac:dyDescent="0.15">
      <c r="A161" s="2" t="s">
        <v>92</v>
      </c>
      <c r="B161" s="16" t="s">
        <v>294</v>
      </c>
      <c r="C161" s="11">
        <v>559075.80000000005</v>
      </c>
      <c r="D161" s="7">
        <v>7504.6</v>
      </c>
      <c r="E161" s="7">
        <v>3585.7</v>
      </c>
      <c r="F161" s="11">
        <v>6889</v>
      </c>
      <c r="G161" s="8">
        <v>4193</v>
      </c>
      <c r="H161" s="13">
        <v>101.6</v>
      </c>
      <c r="I161" s="1">
        <v>-5.867E-2</v>
      </c>
      <c r="J161" s="1" t="s">
        <v>49</v>
      </c>
    </row>
    <row r="162" spans="1:10" ht="15" customHeight="1" x14ac:dyDescent="0.15">
      <c r="A162" s="2" t="s">
        <v>92</v>
      </c>
      <c r="B162" s="16" t="s">
        <v>295</v>
      </c>
      <c r="C162" s="11">
        <v>548667.4</v>
      </c>
      <c r="D162" s="7">
        <v>7504.6</v>
      </c>
      <c r="E162" s="7">
        <v>3592.4</v>
      </c>
      <c r="F162" s="7">
        <v>6918</v>
      </c>
      <c r="G162" s="8">
        <v>4162</v>
      </c>
      <c r="H162" s="13">
        <v>102.1</v>
      </c>
      <c r="I162" s="1">
        <v>-3.4329999999999999E-2</v>
      </c>
      <c r="J162" s="1" t="s">
        <v>49</v>
      </c>
    </row>
    <row r="163" spans="1:10" ht="15" customHeight="1" x14ac:dyDescent="0.15">
      <c r="A163" s="2" t="s">
        <v>92</v>
      </c>
      <c r="B163" s="16" t="s">
        <v>296</v>
      </c>
      <c r="C163" s="11">
        <v>545715.5</v>
      </c>
      <c r="D163" s="7">
        <v>7481.3</v>
      </c>
      <c r="E163" s="7">
        <v>3601.9</v>
      </c>
      <c r="F163" s="11">
        <v>6904</v>
      </c>
      <c r="G163" s="8">
        <v>4179</v>
      </c>
      <c r="H163" s="13">
        <v>101.9</v>
      </c>
      <c r="I163" s="1">
        <v>-3.1669999999999997E-2</v>
      </c>
      <c r="J163" s="1" t="s">
        <v>49</v>
      </c>
    </row>
    <row r="164" spans="1:10" ht="15" customHeight="1" x14ac:dyDescent="0.15">
      <c r="A164" s="2" t="s">
        <v>92</v>
      </c>
      <c r="B164" s="16" t="s">
        <v>297</v>
      </c>
      <c r="C164" s="11">
        <v>500629.7</v>
      </c>
      <c r="D164" s="7">
        <v>7467</v>
      </c>
      <c r="E164" s="7">
        <v>3609.9</v>
      </c>
      <c r="F164" s="11">
        <v>6819</v>
      </c>
      <c r="G164" s="8">
        <v>4257</v>
      </c>
      <c r="H164" s="13">
        <v>101.6</v>
      </c>
      <c r="I164" s="1">
        <v>-4.367E-2</v>
      </c>
      <c r="J164" s="1" t="s">
        <v>49</v>
      </c>
    </row>
    <row r="165" spans="1:10" ht="15" customHeight="1" x14ac:dyDescent="0.15">
      <c r="A165" s="2" t="s">
        <v>92</v>
      </c>
      <c r="B165" s="16" t="s">
        <v>298</v>
      </c>
      <c r="C165" s="11">
        <v>527140.4</v>
      </c>
      <c r="D165" s="7">
        <v>7461</v>
      </c>
      <c r="E165" s="7">
        <v>3616</v>
      </c>
      <c r="F165" s="11">
        <v>6858</v>
      </c>
      <c r="G165" s="10">
        <v>4214</v>
      </c>
      <c r="H165" s="13">
        <v>101.4</v>
      </c>
      <c r="I165" s="1">
        <v>-3.9E-2</v>
      </c>
      <c r="J165" s="1" t="s">
        <v>49</v>
      </c>
    </row>
    <row r="166" spans="1:10" ht="15" customHeight="1" x14ac:dyDescent="0.15">
      <c r="A166" s="2" t="s">
        <v>92</v>
      </c>
      <c r="B166" s="16" t="s">
        <v>299</v>
      </c>
      <c r="C166" s="6" t="s">
        <v>313</v>
      </c>
      <c r="D166" s="6" t="s">
        <v>313</v>
      </c>
      <c r="E166" s="6" t="s">
        <v>313</v>
      </c>
      <c r="F166" s="6" t="s">
        <v>313</v>
      </c>
      <c r="G166" s="6" t="s">
        <v>313</v>
      </c>
      <c r="H166" s="6" t="s">
        <v>313</v>
      </c>
    </row>
  </sheetData>
  <phoneticPr fontId="16"/>
  <printOptions headings="1" gridLines="1"/>
  <pageMargins left="0" right="0" top="0" bottom="0" header="0" footer="0"/>
  <pageSetup paperSize="0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150" workbookViewId="0">
      <selection activeCell="E39" sqref="E39"/>
    </sheetView>
  </sheetViews>
  <sheetFormatPr defaultColWidth="12" defaultRowHeight="11.25" x14ac:dyDescent="0.15"/>
  <sheetData>
    <row r="1" spans="1:3" x14ac:dyDescent="0.15">
      <c r="A1" s="14"/>
      <c r="B1" s="14" t="str">
        <f>dl!H2</f>
        <v>CPI15F0161</v>
      </c>
      <c r="C1" t="s">
        <v>408</v>
      </c>
    </row>
    <row r="2" spans="1:3" x14ac:dyDescent="0.15">
      <c r="A2" s="14" t="str">
        <f>dl!B3</f>
        <v>1980:1</v>
      </c>
      <c r="B2" s="14">
        <f>dl!H3</f>
        <v>71.7</v>
      </c>
    </row>
    <row r="3" spans="1:3" x14ac:dyDescent="0.15">
      <c r="A3" s="14" t="str">
        <f>dl!B4</f>
        <v>1980:2</v>
      </c>
      <c r="B3" s="14">
        <f>dl!H4</f>
        <v>74.7</v>
      </c>
      <c r="C3">
        <v>0</v>
      </c>
    </row>
    <row r="4" spans="1:3" x14ac:dyDescent="0.15">
      <c r="A4" s="14" t="str">
        <f>dl!B5</f>
        <v>1980:3</v>
      </c>
      <c r="B4" s="14">
        <f>dl!H5</f>
        <v>75.5</v>
      </c>
      <c r="C4">
        <v>0</v>
      </c>
    </row>
    <row r="5" spans="1:3" x14ac:dyDescent="0.15">
      <c r="A5" s="14" t="str">
        <f>dl!B6</f>
        <v>1980:4</v>
      </c>
      <c r="B5" s="14">
        <f>dl!H6</f>
        <v>76.5</v>
      </c>
      <c r="C5">
        <v>0</v>
      </c>
    </row>
    <row r="6" spans="1:3" x14ac:dyDescent="0.15">
      <c r="A6" s="14" t="str">
        <f>dl!B7</f>
        <v>1981:1</v>
      </c>
      <c r="B6" s="14">
        <f>dl!H7</f>
        <v>76.599999999999994</v>
      </c>
      <c r="C6">
        <v>0</v>
      </c>
    </row>
    <row r="7" spans="1:3" x14ac:dyDescent="0.15">
      <c r="A7" s="14" t="str">
        <f>dl!B8</f>
        <v>1981:2</v>
      </c>
      <c r="B7" s="14">
        <f>dl!H8</f>
        <v>78</v>
      </c>
      <c r="C7">
        <v>0</v>
      </c>
    </row>
    <row r="8" spans="1:3" x14ac:dyDescent="0.15">
      <c r="A8" s="14" t="str">
        <f>dl!B9</f>
        <v>1981:3</v>
      </c>
      <c r="B8" s="14">
        <f>dl!H9</f>
        <v>78.599999999999994</v>
      </c>
      <c r="C8">
        <v>0</v>
      </c>
    </row>
    <row r="9" spans="1:3" x14ac:dyDescent="0.15">
      <c r="A9" s="14" t="str">
        <f>dl!B10</f>
        <v>1981:4</v>
      </c>
      <c r="B9" s="14">
        <f>dl!H10</f>
        <v>79.599999999999994</v>
      </c>
      <c r="C9">
        <v>0</v>
      </c>
    </row>
    <row r="10" spans="1:3" x14ac:dyDescent="0.15">
      <c r="A10" s="14" t="str">
        <f>dl!B11</f>
        <v>1982:1</v>
      </c>
      <c r="B10" s="14">
        <f>dl!H11</f>
        <v>79.400000000000006</v>
      </c>
      <c r="C10">
        <v>0</v>
      </c>
    </row>
    <row r="11" spans="1:3" x14ac:dyDescent="0.15">
      <c r="A11" s="14" t="str">
        <f>dl!B12</f>
        <v>1982:2</v>
      </c>
      <c r="B11" s="14">
        <f>dl!H12</f>
        <v>80.400000000000006</v>
      </c>
      <c r="C11">
        <v>0</v>
      </c>
    </row>
    <row r="12" spans="1:3" x14ac:dyDescent="0.15">
      <c r="A12" s="14" t="str">
        <f>dl!B13</f>
        <v>1982:3</v>
      </c>
      <c r="B12" s="14">
        <f>dl!H13</f>
        <v>80.8</v>
      </c>
      <c r="C12">
        <v>0</v>
      </c>
    </row>
    <row r="13" spans="1:3" x14ac:dyDescent="0.15">
      <c r="A13" s="14" t="str">
        <f>dl!B14</f>
        <v>1982:4</v>
      </c>
      <c r="B13" s="14">
        <f>dl!H14</f>
        <v>81.7</v>
      </c>
      <c r="C13">
        <v>0</v>
      </c>
    </row>
    <row r="14" spans="1:3" x14ac:dyDescent="0.15">
      <c r="A14" s="14" t="str">
        <f>dl!B15</f>
        <v>1983:1</v>
      </c>
      <c r="B14" s="14">
        <f>dl!H15</f>
        <v>81.2</v>
      </c>
      <c r="C14">
        <v>0</v>
      </c>
    </row>
    <row r="15" spans="1:3" x14ac:dyDescent="0.15">
      <c r="A15" s="14" t="str">
        <f>dl!B16</f>
        <v>1983:2</v>
      </c>
      <c r="B15" s="14">
        <f>dl!H16</f>
        <v>82</v>
      </c>
      <c r="C15">
        <v>0</v>
      </c>
    </row>
    <row r="16" spans="1:3" x14ac:dyDescent="0.15">
      <c r="A16" s="14" t="str">
        <f>dl!B17</f>
        <v>1983:3</v>
      </c>
      <c r="B16" s="14">
        <f>dl!H17</f>
        <v>82</v>
      </c>
      <c r="C16">
        <v>0</v>
      </c>
    </row>
    <row r="17" spans="1:3" x14ac:dyDescent="0.15">
      <c r="A17" s="14" t="str">
        <f>dl!B18</f>
        <v>1983:4</v>
      </c>
      <c r="B17" s="14">
        <f>dl!H18</f>
        <v>83</v>
      </c>
      <c r="C17">
        <v>0</v>
      </c>
    </row>
    <row r="18" spans="1:3" x14ac:dyDescent="0.15">
      <c r="A18" s="14" t="str">
        <f>dl!B19</f>
        <v>1984:1</v>
      </c>
      <c r="B18" s="14">
        <f>dl!H19</f>
        <v>82.8</v>
      </c>
      <c r="C18">
        <v>0</v>
      </c>
    </row>
    <row r="19" spans="1:3" x14ac:dyDescent="0.15">
      <c r="A19" s="14" t="str">
        <f>dl!B20</f>
        <v>1984:2</v>
      </c>
      <c r="B19" s="14">
        <f>dl!H20</f>
        <v>83.8</v>
      </c>
      <c r="C19">
        <v>0</v>
      </c>
    </row>
    <row r="20" spans="1:3" x14ac:dyDescent="0.15">
      <c r="A20" s="14" t="str">
        <f>dl!B21</f>
        <v>1984:3</v>
      </c>
      <c r="B20" s="14">
        <f>dl!H21</f>
        <v>83.9</v>
      </c>
      <c r="C20">
        <v>0</v>
      </c>
    </row>
    <row r="21" spans="1:3" x14ac:dyDescent="0.15">
      <c r="A21" s="14" t="str">
        <f>dl!B22</f>
        <v>1984:4</v>
      </c>
      <c r="B21" s="14">
        <f>dl!H22</f>
        <v>85</v>
      </c>
      <c r="C21">
        <v>0</v>
      </c>
    </row>
    <row r="22" spans="1:3" x14ac:dyDescent="0.15">
      <c r="A22" s="14" t="str">
        <f>dl!B23</f>
        <v>1985:1</v>
      </c>
      <c r="B22" s="14">
        <f>dl!H23</f>
        <v>84.7</v>
      </c>
      <c r="C22">
        <v>0</v>
      </c>
    </row>
    <row r="23" spans="1:3" x14ac:dyDescent="0.15">
      <c r="A23" s="14" t="str">
        <f>dl!B24</f>
        <v>1985:2</v>
      </c>
      <c r="B23" s="14">
        <f>dl!H24</f>
        <v>85.5</v>
      </c>
      <c r="C23">
        <v>0</v>
      </c>
    </row>
    <row r="24" spans="1:3" x14ac:dyDescent="0.15">
      <c r="A24" s="14" t="str">
        <f>dl!B25</f>
        <v>1985:3</v>
      </c>
      <c r="B24" s="14">
        <f>dl!H25</f>
        <v>85.6</v>
      </c>
      <c r="C24">
        <v>0</v>
      </c>
    </row>
    <row r="25" spans="1:3" x14ac:dyDescent="0.15">
      <c r="A25" s="14" t="str">
        <f>dl!B26</f>
        <v>1985:4</v>
      </c>
      <c r="B25" s="14">
        <f>dl!H26</f>
        <v>86.1</v>
      </c>
      <c r="C25">
        <v>0</v>
      </c>
    </row>
    <row r="26" spans="1:3" x14ac:dyDescent="0.15">
      <c r="A26" s="14" t="str">
        <f>dl!B27</f>
        <v>1986:1</v>
      </c>
      <c r="B26" s="14">
        <f>dl!H27</f>
        <v>86</v>
      </c>
      <c r="C26">
        <v>0</v>
      </c>
    </row>
    <row r="27" spans="1:3" x14ac:dyDescent="0.15">
      <c r="A27" s="14" t="str">
        <f>dl!B28</f>
        <v>1986:2</v>
      </c>
      <c r="B27" s="14">
        <f>dl!H28</f>
        <v>86.5</v>
      </c>
      <c r="C27">
        <v>0</v>
      </c>
    </row>
    <row r="28" spans="1:3" x14ac:dyDescent="0.15">
      <c r="A28" s="14" t="str">
        <f>dl!B29</f>
        <v>1986:3</v>
      </c>
      <c r="B28" s="14">
        <f>dl!H29</f>
        <v>86.1</v>
      </c>
      <c r="C28">
        <v>0</v>
      </c>
    </row>
    <row r="29" spans="1:3" x14ac:dyDescent="0.15">
      <c r="A29" s="14" t="str">
        <f>dl!B30</f>
        <v>1986:4</v>
      </c>
      <c r="B29" s="14">
        <f>dl!H30</f>
        <v>86.3</v>
      </c>
      <c r="C29">
        <v>0</v>
      </c>
    </row>
    <row r="30" spans="1:3" x14ac:dyDescent="0.15">
      <c r="A30" s="14" t="str">
        <f>dl!B31</f>
        <v>1987:1</v>
      </c>
      <c r="B30" s="14">
        <f>dl!H31</f>
        <v>85.9</v>
      </c>
      <c r="C30">
        <v>0</v>
      </c>
    </row>
    <row r="31" spans="1:3" x14ac:dyDescent="0.15">
      <c r="A31" s="14" t="str">
        <f>dl!B32</f>
        <v>1987:2</v>
      </c>
      <c r="B31" s="14">
        <f>dl!H32</f>
        <v>86.5</v>
      </c>
      <c r="C31">
        <v>0</v>
      </c>
    </row>
    <row r="32" spans="1:3" x14ac:dyDescent="0.15">
      <c r="A32" s="14" t="str">
        <f>dl!B33</f>
        <v>1987:3</v>
      </c>
      <c r="B32" s="14">
        <f>dl!H33</f>
        <v>86.5</v>
      </c>
      <c r="C32">
        <v>0</v>
      </c>
    </row>
    <row r="33" spans="1:3" x14ac:dyDescent="0.15">
      <c r="A33" s="14" t="str">
        <f>dl!B34</f>
        <v>1987:4</v>
      </c>
      <c r="B33" s="14">
        <f>dl!H34</f>
        <v>86.8</v>
      </c>
      <c r="C33">
        <v>0</v>
      </c>
    </row>
    <row r="34" spans="1:3" x14ac:dyDescent="0.15">
      <c r="A34" s="14" t="str">
        <f>dl!B35</f>
        <v>1988:1</v>
      </c>
      <c r="B34" s="14">
        <f>dl!H35</f>
        <v>86.4</v>
      </c>
      <c r="C34">
        <v>0</v>
      </c>
    </row>
    <row r="35" spans="1:3" x14ac:dyDescent="0.15">
      <c r="A35" s="14" t="str">
        <f>dl!B36</f>
        <v>1988:2</v>
      </c>
      <c r="B35" s="14">
        <f>dl!H36</f>
        <v>86.8</v>
      </c>
      <c r="C35">
        <v>0</v>
      </c>
    </row>
    <row r="36" spans="1:3" x14ac:dyDescent="0.15">
      <c r="A36" s="14" t="str">
        <f>dl!B37</f>
        <v>1988:3</v>
      </c>
      <c r="B36" s="14">
        <f>dl!H37</f>
        <v>86.8</v>
      </c>
      <c r="C36">
        <v>0</v>
      </c>
    </row>
    <row r="37" spans="1:3" x14ac:dyDescent="0.15">
      <c r="A37" s="14" t="str">
        <f>dl!B38</f>
        <v>1988:4</v>
      </c>
      <c r="B37" s="14">
        <f>dl!H38</f>
        <v>87.3</v>
      </c>
      <c r="C37">
        <v>0</v>
      </c>
    </row>
    <row r="38" spans="1:3" x14ac:dyDescent="0.15">
      <c r="A38" s="14" t="str">
        <f>dl!B39</f>
        <v>1989:1</v>
      </c>
      <c r="B38" s="14">
        <f>dl!H39</f>
        <v>87.2</v>
      </c>
      <c r="C38">
        <v>0</v>
      </c>
    </row>
    <row r="39" spans="1:3" x14ac:dyDescent="0.15">
      <c r="A39" s="14" t="str">
        <f>dl!B40</f>
        <v>1989:2</v>
      </c>
      <c r="B39" s="14">
        <f>dl!H40</f>
        <v>89.2</v>
      </c>
      <c r="C39">
        <v>3</v>
      </c>
    </row>
    <row r="40" spans="1:3" x14ac:dyDescent="0.15">
      <c r="A40" s="14" t="str">
        <f>dl!B41</f>
        <v>1989:3</v>
      </c>
      <c r="B40" s="14">
        <f>dl!H41</f>
        <v>89.3</v>
      </c>
      <c r="C40">
        <v>0</v>
      </c>
    </row>
    <row r="41" spans="1:3" x14ac:dyDescent="0.15">
      <c r="A41" s="14" t="str">
        <f>dl!B42</f>
        <v>1989:4</v>
      </c>
      <c r="B41" s="14">
        <f>dl!H42</f>
        <v>89.9</v>
      </c>
      <c r="C41">
        <v>0</v>
      </c>
    </row>
    <row r="42" spans="1:3" x14ac:dyDescent="0.15">
      <c r="A42" s="14" t="str">
        <f>dl!B43</f>
        <v>1990:1</v>
      </c>
      <c r="B42" s="14">
        <f>dl!H43</f>
        <v>90</v>
      </c>
      <c r="C42">
        <v>0</v>
      </c>
    </row>
    <row r="43" spans="1:3" x14ac:dyDescent="0.15">
      <c r="A43" s="14" t="str">
        <f>dl!B44</f>
        <v>1990:2</v>
      </c>
      <c r="B43" s="14">
        <f>dl!H44</f>
        <v>91.1</v>
      </c>
      <c r="C43">
        <v>0</v>
      </c>
    </row>
    <row r="44" spans="1:3" x14ac:dyDescent="0.15">
      <c r="A44" s="14" t="str">
        <f>dl!B45</f>
        <v>1990:3</v>
      </c>
      <c r="B44" s="14">
        <f>dl!H45</f>
        <v>91.4</v>
      </c>
      <c r="C44">
        <v>0</v>
      </c>
    </row>
    <row r="45" spans="1:3" x14ac:dyDescent="0.15">
      <c r="A45" s="14" t="str">
        <f>dl!B46</f>
        <v>1990:4</v>
      </c>
      <c r="B45" s="14">
        <f>dl!H46</f>
        <v>92.6</v>
      </c>
      <c r="C45">
        <v>0</v>
      </c>
    </row>
    <row r="46" spans="1:3" x14ac:dyDescent="0.15">
      <c r="A46" s="14" t="str">
        <f>dl!B47</f>
        <v>1991:1</v>
      </c>
      <c r="B46" s="14">
        <f>dl!H47</f>
        <v>92.8</v>
      </c>
      <c r="C46">
        <v>0</v>
      </c>
    </row>
    <row r="47" spans="1:3" x14ac:dyDescent="0.15">
      <c r="A47" s="14" t="str">
        <f>dl!B48</f>
        <v>1991:2</v>
      </c>
      <c r="B47" s="14">
        <f>dl!H48</f>
        <v>93.8</v>
      </c>
      <c r="C47">
        <v>0</v>
      </c>
    </row>
    <row r="48" spans="1:3" x14ac:dyDescent="0.15">
      <c r="A48" s="14" t="str">
        <f>dl!B49</f>
        <v>1991:3</v>
      </c>
      <c r="B48" s="14">
        <f>dl!H49</f>
        <v>94.1</v>
      </c>
      <c r="C48">
        <v>0</v>
      </c>
    </row>
    <row r="49" spans="1:3" x14ac:dyDescent="0.15">
      <c r="A49" s="14" t="str">
        <f>dl!B50</f>
        <v>1991:4</v>
      </c>
      <c r="B49" s="14">
        <f>dl!H50</f>
        <v>94.8</v>
      </c>
      <c r="C49">
        <v>0</v>
      </c>
    </row>
    <row r="50" spans="1:3" x14ac:dyDescent="0.15">
      <c r="A50" s="14" t="str">
        <f>dl!B51</f>
        <v>1992:1</v>
      </c>
      <c r="B50" s="14">
        <f>dl!H51</f>
        <v>94.8</v>
      </c>
      <c r="C50">
        <v>0</v>
      </c>
    </row>
    <row r="51" spans="1:3" x14ac:dyDescent="0.15">
      <c r="A51" s="14" t="str">
        <f>dl!B52</f>
        <v>1992:2</v>
      </c>
      <c r="B51" s="14">
        <f>dl!H52</f>
        <v>96.2</v>
      </c>
      <c r="C51">
        <v>0</v>
      </c>
    </row>
    <row r="52" spans="1:3" x14ac:dyDescent="0.15">
      <c r="A52" s="14" t="str">
        <f>dl!B53</f>
        <v>1992:3</v>
      </c>
      <c r="B52" s="14">
        <f>dl!H53</f>
        <v>96.2</v>
      </c>
      <c r="C52">
        <v>0</v>
      </c>
    </row>
    <row r="53" spans="1:3" x14ac:dyDescent="0.15">
      <c r="A53" s="14" t="str">
        <f>dl!B54</f>
        <v>1992:4</v>
      </c>
      <c r="B53" s="14">
        <f>dl!H54</f>
        <v>96.8</v>
      </c>
      <c r="C53">
        <v>0</v>
      </c>
    </row>
    <row r="54" spans="1:3" x14ac:dyDescent="0.15">
      <c r="A54" s="14" t="str">
        <f>dl!B55</f>
        <v>1993:1</v>
      </c>
      <c r="B54" s="14">
        <f>dl!H55</f>
        <v>96.5</v>
      </c>
      <c r="C54">
        <v>0</v>
      </c>
    </row>
    <row r="55" spans="1:3" x14ac:dyDescent="0.15">
      <c r="A55" s="14" t="str">
        <f>dl!B56</f>
        <v>1993:2</v>
      </c>
      <c r="B55" s="14">
        <f>dl!H56</f>
        <v>97.4</v>
      </c>
      <c r="C55">
        <v>0</v>
      </c>
    </row>
    <row r="56" spans="1:3" x14ac:dyDescent="0.15">
      <c r="A56" s="14" t="str">
        <f>dl!B57</f>
        <v>1993:3</v>
      </c>
      <c r="B56" s="14">
        <f>dl!H57</f>
        <v>97.3</v>
      </c>
      <c r="C56">
        <v>0</v>
      </c>
    </row>
    <row r="57" spans="1:3" x14ac:dyDescent="0.15">
      <c r="A57" s="14" t="str">
        <f>dl!B58</f>
        <v>1993:4</v>
      </c>
      <c r="B57" s="14">
        <f>dl!H58</f>
        <v>97.7</v>
      </c>
      <c r="C57">
        <v>0</v>
      </c>
    </row>
    <row r="58" spans="1:3" x14ac:dyDescent="0.15">
      <c r="A58" s="14" t="str">
        <f>dl!B59</f>
        <v>1994:1</v>
      </c>
      <c r="B58" s="14">
        <f>dl!H59</f>
        <v>97.3</v>
      </c>
      <c r="C58">
        <v>0</v>
      </c>
    </row>
    <row r="59" spans="1:3" x14ac:dyDescent="0.15">
      <c r="A59" s="14" t="str">
        <f>dl!B60</f>
        <v>1994:2</v>
      </c>
      <c r="B59" s="14">
        <f>dl!H60</f>
        <v>98.4</v>
      </c>
      <c r="C59">
        <v>0</v>
      </c>
    </row>
    <row r="60" spans="1:3" x14ac:dyDescent="0.15">
      <c r="A60" s="14" t="str">
        <f>dl!B61</f>
        <v>1994:3</v>
      </c>
      <c r="B60" s="14">
        <f>dl!H61</f>
        <v>98</v>
      </c>
      <c r="C60">
        <v>0</v>
      </c>
    </row>
    <row r="61" spans="1:3" x14ac:dyDescent="0.15">
      <c r="A61" s="14" t="str">
        <f>dl!B62</f>
        <v>1994:4</v>
      </c>
      <c r="B61" s="14">
        <f>dl!H62</f>
        <v>98.2</v>
      </c>
      <c r="C61">
        <v>0</v>
      </c>
    </row>
    <row r="62" spans="1:3" x14ac:dyDescent="0.15">
      <c r="A62" s="14" t="str">
        <f>dl!B63</f>
        <v>1995:1</v>
      </c>
      <c r="B62" s="14">
        <f>dl!H63</f>
        <v>97.7</v>
      </c>
      <c r="C62">
        <v>0</v>
      </c>
    </row>
    <row r="63" spans="1:3" x14ac:dyDescent="0.15">
      <c r="A63" s="14" t="str">
        <f>dl!B64</f>
        <v>1995:2</v>
      </c>
      <c r="B63" s="14">
        <f>dl!H64</f>
        <v>98.1</v>
      </c>
      <c r="C63">
        <v>0</v>
      </c>
    </row>
    <row r="64" spans="1:3" x14ac:dyDescent="0.15">
      <c r="A64" s="14" t="str">
        <f>dl!B65</f>
        <v>1995:3</v>
      </c>
      <c r="B64" s="14">
        <f>dl!H65</f>
        <v>97.9</v>
      </c>
      <c r="C64">
        <v>0</v>
      </c>
    </row>
    <row r="65" spans="1:3" x14ac:dyDescent="0.15">
      <c r="A65" s="14" t="str">
        <f>dl!B66</f>
        <v>1995:4</v>
      </c>
      <c r="B65" s="14">
        <f>dl!H66</f>
        <v>98.2</v>
      </c>
      <c r="C65">
        <v>0</v>
      </c>
    </row>
    <row r="66" spans="1:3" x14ac:dyDescent="0.15">
      <c r="A66" s="14" t="str">
        <f>dl!B67</f>
        <v>1996:1</v>
      </c>
      <c r="B66" s="14">
        <f>dl!H67</f>
        <v>97.7</v>
      </c>
      <c r="C66">
        <v>0</v>
      </c>
    </row>
    <row r="67" spans="1:3" x14ac:dyDescent="0.15">
      <c r="A67" s="14" t="str">
        <f>dl!B68</f>
        <v>1996:2</v>
      </c>
      <c r="B67" s="14">
        <f>dl!H68</f>
        <v>98.3</v>
      </c>
      <c r="C67">
        <v>0</v>
      </c>
    </row>
    <row r="68" spans="1:3" x14ac:dyDescent="0.15">
      <c r="A68" s="14" t="str">
        <f>dl!B69</f>
        <v>1996:3</v>
      </c>
      <c r="B68" s="14">
        <f>dl!H69</f>
        <v>98.1</v>
      </c>
      <c r="C68">
        <v>0</v>
      </c>
    </row>
    <row r="69" spans="1:3" x14ac:dyDescent="0.15">
      <c r="A69" s="14" t="str">
        <f>dl!B70</f>
        <v>1996:4</v>
      </c>
      <c r="B69" s="14">
        <f>dl!H70</f>
        <v>98.5</v>
      </c>
      <c r="C69">
        <v>0</v>
      </c>
    </row>
    <row r="70" spans="1:3" x14ac:dyDescent="0.15">
      <c r="A70" s="14" t="str">
        <f>dl!B71</f>
        <v>1997:1</v>
      </c>
      <c r="B70" s="14">
        <f>dl!H71</f>
        <v>98.1</v>
      </c>
      <c r="C70">
        <v>0</v>
      </c>
    </row>
    <row r="71" spans="1:3" x14ac:dyDescent="0.15">
      <c r="A71" s="14" t="str">
        <f>dl!B72</f>
        <v>1997:2</v>
      </c>
      <c r="B71" s="14">
        <f>dl!H72</f>
        <v>100.3</v>
      </c>
      <c r="C71">
        <v>5</v>
      </c>
    </row>
    <row r="72" spans="1:3" x14ac:dyDescent="0.15">
      <c r="A72" s="14" t="str">
        <f>dl!B73</f>
        <v>1997:3</v>
      </c>
      <c r="B72" s="14">
        <f>dl!H73</f>
        <v>100.3</v>
      </c>
      <c r="C72">
        <v>0</v>
      </c>
    </row>
    <row r="73" spans="1:3" x14ac:dyDescent="0.15">
      <c r="A73" s="14" t="str">
        <f>dl!B74</f>
        <v>1997:4</v>
      </c>
      <c r="B73" s="14">
        <f>dl!H74</f>
        <v>100.7</v>
      </c>
      <c r="C73">
        <v>0</v>
      </c>
    </row>
    <row r="74" spans="1:3" x14ac:dyDescent="0.15">
      <c r="A74" s="14" t="str">
        <f>dl!B75</f>
        <v>1998:1</v>
      </c>
      <c r="B74" s="14">
        <f>dl!H75</f>
        <v>100</v>
      </c>
      <c r="C74">
        <v>0</v>
      </c>
    </row>
    <row r="75" spans="1:3" x14ac:dyDescent="0.15">
      <c r="A75" s="14" t="str">
        <f>dl!B76</f>
        <v>1998:2</v>
      </c>
      <c r="B75" s="14">
        <f>dl!H76</f>
        <v>100.3</v>
      </c>
      <c r="C75">
        <v>0</v>
      </c>
    </row>
    <row r="76" spans="1:3" x14ac:dyDescent="0.15">
      <c r="A76" s="14" t="str">
        <f>dl!B77</f>
        <v>1998:3</v>
      </c>
      <c r="B76" s="14">
        <f>dl!H77</f>
        <v>100.1</v>
      </c>
      <c r="C76">
        <v>0</v>
      </c>
    </row>
    <row r="77" spans="1:3" x14ac:dyDescent="0.15">
      <c r="A77" s="14" t="str">
        <f>dl!B78</f>
        <v>1998:4</v>
      </c>
      <c r="B77" s="14">
        <f>dl!H78</f>
        <v>100.4</v>
      </c>
      <c r="C77">
        <v>0</v>
      </c>
    </row>
    <row r="78" spans="1:3" x14ac:dyDescent="0.15">
      <c r="A78" s="14" t="str">
        <f>dl!B79</f>
        <v>1999:1</v>
      </c>
      <c r="B78" s="14">
        <f>dl!H79</f>
        <v>99.9</v>
      </c>
      <c r="C78">
        <v>0</v>
      </c>
    </row>
    <row r="79" spans="1:3" x14ac:dyDescent="0.15">
      <c r="A79" s="14" t="str">
        <f>dl!B80</f>
        <v>1999:2</v>
      </c>
      <c r="B79" s="14">
        <f>dl!H80</f>
        <v>100.3</v>
      </c>
      <c r="C79">
        <v>0</v>
      </c>
    </row>
    <row r="80" spans="1:3" x14ac:dyDescent="0.15">
      <c r="A80" s="14" t="str">
        <f>dl!B81</f>
        <v>1999:3</v>
      </c>
      <c r="B80" s="14">
        <f>dl!H81</f>
        <v>100.1</v>
      </c>
      <c r="C80">
        <v>0</v>
      </c>
    </row>
    <row r="81" spans="1:3" x14ac:dyDescent="0.15">
      <c r="A81" s="14" t="str">
        <f>dl!B82</f>
        <v>1999:4</v>
      </c>
      <c r="B81" s="14">
        <f>dl!H82</f>
        <v>100.3</v>
      </c>
      <c r="C81">
        <v>0</v>
      </c>
    </row>
    <row r="82" spans="1:3" x14ac:dyDescent="0.15">
      <c r="A82" s="14" t="str">
        <f>dl!B83</f>
        <v>2000:1</v>
      </c>
      <c r="B82" s="14">
        <f>dl!H83</f>
        <v>99.7</v>
      </c>
      <c r="C82">
        <v>0</v>
      </c>
    </row>
    <row r="83" spans="1:3" x14ac:dyDescent="0.15">
      <c r="A83" s="14" t="str">
        <f>dl!B84</f>
        <v>2000:2</v>
      </c>
      <c r="B83" s="14">
        <f>dl!H84</f>
        <v>100.1</v>
      </c>
      <c r="C83">
        <v>0</v>
      </c>
    </row>
    <row r="84" spans="1:3" x14ac:dyDescent="0.15">
      <c r="A84" s="14" t="str">
        <f>dl!B85</f>
        <v>2000:3</v>
      </c>
      <c r="B84" s="14">
        <f>dl!H85</f>
        <v>99.8</v>
      </c>
      <c r="C84">
        <v>0</v>
      </c>
    </row>
    <row r="85" spans="1:3" x14ac:dyDescent="0.15">
      <c r="A85" s="14" t="str">
        <f>dl!B86</f>
        <v>2000:4</v>
      </c>
      <c r="B85" s="14">
        <f>dl!H86</f>
        <v>99.6</v>
      </c>
      <c r="C85">
        <v>0</v>
      </c>
    </row>
    <row r="86" spans="1:3" x14ac:dyDescent="0.15">
      <c r="A86" s="14" t="str">
        <f>dl!B87</f>
        <v>2001:1</v>
      </c>
      <c r="B86" s="14">
        <f>dl!H87</f>
        <v>98.9</v>
      </c>
      <c r="C86">
        <v>0</v>
      </c>
    </row>
    <row r="87" spans="1:3" x14ac:dyDescent="0.15">
      <c r="A87" s="14" t="str">
        <f>dl!B88</f>
        <v>2001:2</v>
      </c>
      <c r="B87" s="14">
        <f>dl!H88</f>
        <v>99.2</v>
      </c>
      <c r="C87">
        <v>0</v>
      </c>
    </row>
    <row r="88" spans="1:3" x14ac:dyDescent="0.15">
      <c r="A88" s="14" t="str">
        <f>dl!B89</f>
        <v>2001:3</v>
      </c>
      <c r="B88" s="14">
        <f>dl!H89</f>
        <v>99</v>
      </c>
      <c r="C88">
        <v>0</v>
      </c>
    </row>
    <row r="89" spans="1:3" x14ac:dyDescent="0.15">
      <c r="A89" s="14" t="str">
        <f>dl!B90</f>
        <v>2001:4</v>
      </c>
      <c r="B89" s="14">
        <f>dl!H90</f>
        <v>98.8</v>
      </c>
      <c r="C89">
        <v>0</v>
      </c>
    </row>
    <row r="90" spans="1:3" x14ac:dyDescent="0.15">
      <c r="A90" s="14" t="str">
        <f>dl!B91</f>
        <v>2002:1</v>
      </c>
      <c r="B90" s="14">
        <f>dl!H91</f>
        <v>98.1</v>
      </c>
      <c r="C90">
        <v>0</v>
      </c>
    </row>
    <row r="91" spans="1:3" x14ac:dyDescent="0.15">
      <c r="A91" s="14" t="str">
        <f>dl!B92</f>
        <v>2002:2</v>
      </c>
      <c r="B91" s="14">
        <f>dl!H92</f>
        <v>98.3</v>
      </c>
      <c r="C91">
        <v>0</v>
      </c>
    </row>
    <row r="92" spans="1:3" x14ac:dyDescent="0.15">
      <c r="A92" s="14" t="str">
        <f>dl!B93</f>
        <v>2002:3</v>
      </c>
      <c r="B92" s="14">
        <f>dl!H93</f>
        <v>98.1</v>
      </c>
      <c r="C92">
        <v>0</v>
      </c>
    </row>
    <row r="93" spans="1:3" x14ac:dyDescent="0.15">
      <c r="A93" s="14" t="str">
        <f>dl!B94</f>
        <v>2002:4</v>
      </c>
      <c r="B93" s="14">
        <f>dl!H94</f>
        <v>98</v>
      </c>
      <c r="C93">
        <v>0</v>
      </c>
    </row>
    <row r="94" spans="1:3" x14ac:dyDescent="0.15">
      <c r="A94" s="14" t="str">
        <f>dl!B95</f>
        <v>2003:1</v>
      </c>
      <c r="B94" s="14">
        <f>dl!H95</f>
        <v>97.4</v>
      </c>
      <c r="C94">
        <v>0</v>
      </c>
    </row>
    <row r="95" spans="1:3" x14ac:dyDescent="0.15">
      <c r="A95" s="14" t="str">
        <f>dl!B96</f>
        <v>2003:2</v>
      </c>
      <c r="B95" s="14">
        <f>dl!H96</f>
        <v>97.9</v>
      </c>
      <c r="C95">
        <v>0</v>
      </c>
    </row>
    <row r="96" spans="1:3" x14ac:dyDescent="0.15">
      <c r="A96" s="14" t="str">
        <f>dl!B97</f>
        <v>2003:3</v>
      </c>
      <c r="B96" s="14">
        <f>dl!H97</f>
        <v>98</v>
      </c>
      <c r="C96">
        <v>0</v>
      </c>
    </row>
    <row r="97" spans="1:3" x14ac:dyDescent="0.15">
      <c r="A97" s="14" t="str">
        <f>dl!B98</f>
        <v>2003:4</v>
      </c>
      <c r="B97" s="14">
        <f>dl!H98</f>
        <v>98</v>
      </c>
      <c r="C97">
        <v>0</v>
      </c>
    </row>
    <row r="98" spans="1:3" x14ac:dyDescent="0.15">
      <c r="A98" s="14" t="str">
        <f>dl!B99</f>
        <v>2004:1</v>
      </c>
      <c r="B98" s="14">
        <f>dl!H99</f>
        <v>97.4</v>
      </c>
      <c r="C98">
        <v>0</v>
      </c>
    </row>
    <row r="99" spans="1:3" x14ac:dyDescent="0.15">
      <c r="A99" s="14" t="str">
        <f>dl!B100</f>
        <v>2004:2</v>
      </c>
      <c r="B99" s="14">
        <f>dl!H100</f>
        <v>97.7</v>
      </c>
      <c r="C99">
        <v>0</v>
      </c>
    </row>
    <row r="100" spans="1:3" x14ac:dyDescent="0.15">
      <c r="A100" s="14" t="str">
        <f>dl!B101</f>
        <v>2004:3</v>
      </c>
      <c r="B100" s="14">
        <f>dl!H101</f>
        <v>97.8</v>
      </c>
      <c r="C100">
        <v>0</v>
      </c>
    </row>
    <row r="101" spans="1:3" x14ac:dyDescent="0.15">
      <c r="A101" s="14" t="str">
        <f>dl!B102</f>
        <v>2004:4</v>
      </c>
      <c r="B101" s="14">
        <f>dl!H102</f>
        <v>97.8</v>
      </c>
      <c r="C101">
        <v>0</v>
      </c>
    </row>
    <row r="102" spans="1:3" x14ac:dyDescent="0.15">
      <c r="A102" s="14" t="str">
        <f>dl!B103</f>
        <v>2005:1</v>
      </c>
      <c r="B102" s="14">
        <f>dl!H103</f>
        <v>97.3</v>
      </c>
      <c r="C102">
        <v>0</v>
      </c>
    </row>
    <row r="103" spans="1:3" x14ac:dyDescent="0.15">
      <c r="A103" s="14" t="str">
        <f>dl!B104</f>
        <v>2005:2</v>
      </c>
      <c r="B103" s="14">
        <f>dl!H104</f>
        <v>97.7</v>
      </c>
      <c r="C103">
        <v>0</v>
      </c>
    </row>
    <row r="104" spans="1:3" x14ac:dyDescent="0.15">
      <c r="A104" s="14" t="str">
        <f>dl!B105</f>
        <v>2005:3</v>
      </c>
      <c r="B104" s="14">
        <f>dl!H105</f>
        <v>97.6</v>
      </c>
      <c r="C104">
        <v>0</v>
      </c>
    </row>
    <row r="105" spans="1:3" x14ac:dyDescent="0.15">
      <c r="A105" s="14" t="str">
        <f>dl!B106</f>
        <v>2005:4</v>
      </c>
      <c r="B105" s="14">
        <f>dl!H106</f>
        <v>97.7</v>
      </c>
      <c r="C105">
        <v>0</v>
      </c>
    </row>
    <row r="106" spans="1:3" x14ac:dyDescent="0.15">
      <c r="A106" s="14" t="str">
        <f>dl!B107</f>
        <v>2006:1</v>
      </c>
      <c r="B106" s="14">
        <f>dl!H107</f>
        <v>97.3</v>
      </c>
      <c r="C106">
        <v>0</v>
      </c>
    </row>
    <row r="107" spans="1:3" x14ac:dyDescent="0.15">
      <c r="A107" s="14" t="str">
        <f>dl!B108</f>
        <v>2006:2</v>
      </c>
      <c r="B107" s="14">
        <f>dl!H108</f>
        <v>97.7</v>
      </c>
      <c r="C107">
        <v>0</v>
      </c>
    </row>
    <row r="108" spans="1:3" x14ac:dyDescent="0.15">
      <c r="A108" s="14" t="str">
        <f>dl!B109</f>
        <v>2006:3</v>
      </c>
      <c r="B108" s="14">
        <f>dl!H109</f>
        <v>97.9</v>
      </c>
      <c r="C108">
        <v>0</v>
      </c>
    </row>
    <row r="109" spans="1:3" x14ac:dyDescent="0.15">
      <c r="A109" s="14" t="str">
        <f>dl!B110</f>
        <v>2006:4</v>
      </c>
      <c r="B109" s="14">
        <f>dl!H110</f>
        <v>97.8</v>
      </c>
      <c r="C109">
        <v>0</v>
      </c>
    </row>
    <row r="110" spans="1:3" x14ac:dyDescent="0.15">
      <c r="A110" s="14" t="str">
        <f>dl!B111</f>
        <v>2007:1</v>
      </c>
      <c r="B110" s="14">
        <f>dl!H111</f>
        <v>97.2</v>
      </c>
      <c r="C110">
        <v>0</v>
      </c>
    </row>
    <row r="111" spans="1:3" x14ac:dyDescent="0.15">
      <c r="A111" s="14" t="str">
        <f>dl!B112</f>
        <v>2007:2</v>
      </c>
      <c r="B111" s="14">
        <f>dl!H112</f>
        <v>97.6</v>
      </c>
      <c r="C111">
        <v>0</v>
      </c>
    </row>
    <row r="112" spans="1:3" x14ac:dyDescent="0.15">
      <c r="A112" s="14" t="str">
        <f>dl!B113</f>
        <v>2007:3</v>
      </c>
      <c r="B112" s="14">
        <f>dl!H113</f>
        <v>97.8</v>
      </c>
      <c r="C112">
        <v>0</v>
      </c>
    </row>
    <row r="113" spans="1:3" x14ac:dyDescent="0.15">
      <c r="A113" s="14" t="str">
        <f>dl!B114</f>
        <v>2007:4</v>
      </c>
      <c r="B113" s="14">
        <f>dl!H114</f>
        <v>98.2</v>
      </c>
      <c r="C113">
        <v>0</v>
      </c>
    </row>
    <row r="114" spans="1:3" x14ac:dyDescent="0.15">
      <c r="A114" s="14" t="str">
        <f>dl!B115</f>
        <v>2008:1</v>
      </c>
      <c r="B114" s="14">
        <f>dl!H115</f>
        <v>98.1</v>
      </c>
      <c r="C114">
        <v>0</v>
      </c>
    </row>
    <row r="115" spans="1:3" x14ac:dyDescent="0.15">
      <c r="A115" s="14" t="str">
        <f>dl!B116</f>
        <v>2008:2</v>
      </c>
      <c r="B115" s="14">
        <f>dl!H116</f>
        <v>99</v>
      </c>
      <c r="C115">
        <v>0</v>
      </c>
    </row>
    <row r="116" spans="1:3" x14ac:dyDescent="0.15">
      <c r="A116" s="14" t="str">
        <f>dl!B117</f>
        <v>2008:3</v>
      </c>
      <c r="B116" s="14">
        <f>dl!H117</f>
        <v>100</v>
      </c>
      <c r="C116">
        <v>0</v>
      </c>
    </row>
    <row r="117" spans="1:3" x14ac:dyDescent="0.15">
      <c r="A117" s="14" t="str">
        <f>dl!B118</f>
        <v>2008:4</v>
      </c>
      <c r="B117" s="14">
        <f>dl!H118</f>
        <v>99.2</v>
      </c>
      <c r="C117">
        <v>0</v>
      </c>
    </row>
    <row r="118" spans="1:3" x14ac:dyDescent="0.15">
      <c r="A118" s="14" t="str">
        <f>dl!B119</f>
        <v>2009:1</v>
      </c>
      <c r="B118" s="14">
        <f>dl!H119</f>
        <v>98.1</v>
      </c>
      <c r="C118">
        <v>0</v>
      </c>
    </row>
    <row r="119" spans="1:3" x14ac:dyDescent="0.15">
      <c r="A119" s="14" t="str">
        <f>dl!B120</f>
        <v>2009:2</v>
      </c>
      <c r="B119" s="14">
        <f>dl!H120</f>
        <v>98.1</v>
      </c>
      <c r="C119">
        <v>0</v>
      </c>
    </row>
    <row r="120" spans="1:3" x14ac:dyDescent="0.15">
      <c r="A120" s="14" t="str">
        <f>dl!B121</f>
        <v>2009:3</v>
      </c>
      <c r="B120" s="14">
        <f>dl!H121</f>
        <v>97.7</v>
      </c>
      <c r="C120">
        <v>0</v>
      </c>
    </row>
    <row r="121" spans="1:3" x14ac:dyDescent="0.15">
      <c r="A121" s="14" t="str">
        <f>dl!B122</f>
        <v>2009:4</v>
      </c>
      <c r="B121" s="14">
        <f>dl!H122</f>
        <v>97.5</v>
      </c>
      <c r="C121">
        <v>0</v>
      </c>
    </row>
    <row r="122" spans="1:3" x14ac:dyDescent="0.15">
      <c r="A122" s="14" t="str">
        <f>dl!B123</f>
        <v>2010:1</v>
      </c>
      <c r="B122" s="14">
        <f>dl!H123</f>
        <v>97.2</v>
      </c>
      <c r="C122">
        <v>0</v>
      </c>
    </row>
    <row r="123" spans="1:3" x14ac:dyDescent="0.15">
      <c r="A123" s="14" t="str">
        <f>dl!B124</f>
        <v>2010:2</v>
      </c>
      <c r="B123" s="14">
        <f>dl!H124</f>
        <v>97.1</v>
      </c>
      <c r="C123">
        <v>0</v>
      </c>
    </row>
    <row r="124" spans="1:3" x14ac:dyDescent="0.15">
      <c r="A124" s="14" t="str">
        <f>dl!B125</f>
        <v>2010:3</v>
      </c>
      <c r="B124" s="14">
        <f>dl!H125</f>
        <v>96.6</v>
      </c>
      <c r="C124">
        <v>0</v>
      </c>
    </row>
    <row r="125" spans="1:3" x14ac:dyDescent="0.15">
      <c r="A125" s="14" t="str">
        <f>dl!B126</f>
        <v>2010:4</v>
      </c>
      <c r="B125" s="14">
        <f>dl!H126</f>
        <v>96.7</v>
      </c>
      <c r="C125">
        <v>0</v>
      </c>
    </row>
    <row r="126" spans="1:3" x14ac:dyDescent="0.15">
      <c r="A126" s="14" t="str">
        <f>dl!B127</f>
        <v>2011:1</v>
      </c>
      <c r="B126" s="14">
        <f>dl!H127</f>
        <v>96.4</v>
      </c>
      <c r="C126">
        <v>0</v>
      </c>
    </row>
    <row r="127" spans="1:3" x14ac:dyDescent="0.15">
      <c r="A127" s="14" t="str">
        <f>dl!B128</f>
        <v>2011:2</v>
      </c>
      <c r="B127" s="14">
        <f>dl!H128</f>
        <v>96.9</v>
      </c>
      <c r="C127">
        <v>0</v>
      </c>
    </row>
    <row r="128" spans="1:3" x14ac:dyDescent="0.15">
      <c r="A128" s="14" t="str">
        <f>dl!B129</f>
        <v>2011:3</v>
      </c>
      <c r="B128" s="14">
        <f>dl!H129</f>
        <v>96.8</v>
      </c>
      <c r="C128">
        <v>0</v>
      </c>
    </row>
    <row r="129" spans="1:3" x14ac:dyDescent="0.15">
      <c r="A129" s="14" t="str">
        <f>dl!B130</f>
        <v>2011:4</v>
      </c>
      <c r="B129" s="14">
        <f>dl!H130</f>
        <v>96.6</v>
      </c>
      <c r="C129">
        <v>0</v>
      </c>
    </row>
    <row r="130" spans="1:3" x14ac:dyDescent="0.15">
      <c r="A130" s="14" t="str">
        <f>dl!B131</f>
        <v>2012:1</v>
      </c>
      <c r="B130" s="14">
        <f>dl!H131</f>
        <v>96.5</v>
      </c>
      <c r="C130">
        <v>0</v>
      </c>
    </row>
    <row r="131" spans="1:3" x14ac:dyDescent="0.15">
      <c r="A131" s="14" t="str">
        <f>dl!B132</f>
        <v>2012:2</v>
      </c>
      <c r="B131" s="14">
        <f>dl!H132</f>
        <v>96.8</v>
      </c>
      <c r="C131">
        <v>0</v>
      </c>
    </row>
    <row r="132" spans="1:3" x14ac:dyDescent="0.15">
      <c r="A132" s="14" t="str">
        <f>dl!B133</f>
        <v>2012:3</v>
      </c>
      <c r="B132" s="14">
        <f>dl!H133</f>
        <v>96.5</v>
      </c>
      <c r="C132">
        <v>0</v>
      </c>
    </row>
    <row r="133" spans="1:3" x14ac:dyDescent="0.15">
      <c r="A133" s="14" t="str">
        <f>dl!B134</f>
        <v>2012:4</v>
      </c>
      <c r="B133" s="14">
        <f>dl!H134</f>
        <v>96.5</v>
      </c>
      <c r="C133">
        <v>0</v>
      </c>
    </row>
    <row r="134" spans="1:3" x14ac:dyDescent="0.15">
      <c r="A134" s="14" t="str">
        <f>dl!B135</f>
        <v>2013:1</v>
      </c>
      <c r="B134" s="14">
        <f>dl!H135</f>
        <v>96.2</v>
      </c>
      <c r="C134">
        <v>0</v>
      </c>
    </row>
    <row r="135" spans="1:3" x14ac:dyDescent="0.15">
      <c r="A135" s="14" t="str">
        <f>dl!B136</f>
        <v>2013:2</v>
      </c>
      <c r="B135" s="14">
        <f>dl!H136</f>
        <v>96.8</v>
      </c>
      <c r="C135">
        <v>0</v>
      </c>
    </row>
    <row r="136" spans="1:3" x14ac:dyDescent="0.15">
      <c r="A136" s="14" t="str">
        <f>dl!B137</f>
        <v>2013:3</v>
      </c>
      <c r="B136" s="14">
        <f>dl!H137</f>
        <v>97.2</v>
      </c>
      <c r="C136">
        <v>0</v>
      </c>
    </row>
    <row r="137" spans="1:3" x14ac:dyDescent="0.15">
      <c r="A137" s="14" t="str">
        <f>dl!B138</f>
        <v>2013:4</v>
      </c>
      <c r="B137" s="14">
        <f>dl!H138</f>
        <v>97.5</v>
      </c>
      <c r="C137">
        <v>0</v>
      </c>
    </row>
    <row r="138" spans="1:3" x14ac:dyDescent="0.15">
      <c r="A138" s="14" t="str">
        <f>dl!B139</f>
        <v>2014:1</v>
      </c>
      <c r="B138" s="14">
        <f>dl!H139</f>
        <v>97.4</v>
      </c>
      <c r="C138">
        <v>0</v>
      </c>
    </row>
    <row r="139" spans="1:3" x14ac:dyDescent="0.15">
      <c r="A139" s="14" t="str">
        <f>dl!B140</f>
        <v>2014:2</v>
      </c>
      <c r="B139" s="14">
        <f>dl!H140</f>
        <v>100</v>
      </c>
      <c r="C139">
        <v>8</v>
      </c>
    </row>
    <row r="140" spans="1:3" x14ac:dyDescent="0.15">
      <c r="A140" s="14" t="str">
        <f>dl!B141</f>
        <v>2014:3</v>
      </c>
      <c r="B140" s="14">
        <f>dl!H141</f>
        <v>100.3</v>
      </c>
      <c r="C140">
        <v>0</v>
      </c>
    </row>
    <row r="141" spans="1:3" x14ac:dyDescent="0.15">
      <c r="A141" s="14" t="str">
        <f>dl!B142</f>
        <v>2014:4</v>
      </c>
      <c r="B141" s="14">
        <f>dl!H142</f>
        <v>100.2</v>
      </c>
      <c r="C141">
        <v>0</v>
      </c>
    </row>
    <row r="142" spans="1:3" x14ac:dyDescent="0.15">
      <c r="A142" s="14" t="str">
        <f>dl!B143</f>
        <v>2015:1</v>
      </c>
      <c r="B142" s="14">
        <f>dl!H143</f>
        <v>99.6</v>
      </c>
      <c r="C142">
        <v>0</v>
      </c>
    </row>
    <row r="143" spans="1:3" x14ac:dyDescent="0.15">
      <c r="A143" s="14" t="str">
        <f>dl!B144</f>
        <v>2015:2</v>
      </c>
      <c r="B143" s="14">
        <f>dl!H144</f>
        <v>100.2</v>
      </c>
      <c r="C143">
        <v>0</v>
      </c>
    </row>
    <row r="144" spans="1:3" x14ac:dyDescent="0.15">
      <c r="A144" s="14" t="str">
        <f>dl!B145</f>
        <v>2015:3</v>
      </c>
      <c r="B144" s="14">
        <f>dl!H145</f>
        <v>100.1</v>
      </c>
      <c r="C144">
        <v>0</v>
      </c>
    </row>
    <row r="145" spans="1:3" x14ac:dyDescent="0.15">
      <c r="A145" s="14" t="str">
        <f>dl!B146</f>
        <v>2015:4</v>
      </c>
      <c r="B145" s="14">
        <f>dl!H146</f>
        <v>100.1</v>
      </c>
      <c r="C145">
        <v>0</v>
      </c>
    </row>
    <row r="146" spans="1:3" x14ac:dyDescent="0.15">
      <c r="A146" s="14" t="str">
        <f>dl!B147</f>
        <v>2016:1</v>
      </c>
      <c r="B146" s="14">
        <f>dl!H147</f>
        <v>99.5</v>
      </c>
      <c r="C146">
        <v>0</v>
      </c>
    </row>
    <row r="147" spans="1:3" x14ac:dyDescent="0.15">
      <c r="A147" s="14" t="str">
        <f>dl!B148</f>
        <v>2016:2</v>
      </c>
      <c r="B147" s="14">
        <f>dl!H148</f>
        <v>99.8</v>
      </c>
      <c r="C147">
        <v>0</v>
      </c>
    </row>
    <row r="148" spans="1:3" x14ac:dyDescent="0.15">
      <c r="A148" s="14" t="str">
        <f>dl!B149</f>
        <v>2016:3</v>
      </c>
      <c r="B148" s="14">
        <f>dl!H149</f>
        <v>99.6</v>
      </c>
      <c r="C148">
        <v>0</v>
      </c>
    </row>
    <row r="149" spans="1:3" x14ac:dyDescent="0.15">
      <c r="A149" s="14" t="str">
        <f>dl!B150</f>
        <v>2016:4</v>
      </c>
      <c r="B149" s="14">
        <f>dl!H150</f>
        <v>99.8</v>
      </c>
      <c r="C149">
        <v>0</v>
      </c>
    </row>
    <row r="150" spans="1:3" x14ac:dyDescent="0.15">
      <c r="A150" s="14" t="str">
        <f>dl!B151</f>
        <v>2017:1</v>
      </c>
      <c r="B150" s="14">
        <f>dl!H151</f>
        <v>99.7</v>
      </c>
      <c r="C150">
        <v>0</v>
      </c>
    </row>
    <row r="151" spans="1:3" x14ac:dyDescent="0.15">
      <c r="A151" s="14" t="str">
        <f>dl!B152</f>
        <v>2017:2</v>
      </c>
      <c r="B151" s="14">
        <f>dl!H152</f>
        <v>100.2</v>
      </c>
      <c r="C151">
        <v>0</v>
      </c>
    </row>
    <row r="152" spans="1:3" x14ac:dyDescent="0.15">
      <c r="A152" s="14" t="str">
        <f>dl!B153</f>
        <v>2017:3</v>
      </c>
      <c r="B152" s="14">
        <f>dl!H153</f>
        <v>100.2</v>
      </c>
      <c r="C152">
        <v>0</v>
      </c>
    </row>
    <row r="153" spans="1:3" x14ac:dyDescent="0.15">
      <c r="A153" s="14" t="str">
        <f>dl!B154</f>
        <v>2017:4</v>
      </c>
      <c r="B153" s="14">
        <f>dl!H154</f>
        <v>100.7</v>
      </c>
      <c r="C153">
        <v>0</v>
      </c>
    </row>
    <row r="154" spans="1:3" x14ac:dyDescent="0.15">
      <c r="A154" s="14" t="str">
        <f>dl!B155</f>
        <v>2018:1</v>
      </c>
      <c r="B154" s="14">
        <f>dl!H155</f>
        <v>100.5</v>
      </c>
      <c r="C154">
        <v>0</v>
      </c>
    </row>
    <row r="155" spans="1:3" x14ac:dyDescent="0.15">
      <c r="A155" s="14" t="str">
        <f>dl!B156</f>
        <v>2018:2</v>
      </c>
      <c r="B155" s="14">
        <f>dl!H156</f>
        <v>101</v>
      </c>
      <c r="C155">
        <v>0</v>
      </c>
    </row>
    <row r="156" spans="1:3" x14ac:dyDescent="0.15">
      <c r="A156" s="14" t="str">
        <f>dl!B157</f>
        <v>2018:3</v>
      </c>
      <c r="B156" s="14">
        <f>dl!H157</f>
        <v>101.1</v>
      </c>
      <c r="C156">
        <v>0</v>
      </c>
    </row>
    <row r="157" spans="1:3" x14ac:dyDescent="0.15">
      <c r="A157" s="14" t="str">
        <f>dl!B158</f>
        <v>2018:4</v>
      </c>
      <c r="B157" s="14">
        <f>dl!H158</f>
        <v>101.5</v>
      </c>
      <c r="C157">
        <v>0</v>
      </c>
    </row>
    <row r="158" spans="1:3" x14ac:dyDescent="0.15">
      <c r="A158" s="14" t="str">
        <f>dl!B159</f>
        <v>2019:1</v>
      </c>
      <c r="B158" s="14">
        <f>dl!H159</f>
        <v>101.3</v>
      </c>
      <c r="C158">
        <v>0</v>
      </c>
    </row>
    <row r="159" spans="1:3" x14ac:dyDescent="0.15">
      <c r="A159" s="14" t="str">
        <f>dl!B160</f>
        <v>2019:2</v>
      </c>
      <c r="B159" s="14">
        <f>dl!H160</f>
        <v>101.7</v>
      </c>
      <c r="C159">
        <v>0</v>
      </c>
    </row>
    <row r="160" spans="1:3" x14ac:dyDescent="0.15">
      <c r="A160" s="14" t="str">
        <f>dl!B161</f>
        <v>2019:3</v>
      </c>
      <c r="B160" s="14">
        <f>dl!H161</f>
        <v>101.6</v>
      </c>
      <c r="C160">
        <v>0</v>
      </c>
    </row>
    <row r="161" spans="1:3" x14ac:dyDescent="0.15">
      <c r="A161" s="14" t="str">
        <f>dl!B162</f>
        <v>2019:4</v>
      </c>
      <c r="B161" s="14">
        <f>dl!H162</f>
        <v>102.1</v>
      </c>
      <c r="C161">
        <v>10</v>
      </c>
    </row>
    <row r="162" spans="1:3" x14ac:dyDescent="0.15">
      <c r="A162" s="14" t="str">
        <f>dl!B163</f>
        <v>2020:1</v>
      </c>
      <c r="B162" s="14">
        <f>dl!H163</f>
        <v>101.9</v>
      </c>
      <c r="C162">
        <v>0</v>
      </c>
    </row>
    <row r="163" spans="1:3" x14ac:dyDescent="0.15">
      <c r="A163" s="14" t="str">
        <f>dl!B164</f>
        <v>2020:2</v>
      </c>
      <c r="B163" s="14">
        <f>dl!H164</f>
        <v>101.6</v>
      </c>
      <c r="C163">
        <v>0</v>
      </c>
    </row>
    <row r="164" spans="1:3" x14ac:dyDescent="0.15">
      <c r="A164" s="14" t="str">
        <f>dl!B165</f>
        <v>2020:3</v>
      </c>
      <c r="B164" s="14">
        <f>dl!H165</f>
        <v>101.4</v>
      </c>
      <c r="C164">
        <v>0</v>
      </c>
    </row>
  </sheetData>
  <phoneticPr fontId="1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46" workbookViewId="0"/>
  </sheetViews>
  <sheetFormatPr defaultColWidth="12" defaultRowHeight="11.25" x14ac:dyDescent="0.15"/>
  <sheetData>
    <row r="1" spans="1:5" x14ac:dyDescent="0.15">
      <c r="A1" s="29" t="s">
        <v>406</v>
      </c>
      <c r="B1" s="29" t="s">
        <v>306</v>
      </c>
      <c r="C1" s="29" t="s">
        <v>407</v>
      </c>
      <c r="D1" s="29" t="s">
        <v>409</v>
      </c>
      <c r="E1" s="29" t="s">
        <v>410</v>
      </c>
    </row>
    <row r="2" spans="1:5" x14ac:dyDescent="0.15">
      <c r="A2" s="30">
        <v>82.500694444444449</v>
      </c>
      <c r="B2" s="29">
        <v>71.7</v>
      </c>
      <c r="C2" s="29">
        <v>72.166345859111402</v>
      </c>
      <c r="D2" s="29" t="s">
        <v>48</v>
      </c>
      <c r="E2" s="29" t="s">
        <v>48</v>
      </c>
    </row>
    <row r="3" spans="1:5" x14ac:dyDescent="0.15">
      <c r="A3" s="30">
        <v>82.501388888888883</v>
      </c>
      <c r="B3" s="29">
        <v>74.7</v>
      </c>
      <c r="C3" s="29">
        <v>74.573360314776096</v>
      </c>
      <c r="D3" s="29">
        <v>3.2809529701810697E-2</v>
      </c>
      <c r="E3" s="29">
        <v>3.2809529701810697E-2</v>
      </c>
    </row>
    <row r="4" spans="1:5" x14ac:dyDescent="0.15">
      <c r="A4" s="30">
        <v>82.502083333333331</v>
      </c>
      <c r="B4" s="29">
        <v>75.5</v>
      </c>
      <c r="C4" s="29">
        <v>75.517948226517404</v>
      </c>
      <c r="D4" s="29">
        <v>1.25870097613543E-2</v>
      </c>
      <c r="E4" s="29">
        <v>1.25870097613543E-2</v>
      </c>
    </row>
    <row r="5" spans="1:5" x14ac:dyDescent="0.15">
      <c r="A5" s="30">
        <v>82.50277777777778</v>
      </c>
      <c r="B5" s="29">
        <v>76.5</v>
      </c>
      <c r="C5" s="29">
        <v>76.148674011862198</v>
      </c>
      <c r="D5" s="29">
        <v>8.3173134872449594E-3</v>
      </c>
      <c r="E5" s="29">
        <v>8.3173134872448901E-3</v>
      </c>
    </row>
    <row r="6" spans="1:5" x14ac:dyDescent="0.15">
      <c r="A6" s="30">
        <v>82.542361111111106</v>
      </c>
      <c r="B6" s="29">
        <v>76.599999999999994</v>
      </c>
      <c r="C6" s="29">
        <v>77.056071188515503</v>
      </c>
      <c r="D6" s="29">
        <v>1.1845687755472199E-2</v>
      </c>
      <c r="E6" s="29">
        <v>1.18456877554723E-2</v>
      </c>
    </row>
    <row r="7" spans="1:5" x14ac:dyDescent="0.15">
      <c r="A7" s="30">
        <v>82.543055555555554</v>
      </c>
      <c r="B7" s="29">
        <v>78</v>
      </c>
      <c r="C7" s="29">
        <v>77.869780358550102</v>
      </c>
      <c r="D7" s="29">
        <v>1.0504594867708101E-2</v>
      </c>
      <c r="E7" s="29">
        <v>1.0504594867708101E-2</v>
      </c>
    </row>
    <row r="8" spans="1:5" x14ac:dyDescent="0.15">
      <c r="A8" s="30">
        <v>82.543750000000003</v>
      </c>
      <c r="B8" s="29">
        <v>78.599999999999994</v>
      </c>
      <c r="C8" s="29">
        <v>78.6342597300265</v>
      </c>
      <c r="D8" s="29">
        <v>9.7695299294509007E-3</v>
      </c>
      <c r="E8" s="29">
        <v>9.7695299294509007E-3</v>
      </c>
    </row>
    <row r="9" spans="1:5" x14ac:dyDescent="0.15">
      <c r="A9" s="30">
        <v>82.544444444444437</v>
      </c>
      <c r="B9" s="29">
        <v>79.599999999999994</v>
      </c>
      <c r="C9" s="29">
        <v>79.2506119147736</v>
      </c>
      <c r="D9" s="29">
        <v>7.8076551523302796E-3</v>
      </c>
      <c r="E9" s="29">
        <v>7.8076551523302796E-3</v>
      </c>
    </row>
    <row r="10" spans="1:5" x14ac:dyDescent="0.15">
      <c r="A10" s="30">
        <v>82.584027777777777</v>
      </c>
      <c r="B10" s="29">
        <v>79.400000000000006</v>
      </c>
      <c r="C10" s="29">
        <v>79.832026411004705</v>
      </c>
      <c r="D10" s="29">
        <v>7.3096233646188198E-3</v>
      </c>
      <c r="E10" s="29">
        <v>7.3096233646188198E-3</v>
      </c>
    </row>
    <row r="11" spans="1:5" x14ac:dyDescent="0.15">
      <c r="A11" s="30">
        <v>82.584722222222226</v>
      </c>
      <c r="B11" s="29">
        <v>80.400000000000006</v>
      </c>
      <c r="C11" s="29">
        <v>80.269873237957796</v>
      </c>
      <c r="D11" s="29">
        <v>5.4696155322329102E-3</v>
      </c>
      <c r="E11" s="29">
        <v>5.4696155322329102E-3</v>
      </c>
    </row>
    <row r="12" spans="1:5" x14ac:dyDescent="0.15">
      <c r="A12" s="30">
        <v>82.58541666666666</v>
      </c>
      <c r="B12" s="29">
        <v>80.8</v>
      </c>
      <c r="C12" s="29">
        <v>80.860330098351497</v>
      </c>
      <c r="D12" s="29">
        <v>7.3289736019894703E-3</v>
      </c>
      <c r="E12" s="29">
        <v>7.3289736019894703E-3</v>
      </c>
    </row>
    <row r="13" spans="1:5" x14ac:dyDescent="0.15">
      <c r="A13" s="30">
        <v>82.586111111111109</v>
      </c>
      <c r="B13" s="29">
        <v>81.7</v>
      </c>
      <c r="C13" s="29">
        <v>81.3560884964688</v>
      </c>
      <c r="D13" s="29">
        <v>6.1123275423602399E-3</v>
      </c>
      <c r="E13" s="29">
        <v>6.1123275423602399E-3</v>
      </c>
    </row>
    <row r="14" spans="1:5" x14ac:dyDescent="0.15">
      <c r="A14" s="30">
        <v>82.625694444444449</v>
      </c>
      <c r="B14" s="29">
        <v>81.2</v>
      </c>
      <c r="C14" s="29">
        <v>81.599397807842195</v>
      </c>
      <c r="D14" s="29">
        <v>2.9862080461287E-3</v>
      </c>
      <c r="E14" s="29">
        <v>2.9862080461287E-3</v>
      </c>
    </row>
    <row r="15" spans="1:5" x14ac:dyDescent="0.15">
      <c r="A15" s="30">
        <v>82.626388888888883</v>
      </c>
      <c r="B15" s="29">
        <v>82</v>
      </c>
      <c r="C15" s="29">
        <v>81.867364692321402</v>
      </c>
      <c r="D15" s="29">
        <v>3.2785518035574101E-3</v>
      </c>
      <c r="E15" s="29">
        <v>3.2785518035574101E-3</v>
      </c>
    </row>
    <row r="16" spans="1:5" x14ac:dyDescent="0.15">
      <c r="A16" s="30">
        <v>82.627083333333331</v>
      </c>
      <c r="B16" s="29">
        <v>82</v>
      </c>
      <c r="C16" s="29">
        <v>82.083837903483897</v>
      </c>
      <c r="D16" s="29">
        <v>2.6407044721823399E-3</v>
      </c>
      <c r="E16" s="29">
        <v>2.6407044721823399E-3</v>
      </c>
    </row>
    <row r="17" spans="1:5" x14ac:dyDescent="0.15">
      <c r="A17" s="30">
        <v>82.62777777777778</v>
      </c>
      <c r="B17" s="29">
        <v>83</v>
      </c>
      <c r="C17" s="29">
        <v>82.673701716932001</v>
      </c>
      <c r="D17" s="29">
        <v>7.1604168777375E-3</v>
      </c>
      <c r="E17" s="29">
        <v>7.1604168777375E-3</v>
      </c>
    </row>
    <row r="18" spans="1:5" x14ac:dyDescent="0.15">
      <c r="A18" s="30">
        <v>82.667361111111106</v>
      </c>
      <c r="B18" s="29">
        <v>82.8</v>
      </c>
      <c r="C18" s="29">
        <v>83.165028423373599</v>
      </c>
      <c r="D18" s="29">
        <v>5.9253727228476497E-3</v>
      </c>
      <c r="E18" s="29">
        <v>5.9253727228476497E-3</v>
      </c>
    </row>
    <row r="19" spans="1:5" x14ac:dyDescent="0.15">
      <c r="A19" s="30">
        <v>82.668055555555554</v>
      </c>
      <c r="B19" s="29">
        <v>83.8</v>
      </c>
      <c r="C19" s="29">
        <v>83.659808613076095</v>
      </c>
      <c r="D19" s="29">
        <v>5.9317503227367396E-3</v>
      </c>
      <c r="E19" s="29">
        <v>5.9317503227367396E-3</v>
      </c>
    </row>
    <row r="20" spans="1:5" x14ac:dyDescent="0.15">
      <c r="A20" s="30">
        <v>82.668750000000003</v>
      </c>
      <c r="B20" s="29">
        <v>83.9</v>
      </c>
      <c r="C20" s="29">
        <v>83.997593925735103</v>
      </c>
      <c r="D20" s="29">
        <v>4.02947635578865E-3</v>
      </c>
      <c r="E20" s="29">
        <v>4.02947635578865E-3</v>
      </c>
    </row>
    <row r="21" spans="1:5" x14ac:dyDescent="0.15">
      <c r="A21" s="30">
        <v>82.669444444444437</v>
      </c>
      <c r="B21" s="29">
        <v>85</v>
      </c>
      <c r="C21" s="29">
        <v>84.705653476651904</v>
      </c>
      <c r="D21" s="29">
        <v>8.3941918066061695E-3</v>
      </c>
      <c r="E21" s="29">
        <v>8.3941918066061695E-3</v>
      </c>
    </row>
    <row r="22" spans="1:5" x14ac:dyDescent="0.15">
      <c r="A22" s="30">
        <v>82.709027777777777</v>
      </c>
      <c r="B22" s="29">
        <v>84.7</v>
      </c>
      <c r="C22" s="29">
        <v>85.034340736007806</v>
      </c>
      <c r="D22" s="29">
        <v>3.8728370612766102E-3</v>
      </c>
      <c r="E22" s="29">
        <v>3.8728370612766102E-3</v>
      </c>
    </row>
    <row r="23" spans="1:5" x14ac:dyDescent="0.15">
      <c r="A23" s="30">
        <v>82.709722222222226</v>
      </c>
      <c r="B23" s="29">
        <v>85.5</v>
      </c>
      <c r="C23" s="29">
        <v>85.350691672735493</v>
      </c>
      <c r="D23" s="29">
        <v>3.71336960497004E-3</v>
      </c>
      <c r="E23" s="29">
        <v>3.71336960497004E-3</v>
      </c>
    </row>
    <row r="24" spans="1:5" x14ac:dyDescent="0.15">
      <c r="A24" s="30">
        <v>82.71041666666666</v>
      </c>
      <c r="B24" s="29">
        <v>85.6</v>
      </c>
      <c r="C24" s="29">
        <v>85.6906065988249</v>
      </c>
      <c r="D24" s="29">
        <v>3.9746584832984801E-3</v>
      </c>
      <c r="E24" s="29">
        <v>3.9746584832984801E-3</v>
      </c>
    </row>
    <row r="25" spans="1:5" x14ac:dyDescent="0.15">
      <c r="A25" s="30">
        <v>82.711111111111109</v>
      </c>
      <c r="B25" s="29">
        <v>86.1</v>
      </c>
      <c r="C25" s="29">
        <v>85.850744497309194</v>
      </c>
      <c r="D25" s="29">
        <v>1.86704772906676E-3</v>
      </c>
      <c r="E25" s="29">
        <v>1.86704772906676E-3</v>
      </c>
    </row>
    <row r="26" spans="1:5" x14ac:dyDescent="0.15">
      <c r="A26" s="30">
        <v>82.750694444444449</v>
      </c>
      <c r="B26" s="29">
        <v>86</v>
      </c>
      <c r="C26" s="29">
        <v>86.313224913656896</v>
      </c>
      <c r="D26" s="29">
        <v>5.37257046719919E-3</v>
      </c>
      <c r="E26" s="29">
        <v>5.37257046719919E-3</v>
      </c>
    </row>
    <row r="27" spans="1:5" x14ac:dyDescent="0.15">
      <c r="A27" s="30">
        <v>82.751388888888883</v>
      </c>
      <c r="B27" s="29">
        <v>86.5</v>
      </c>
      <c r="C27" s="29">
        <v>86.339782609934801</v>
      </c>
      <c r="D27" s="29">
        <v>3.0764244270375902E-4</v>
      </c>
      <c r="E27" s="29">
        <v>3.0764244270375902E-4</v>
      </c>
    </row>
    <row r="28" spans="1:5" x14ac:dyDescent="0.15">
      <c r="A28" s="30">
        <v>82.752083333333331</v>
      </c>
      <c r="B28" s="29">
        <v>86.1</v>
      </c>
      <c r="C28" s="29">
        <v>86.169305932781995</v>
      </c>
      <c r="D28" s="29">
        <v>-1.9764376948190302E-3</v>
      </c>
      <c r="E28" s="29">
        <v>-1.9764376948190302E-3</v>
      </c>
    </row>
    <row r="29" spans="1:5" x14ac:dyDescent="0.15">
      <c r="A29" s="30">
        <v>82.75277777777778</v>
      </c>
      <c r="B29" s="29">
        <v>86.3</v>
      </c>
      <c r="C29" s="29">
        <v>86.1013117885188</v>
      </c>
      <c r="D29" s="29">
        <v>-7.8938763549274405E-4</v>
      </c>
      <c r="E29" s="29">
        <v>-7.8938763549274503E-4</v>
      </c>
    </row>
    <row r="30" spans="1:5" x14ac:dyDescent="0.15">
      <c r="A30" s="30">
        <v>82.792361111111106</v>
      </c>
      <c r="B30" s="29">
        <v>85.9</v>
      </c>
      <c r="C30" s="29">
        <v>86.197727356779694</v>
      </c>
      <c r="D30" s="29">
        <v>1.1191655949191999E-3</v>
      </c>
      <c r="E30" s="29">
        <v>1.1191655949191999E-3</v>
      </c>
    </row>
    <row r="31" spans="1:5" x14ac:dyDescent="0.15">
      <c r="A31" s="30">
        <v>82.793055555555554</v>
      </c>
      <c r="B31" s="29">
        <v>86.5</v>
      </c>
      <c r="C31" s="29">
        <v>86.3266249849693</v>
      </c>
      <c r="D31" s="29">
        <v>1.4942545840455101E-3</v>
      </c>
      <c r="E31" s="29">
        <v>1.4942545840455101E-3</v>
      </c>
    </row>
    <row r="32" spans="1:5" x14ac:dyDescent="0.15">
      <c r="A32" s="30">
        <v>82.793750000000003</v>
      </c>
      <c r="B32" s="29">
        <v>86.5</v>
      </c>
      <c r="C32" s="29">
        <v>86.553461117072402</v>
      </c>
      <c r="D32" s="29">
        <v>2.62420348568959E-3</v>
      </c>
      <c r="E32" s="29">
        <v>2.62420348568959E-3</v>
      </c>
    </row>
    <row r="33" spans="1:5" x14ac:dyDescent="0.15">
      <c r="A33" s="30">
        <v>82.794444444444437</v>
      </c>
      <c r="B33" s="29">
        <v>86.8</v>
      </c>
      <c r="C33" s="29">
        <v>86.635794918506903</v>
      </c>
      <c r="D33" s="29">
        <v>9.5079578862744497E-4</v>
      </c>
      <c r="E33" s="29">
        <v>9.5079578862744497E-4</v>
      </c>
    </row>
    <row r="34" spans="1:5" x14ac:dyDescent="0.15">
      <c r="A34" s="30">
        <v>82.834027777777777</v>
      </c>
      <c r="B34" s="29">
        <v>86.4</v>
      </c>
      <c r="C34" s="29">
        <v>86.694413677173202</v>
      </c>
      <c r="D34" s="29">
        <v>6.7638251146195905E-4</v>
      </c>
      <c r="E34" s="29">
        <v>6.7638251146195905E-4</v>
      </c>
    </row>
    <row r="35" spans="1:5" x14ac:dyDescent="0.15">
      <c r="A35" s="30">
        <v>82.834722222222226</v>
      </c>
      <c r="B35" s="29">
        <v>86.8</v>
      </c>
      <c r="C35" s="29">
        <v>86.612637205202105</v>
      </c>
      <c r="D35" s="29">
        <v>-9.4371784210611797E-4</v>
      </c>
      <c r="E35" s="29">
        <v>-9.4371784210611797E-4</v>
      </c>
    </row>
    <row r="36" spans="1:5" x14ac:dyDescent="0.15">
      <c r="A36" s="30">
        <v>82.83541666666666</v>
      </c>
      <c r="B36" s="29">
        <v>86.8</v>
      </c>
      <c r="C36" s="29">
        <v>86.843326878796105</v>
      </c>
      <c r="D36" s="29">
        <v>2.6599236391406898E-3</v>
      </c>
      <c r="E36" s="29">
        <v>2.6599236391406898E-3</v>
      </c>
    </row>
    <row r="37" spans="1:5" x14ac:dyDescent="0.15">
      <c r="A37" s="30">
        <v>82.836111111111109</v>
      </c>
      <c r="B37" s="29">
        <v>87.3</v>
      </c>
      <c r="C37" s="29">
        <v>87.154147720537793</v>
      </c>
      <c r="D37" s="29">
        <v>3.5727090071109302E-3</v>
      </c>
      <c r="E37" s="29">
        <v>3.5727090071109302E-3</v>
      </c>
    </row>
    <row r="38" spans="1:5" x14ac:dyDescent="0.15">
      <c r="A38" s="30">
        <v>82.875694444444449</v>
      </c>
      <c r="B38" s="29">
        <v>87.2</v>
      </c>
      <c r="C38" s="29">
        <v>87.502791920165507</v>
      </c>
      <c r="D38" s="29">
        <v>3.9923367880412303E-3</v>
      </c>
      <c r="E38" s="29">
        <v>3.9923367880412303E-3</v>
      </c>
    </row>
    <row r="39" spans="1:5" x14ac:dyDescent="0.15">
      <c r="A39" s="30">
        <v>82.876388888888883</v>
      </c>
      <c r="B39" s="29">
        <v>89.2</v>
      </c>
      <c r="C39" s="29">
        <v>88.992106783414599</v>
      </c>
      <c r="D39" s="29">
        <v>1.6876977458775099E-2</v>
      </c>
      <c r="E39" s="29">
        <v>1.80291293522187E-3</v>
      </c>
    </row>
    <row r="40" spans="1:5" x14ac:dyDescent="0.15">
      <c r="A40" s="30">
        <v>82.877083333333331</v>
      </c>
      <c r="B40" s="29">
        <v>89.3</v>
      </c>
      <c r="C40" s="29">
        <v>89.347155700917597</v>
      </c>
      <c r="D40" s="29">
        <v>3.9817298966111601E-3</v>
      </c>
      <c r="E40" s="29">
        <v>3.9817298966111601E-3</v>
      </c>
    </row>
    <row r="41" spans="1:5" x14ac:dyDescent="0.15">
      <c r="A41" s="30">
        <v>82.87777777777778</v>
      </c>
      <c r="B41" s="29">
        <v>89.9</v>
      </c>
      <c r="C41" s="29">
        <v>89.753446951494993</v>
      </c>
      <c r="D41" s="29">
        <v>4.5370249067309097E-3</v>
      </c>
      <c r="E41" s="29">
        <v>4.5370249067309097E-3</v>
      </c>
    </row>
    <row r="42" spans="1:5" x14ac:dyDescent="0.15">
      <c r="A42" s="30">
        <v>82.917361111111106</v>
      </c>
      <c r="B42" s="29">
        <v>90</v>
      </c>
      <c r="C42" s="29">
        <v>90.322849408020105</v>
      </c>
      <c r="D42" s="29">
        <v>6.3240344868340497E-3</v>
      </c>
      <c r="E42" s="29">
        <v>6.3240344868340497E-3</v>
      </c>
    </row>
    <row r="43" spans="1:5" x14ac:dyDescent="0.15">
      <c r="A43" s="30">
        <v>82.918055555555554</v>
      </c>
      <c r="B43" s="29">
        <v>91.1</v>
      </c>
      <c r="C43" s="29">
        <v>90.870360589799603</v>
      </c>
      <c r="D43" s="29">
        <v>6.0434146309855698E-3</v>
      </c>
      <c r="E43" s="29">
        <v>6.0434146309855698E-3</v>
      </c>
    </row>
    <row r="44" spans="1:5" x14ac:dyDescent="0.15">
      <c r="A44" s="30">
        <v>82.918750000000003</v>
      </c>
      <c r="B44" s="29">
        <v>91.4</v>
      </c>
      <c r="C44" s="29">
        <v>91.450417374073794</v>
      </c>
      <c r="D44" s="29">
        <v>6.3630568922121702E-3</v>
      </c>
      <c r="E44" s="29">
        <v>6.3630568922121702E-3</v>
      </c>
    </row>
    <row r="45" spans="1:5" x14ac:dyDescent="0.15">
      <c r="A45" s="30">
        <v>82.919444444444437</v>
      </c>
      <c r="B45" s="29">
        <v>92.6</v>
      </c>
      <c r="C45" s="29">
        <v>92.4489257670282</v>
      </c>
      <c r="D45" s="29">
        <v>1.08593993696164E-2</v>
      </c>
      <c r="E45" s="29">
        <v>1.08593993696164E-2</v>
      </c>
    </row>
    <row r="46" spans="1:5" x14ac:dyDescent="0.15">
      <c r="A46" s="30">
        <v>82.959027777777777</v>
      </c>
      <c r="B46" s="29">
        <v>92.8</v>
      </c>
      <c r="C46" s="29">
        <v>93.147602829593595</v>
      </c>
      <c r="D46" s="29">
        <v>7.5290240425411898E-3</v>
      </c>
      <c r="E46" s="29">
        <v>7.5290240425411898E-3</v>
      </c>
    </row>
    <row r="47" spans="1:5" x14ac:dyDescent="0.15">
      <c r="A47" s="30">
        <v>82.959722222222226</v>
      </c>
      <c r="B47" s="29">
        <v>93.8</v>
      </c>
      <c r="C47" s="29">
        <v>93.543315343801396</v>
      </c>
      <c r="D47" s="29">
        <v>4.2392325314466496E-3</v>
      </c>
      <c r="E47" s="29">
        <v>4.2392325314466496E-3</v>
      </c>
    </row>
    <row r="48" spans="1:5" x14ac:dyDescent="0.15">
      <c r="A48" s="30">
        <v>82.96041666666666</v>
      </c>
      <c r="B48" s="29">
        <v>94.1</v>
      </c>
      <c r="C48" s="29">
        <v>94.161956165875594</v>
      </c>
      <c r="D48" s="29">
        <v>6.5916429206245297E-3</v>
      </c>
      <c r="E48" s="29">
        <v>6.5916429206245297E-3</v>
      </c>
    </row>
    <row r="49" spans="1:5" x14ac:dyDescent="0.15">
      <c r="A49" s="30">
        <v>82.961111111111109</v>
      </c>
      <c r="B49" s="29">
        <v>94.8</v>
      </c>
      <c r="C49" s="29">
        <v>94.639575391202698</v>
      </c>
      <c r="D49" s="29">
        <v>5.0594954421052697E-3</v>
      </c>
      <c r="E49" s="29">
        <v>5.0594954421052697E-3</v>
      </c>
    </row>
    <row r="50" spans="1:5" x14ac:dyDescent="0.15">
      <c r="A50" s="30">
        <v>83.000694444444449</v>
      </c>
      <c r="B50" s="29">
        <v>94.8</v>
      </c>
      <c r="C50" s="29">
        <v>95.165614640851501</v>
      </c>
      <c r="D50" s="29">
        <v>5.5429527128243398E-3</v>
      </c>
      <c r="E50" s="29">
        <v>5.5429527128243398E-3</v>
      </c>
    </row>
    <row r="51" spans="1:5" x14ac:dyDescent="0.15">
      <c r="A51" s="30">
        <v>83.001388888888883</v>
      </c>
      <c r="B51" s="29">
        <v>96.2</v>
      </c>
      <c r="C51" s="29">
        <v>95.9317271843112</v>
      </c>
      <c r="D51" s="29">
        <v>8.0180774945208793E-3</v>
      </c>
      <c r="E51" s="29">
        <v>8.0180774945208793E-3</v>
      </c>
    </row>
    <row r="52" spans="1:5" x14ac:dyDescent="0.15">
      <c r="A52" s="30">
        <v>83.002083333333331</v>
      </c>
      <c r="B52" s="29">
        <v>96.2</v>
      </c>
      <c r="C52" s="29">
        <v>96.261148081656401</v>
      </c>
      <c r="D52" s="29">
        <v>3.4280273863940302E-3</v>
      </c>
      <c r="E52" s="29">
        <v>3.4280273863940302E-3</v>
      </c>
    </row>
    <row r="53" spans="1:5" x14ac:dyDescent="0.15">
      <c r="A53" s="30">
        <v>83.00277777777778</v>
      </c>
      <c r="B53" s="29">
        <v>96.8</v>
      </c>
      <c r="C53" s="29">
        <v>96.634935122646795</v>
      </c>
      <c r="D53" s="29">
        <v>3.8755323864556601E-3</v>
      </c>
      <c r="E53" s="29">
        <v>3.8755323864556601E-3</v>
      </c>
    </row>
    <row r="54" spans="1:5" x14ac:dyDescent="0.15">
      <c r="A54" s="30">
        <v>83.042361111111106</v>
      </c>
      <c r="B54" s="29">
        <v>96.5</v>
      </c>
      <c r="C54" s="29">
        <v>96.879353325210701</v>
      </c>
      <c r="D54" s="29">
        <v>2.5261011421688902E-3</v>
      </c>
      <c r="E54" s="29">
        <v>2.5261011421688902E-3</v>
      </c>
    </row>
    <row r="55" spans="1:5" x14ac:dyDescent="0.15">
      <c r="A55" s="30">
        <v>83.043055555555554</v>
      </c>
      <c r="B55" s="29">
        <v>97.4</v>
      </c>
      <c r="C55" s="29">
        <v>97.126332199336204</v>
      </c>
      <c r="D55" s="29">
        <v>2.54610071741368E-3</v>
      </c>
      <c r="E55" s="29">
        <v>2.54610071741368E-3</v>
      </c>
    </row>
    <row r="56" spans="1:5" x14ac:dyDescent="0.15">
      <c r="A56" s="30">
        <v>83.043750000000003</v>
      </c>
      <c r="B56" s="29">
        <v>97.3</v>
      </c>
      <c r="C56" s="29">
        <v>97.356240525675503</v>
      </c>
      <c r="D56" s="29">
        <v>2.3643088449105702E-3</v>
      </c>
      <c r="E56" s="29">
        <v>2.3643088449105702E-3</v>
      </c>
    </row>
    <row r="57" spans="1:5" x14ac:dyDescent="0.15">
      <c r="A57" s="30">
        <v>83.044444444444437</v>
      </c>
      <c r="B57" s="29">
        <v>97.7</v>
      </c>
      <c r="C57" s="29">
        <v>97.533615381874199</v>
      </c>
      <c r="D57" s="29">
        <v>1.8202579538888501E-3</v>
      </c>
      <c r="E57" s="29">
        <v>1.8202579538888501E-3</v>
      </c>
    </row>
    <row r="58" spans="1:5" x14ac:dyDescent="0.15">
      <c r="A58" s="30">
        <v>83.084027777777777</v>
      </c>
      <c r="B58" s="29">
        <v>97.3</v>
      </c>
      <c r="C58" s="29">
        <v>97.684987224070994</v>
      </c>
      <c r="D58" s="29">
        <v>1.5507935259560001E-3</v>
      </c>
      <c r="E58" s="29">
        <v>1.5507935259560001E-3</v>
      </c>
    </row>
    <row r="59" spans="1:5" x14ac:dyDescent="0.15">
      <c r="A59" s="30">
        <v>83.084722222222226</v>
      </c>
      <c r="B59" s="29">
        <v>98.4</v>
      </c>
      <c r="C59" s="29">
        <v>98.135153069049693</v>
      </c>
      <c r="D59" s="29">
        <v>4.5977562606465102E-3</v>
      </c>
      <c r="E59" s="29">
        <v>4.5977562606465102E-3</v>
      </c>
    </row>
    <row r="60" spans="1:5" x14ac:dyDescent="0.15">
      <c r="A60" s="30">
        <v>83.08541666666666</v>
      </c>
      <c r="B60" s="29">
        <v>98</v>
      </c>
      <c r="C60" s="29">
        <v>98.041353820127</v>
      </c>
      <c r="D60" s="29">
        <v>-9.5627409783283202E-4</v>
      </c>
      <c r="E60" s="29">
        <v>-9.5627409783283299E-4</v>
      </c>
    </row>
    <row r="61" spans="1:5" x14ac:dyDescent="0.15">
      <c r="A61" s="30">
        <v>83.086111111111109</v>
      </c>
      <c r="B61" s="29">
        <v>98.2</v>
      </c>
      <c r="C61" s="29">
        <v>98.033795491311594</v>
      </c>
      <c r="D61" s="31">
        <v>-7.7096244431196199E-5</v>
      </c>
      <c r="E61" s="31">
        <v>-7.70962444311967E-5</v>
      </c>
    </row>
    <row r="62" spans="1:5" x14ac:dyDescent="0.15">
      <c r="A62" s="30">
        <v>83.125694444444449</v>
      </c>
      <c r="B62" s="29">
        <v>97.7</v>
      </c>
      <c r="C62" s="29">
        <v>98.085379979892096</v>
      </c>
      <c r="D62" s="29">
        <v>5.2605248462978004E-4</v>
      </c>
      <c r="E62" s="29">
        <v>5.2605248462978004E-4</v>
      </c>
    </row>
    <row r="63" spans="1:5" x14ac:dyDescent="0.15">
      <c r="A63" s="30">
        <v>83.126388888888883</v>
      </c>
      <c r="B63" s="29">
        <v>98.1</v>
      </c>
      <c r="C63" s="29">
        <v>97.850502382329196</v>
      </c>
      <c r="D63" s="29">
        <v>-2.3974956219072799E-3</v>
      </c>
      <c r="E63" s="29">
        <v>-2.3974956219072799E-3</v>
      </c>
    </row>
    <row r="64" spans="1:5" x14ac:dyDescent="0.15">
      <c r="A64" s="30">
        <v>83.127083333333331</v>
      </c>
      <c r="B64" s="29">
        <v>97.9</v>
      </c>
      <c r="C64" s="29">
        <v>97.931634768343102</v>
      </c>
      <c r="D64" s="29">
        <v>8.2880278904795502E-4</v>
      </c>
      <c r="E64" s="29">
        <v>8.2880278904795502E-4</v>
      </c>
    </row>
    <row r="65" spans="1:5" x14ac:dyDescent="0.15">
      <c r="A65" s="30">
        <v>83.12777777777778</v>
      </c>
      <c r="B65" s="29">
        <v>98.2</v>
      </c>
      <c r="C65" s="29">
        <v>98.028649210259502</v>
      </c>
      <c r="D65" s="29">
        <v>9.9014400135288795E-4</v>
      </c>
      <c r="E65" s="29">
        <v>9.9014400135288795E-4</v>
      </c>
    </row>
    <row r="66" spans="1:5" x14ac:dyDescent="0.15">
      <c r="A66" s="30">
        <v>83.167361111111106</v>
      </c>
      <c r="B66" s="29">
        <v>97.7</v>
      </c>
      <c r="C66" s="29">
        <v>98.075277071472996</v>
      </c>
      <c r="D66" s="29">
        <v>4.7554236140268102E-4</v>
      </c>
      <c r="E66" s="29">
        <v>4.7554236140268102E-4</v>
      </c>
    </row>
    <row r="67" spans="1:5" x14ac:dyDescent="0.15">
      <c r="A67" s="30">
        <v>83.168055555555554</v>
      </c>
      <c r="B67" s="29">
        <v>98.3</v>
      </c>
      <c r="C67" s="29">
        <v>98.080700919438897</v>
      </c>
      <c r="D67" s="31">
        <v>5.5301378248273602E-5</v>
      </c>
      <c r="E67" s="31">
        <v>5.5301378248273202E-5</v>
      </c>
    </row>
    <row r="68" spans="1:5" x14ac:dyDescent="0.15">
      <c r="A68" s="30">
        <v>83.168750000000003</v>
      </c>
      <c r="B68" s="29">
        <v>98.1</v>
      </c>
      <c r="C68" s="29">
        <v>98.119529337410299</v>
      </c>
      <c r="D68" s="29">
        <v>3.9580400519945201E-4</v>
      </c>
      <c r="E68" s="29">
        <v>3.9580400519945201E-4</v>
      </c>
    </row>
    <row r="69" spans="1:5" x14ac:dyDescent="0.15">
      <c r="A69" s="30">
        <v>83.169444444444437</v>
      </c>
      <c r="B69" s="29">
        <v>98.5</v>
      </c>
      <c r="C69" s="29">
        <v>98.318363557172702</v>
      </c>
      <c r="D69" s="29">
        <v>2.0243984980439201E-3</v>
      </c>
      <c r="E69" s="29">
        <v>2.0243984980439201E-3</v>
      </c>
    </row>
    <row r="70" spans="1:5" x14ac:dyDescent="0.15">
      <c r="A70" s="30">
        <v>83.209027777777777</v>
      </c>
      <c r="B70" s="29">
        <v>98.1</v>
      </c>
      <c r="C70" s="29">
        <v>98.468451358680298</v>
      </c>
      <c r="D70" s="29">
        <v>1.5253850281977701E-3</v>
      </c>
      <c r="E70" s="29">
        <v>1.5253850281977701E-3</v>
      </c>
    </row>
    <row r="71" spans="1:5" x14ac:dyDescent="0.15">
      <c r="A71" s="30">
        <v>83.209722222222226</v>
      </c>
      <c r="B71" s="29">
        <v>100.3</v>
      </c>
      <c r="C71" s="29">
        <v>100.10733495183599</v>
      </c>
      <c r="D71" s="29">
        <v>1.65067537795416E-2</v>
      </c>
      <c r="E71" s="29">
        <v>1.8029129352218299E-3</v>
      </c>
    </row>
    <row r="72" spans="1:5" x14ac:dyDescent="0.15">
      <c r="A72" s="30">
        <v>83.21041666666666</v>
      </c>
      <c r="B72" s="29">
        <v>100.3</v>
      </c>
      <c r="C72" s="29">
        <v>100.309011796066</v>
      </c>
      <c r="D72" s="29">
        <v>2.0125794684560101E-3</v>
      </c>
      <c r="E72" s="29">
        <v>2.0125794684560101E-3</v>
      </c>
    </row>
    <row r="73" spans="1:5" x14ac:dyDescent="0.15">
      <c r="A73" s="30">
        <v>83.211111111111109</v>
      </c>
      <c r="B73" s="29">
        <v>100.7</v>
      </c>
      <c r="C73" s="29">
        <v>100.510500523231</v>
      </c>
      <c r="D73" s="29">
        <v>2.0066655122237299E-3</v>
      </c>
      <c r="E73" s="29">
        <v>2.0066655122237299E-3</v>
      </c>
    </row>
    <row r="74" spans="1:5" x14ac:dyDescent="0.15">
      <c r="A74" s="30">
        <v>83.250694444444449</v>
      </c>
      <c r="B74" s="29">
        <v>100</v>
      </c>
      <c r="C74" s="29">
        <v>100.36274488024399</v>
      </c>
      <c r="D74" s="29">
        <v>-1.4711333939807501E-3</v>
      </c>
      <c r="E74" s="29">
        <v>-1.4711333939807501E-3</v>
      </c>
    </row>
    <row r="75" spans="1:5" x14ac:dyDescent="0.15">
      <c r="A75" s="30">
        <v>83.251388888888883</v>
      </c>
      <c r="B75" s="29">
        <v>100.3</v>
      </c>
      <c r="C75" s="29">
        <v>100.132438596654</v>
      </c>
      <c r="D75" s="29">
        <v>-2.2973757363269299E-3</v>
      </c>
      <c r="E75" s="29">
        <v>-2.2973757363269299E-3</v>
      </c>
    </row>
    <row r="76" spans="1:5" x14ac:dyDescent="0.15">
      <c r="A76" s="30">
        <v>83.252083333333331</v>
      </c>
      <c r="B76" s="29">
        <v>100.1</v>
      </c>
      <c r="C76" s="29">
        <v>100.09311806340099</v>
      </c>
      <c r="D76" s="29">
        <v>-3.9276238672414398E-4</v>
      </c>
      <c r="E76" s="29">
        <v>-3.9276238672414398E-4</v>
      </c>
    </row>
    <row r="77" spans="1:5" x14ac:dyDescent="0.15">
      <c r="A77" s="30">
        <v>83.25277777777778</v>
      </c>
      <c r="B77" s="29">
        <v>100.4</v>
      </c>
      <c r="C77" s="29">
        <v>100.207568835538</v>
      </c>
      <c r="D77" s="29">
        <v>1.14278973641735E-3</v>
      </c>
      <c r="E77" s="29">
        <v>1.14278973641735E-3</v>
      </c>
    </row>
    <row r="78" spans="1:5" x14ac:dyDescent="0.15">
      <c r="A78" s="30">
        <v>83.292361111111106</v>
      </c>
      <c r="B78" s="29">
        <v>99.9</v>
      </c>
      <c r="C78" s="29">
        <v>100.259361635028</v>
      </c>
      <c r="D78" s="29">
        <v>5.1672164102889396E-4</v>
      </c>
      <c r="E78" s="29">
        <v>5.1672164102889396E-4</v>
      </c>
    </row>
    <row r="79" spans="1:5" x14ac:dyDescent="0.15">
      <c r="A79" s="30">
        <v>83.293055555555554</v>
      </c>
      <c r="B79" s="29">
        <v>100.3</v>
      </c>
      <c r="C79" s="29">
        <v>100.153949113539</v>
      </c>
      <c r="D79" s="29">
        <v>-1.0519513979989599E-3</v>
      </c>
      <c r="E79" s="29">
        <v>-1.0519513979989599E-3</v>
      </c>
    </row>
    <row r="80" spans="1:5" x14ac:dyDescent="0.15">
      <c r="A80" s="30">
        <v>83.293750000000003</v>
      </c>
      <c r="B80" s="29">
        <v>100.1</v>
      </c>
      <c r="C80" s="29">
        <v>100.072925046046</v>
      </c>
      <c r="D80" s="29">
        <v>-8.0932264717859003E-4</v>
      </c>
      <c r="E80" s="29">
        <v>-8.0932264717859003E-4</v>
      </c>
    </row>
    <row r="81" spans="1:5" x14ac:dyDescent="0.15">
      <c r="A81" s="30">
        <v>83.294444444444437</v>
      </c>
      <c r="B81" s="29">
        <v>100.3</v>
      </c>
      <c r="C81" s="29">
        <v>100.112265647287</v>
      </c>
      <c r="D81" s="29">
        <v>3.9304207879897702E-4</v>
      </c>
      <c r="E81" s="29">
        <v>3.9304207879897702E-4</v>
      </c>
    </row>
    <row r="82" spans="1:5" x14ac:dyDescent="0.15">
      <c r="A82" s="30">
        <v>83.334027777777777</v>
      </c>
      <c r="B82" s="29">
        <v>99.7</v>
      </c>
      <c r="C82" s="29">
        <v>100.055920127758</v>
      </c>
      <c r="D82" s="29">
        <v>-5.6298178253477704E-4</v>
      </c>
      <c r="E82" s="29">
        <v>-5.6298178253477802E-4</v>
      </c>
    </row>
    <row r="83" spans="1:5" x14ac:dyDescent="0.15">
      <c r="A83" s="30">
        <v>83.334722222222226</v>
      </c>
      <c r="B83" s="29">
        <v>100.1</v>
      </c>
      <c r="C83" s="29">
        <v>99.973956665740701</v>
      </c>
      <c r="D83" s="29">
        <v>-8.1951224405507595E-4</v>
      </c>
      <c r="E83" s="29">
        <v>-8.1951224405507703E-4</v>
      </c>
    </row>
    <row r="84" spans="1:5" x14ac:dyDescent="0.15">
      <c r="A84" s="30">
        <v>83.33541666666666</v>
      </c>
      <c r="B84" s="29">
        <v>99.8</v>
      </c>
      <c r="C84" s="29">
        <v>99.748281153199898</v>
      </c>
      <c r="D84" s="29">
        <v>-2.25989465220611E-3</v>
      </c>
      <c r="E84" s="29">
        <v>-2.25989465220611E-3</v>
      </c>
    </row>
    <row r="85" spans="1:5" x14ac:dyDescent="0.15">
      <c r="A85" s="30">
        <v>83.336111111111109</v>
      </c>
      <c r="B85" s="29">
        <v>99.6</v>
      </c>
      <c r="C85" s="29">
        <v>99.420121805062095</v>
      </c>
      <c r="D85" s="29">
        <v>-3.2952982523353201E-3</v>
      </c>
      <c r="E85" s="29">
        <v>-3.2952982523353201E-3</v>
      </c>
    </row>
    <row r="86" spans="1:5" x14ac:dyDescent="0.15">
      <c r="A86" s="30">
        <v>83.375694444444449</v>
      </c>
      <c r="B86" s="29">
        <v>98.9</v>
      </c>
      <c r="C86" s="29">
        <v>99.254614204358106</v>
      </c>
      <c r="D86" s="29">
        <v>-1.6661166116538301E-3</v>
      </c>
      <c r="E86" s="29">
        <v>-1.6661166116538301E-3</v>
      </c>
    </row>
    <row r="87" spans="1:5" x14ac:dyDescent="0.15">
      <c r="A87" s="30">
        <v>83.376388888888883</v>
      </c>
      <c r="B87" s="29">
        <v>99.2</v>
      </c>
      <c r="C87" s="29">
        <v>99.092501594745698</v>
      </c>
      <c r="D87" s="29">
        <v>-1.6346357753356201E-3</v>
      </c>
      <c r="E87" s="29">
        <v>-1.6346357753356201E-3</v>
      </c>
    </row>
    <row r="88" spans="1:5" x14ac:dyDescent="0.15">
      <c r="A88" s="30">
        <v>83.377083333333331</v>
      </c>
      <c r="B88" s="29">
        <v>99</v>
      </c>
      <c r="C88" s="29">
        <v>98.920073168109596</v>
      </c>
      <c r="D88" s="29">
        <v>-1.74159111284666E-3</v>
      </c>
      <c r="E88" s="29">
        <v>-1.74159111284666E-3</v>
      </c>
    </row>
    <row r="89" spans="1:5" x14ac:dyDescent="0.15">
      <c r="A89" s="30">
        <v>83.37777777777778</v>
      </c>
      <c r="B89" s="29">
        <v>98.8</v>
      </c>
      <c r="C89" s="29">
        <v>98.6311028895297</v>
      </c>
      <c r="D89" s="29">
        <v>-2.9255253291564599E-3</v>
      </c>
      <c r="E89" s="29">
        <v>-2.9255253291564599E-3</v>
      </c>
    </row>
    <row r="90" spans="1:5" x14ac:dyDescent="0.15">
      <c r="A90" s="30">
        <v>83.417361111111106</v>
      </c>
      <c r="B90" s="29">
        <v>98.1</v>
      </c>
      <c r="C90" s="29">
        <v>98.4567121204649</v>
      </c>
      <c r="D90" s="29">
        <v>-1.7696762691130599E-3</v>
      </c>
      <c r="E90" s="29">
        <v>-1.7696762691130599E-3</v>
      </c>
    </row>
    <row r="91" spans="1:5" x14ac:dyDescent="0.15">
      <c r="A91" s="30">
        <v>83.418055555555554</v>
      </c>
      <c r="B91" s="29">
        <v>98.3</v>
      </c>
      <c r="C91" s="29">
        <v>98.206205598411998</v>
      </c>
      <c r="D91" s="29">
        <v>-2.54757389388427E-3</v>
      </c>
      <c r="E91" s="29">
        <v>-2.54757389388427E-3</v>
      </c>
    </row>
    <row r="92" spans="1:5" x14ac:dyDescent="0.15">
      <c r="A92" s="30">
        <v>83.418750000000003</v>
      </c>
      <c r="B92" s="29">
        <v>98.1</v>
      </c>
      <c r="C92" s="29">
        <v>97.994339878668697</v>
      </c>
      <c r="D92" s="29">
        <v>-2.1596861678201398E-3</v>
      </c>
      <c r="E92" s="29">
        <v>-2.1596861678201398E-3</v>
      </c>
    </row>
    <row r="93" spans="1:5" x14ac:dyDescent="0.15">
      <c r="A93" s="30">
        <v>83.419444444444437</v>
      </c>
      <c r="B93" s="29">
        <v>98</v>
      </c>
      <c r="C93" s="29">
        <v>97.841513430617596</v>
      </c>
      <c r="D93" s="29">
        <v>-1.56076097907487E-3</v>
      </c>
      <c r="E93" s="29">
        <v>-1.56076097907487E-3</v>
      </c>
    </row>
    <row r="94" spans="1:5" x14ac:dyDescent="0.15">
      <c r="A94" s="30">
        <v>83.459027777777777</v>
      </c>
      <c r="B94" s="29">
        <v>97.4</v>
      </c>
      <c r="C94" s="29">
        <v>97.755218136143299</v>
      </c>
      <c r="D94" s="29">
        <v>-8.8237977579908001E-4</v>
      </c>
      <c r="E94" s="29">
        <v>-8.8237977579908099E-4</v>
      </c>
    </row>
    <row r="95" spans="1:5" x14ac:dyDescent="0.15">
      <c r="A95" s="30">
        <v>83.459722222222226</v>
      </c>
      <c r="B95" s="29">
        <v>97.9</v>
      </c>
      <c r="C95" s="29">
        <v>97.822776737324801</v>
      </c>
      <c r="D95" s="29">
        <v>6.9086099294857195E-4</v>
      </c>
      <c r="E95" s="29">
        <v>6.9086099294857195E-4</v>
      </c>
    </row>
    <row r="96" spans="1:5" x14ac:dyDescent="0.15">
      <c r="A96" s="30">
        <v>83.46041666666666</v>
      </c>
      <c r="B96" s="29">
        <v>98</v>
      </c>
      <c r="C96" s="29">
        <v>97.871636611012207</v>
      </c>
      <c r="D96" s="29">
        <v>4.9934869234835599E-4</v>
      </c>
      <c r="E96" s="29">
        <v>4.9934869234835599E-4</v>
      </c>
    </row>
    <row r="97" spans="1:5" x14ac:dyDescent="0.15">
      <c r="A97" s="30">
        <v>83.461111111111109</v>
      </c>
      <c r="B97" s="29">
        <v>98</v>
      </c>
      <c r="C97" s="29">
        <v>97.848717773546994</v>
      </c>
      <c r="D97" s="29">
        <v>-2.3419983723194099E-4</v>
      </c>
      <c r="E97" s="29">
        <v>-2.3419983723194099E-4</v>
      </c>
    </row>
    <row r="98" spans="1:5" x14ac:dyDescent="0.15">
      <c r="A98" s="30">
        <v>83.500694444444449</v>
      </c>
      <c r="B98" s="29">
        <v>97.4</v>
      </c>
      <c r="C98" s="29">
        <v>97.754863937606302</v>
      </c>
      <c r="D98" s="29">
        <v>-9.59633175652286E-4</v>
      </c>
      <c r="E98" s="29">
        <v>-9.59633175652286E-4</v>
      </c>
    </row>
    <row r="99" spans="1:5" x14ac:dyDescent="0.15">
      <c r="A99" s="30">
        <v>83.501388888888883</v>
      </c>
      <c r="B99" s="29">
        <v>97.7</v>
      </c>
      <c r="C99" s="29">
        <v>97.633866826267493</v>
      </c>
      <c r="D99" s="29">
        <v>-1.23852717946082E-3</v>
      </c>
      <c r="E99" s="29">
        <v>-1.23852717946082E-3</v>
      </c>
    </row>
    <row r="100" spans="1:5" x14ac:dyDescent="0.15">
      <c r="A100" s="30">
        <v>83.502083333333331</v>
      </c>
      <c r="B100" s="29">
        <v>97.8</v>
      </c>
      <c r="C100" s="29">
        <v>97.657954866322598</v>
      </c>
      <c r="D100" s="29">
        <v>2.46687648959742E-4</v>
      </c>
      <c r="E100" s="29">
        <v>2.46687648959742E-4</v>
      </c>
    </row>
    <row r="101" spans="1:5" x14ac:dyDescent="0.15">
      <c r="A101" s="30">
        <v>83.50277777777778</v>
      </c>
      <c r="B101" s="29">
        <v>97.8</v>
      </c>
      <c r="C101" s="29">
        <v>97.650176260566298</v>
      </c>
      <c r="D101" s="31">
        <v>-7.9654704753018307E-5</v>
      </c>
      <c r="E101" s="31">
        <v>-7.96547047530187E-5</v>
      </c>
    </row>
    <row r="102" spans="1:5" x14ac:dyDescent="0.15">
      <c r="A102" s="30">
        <v>83.542361111111106</v>
      </c>
      <c r="B102" s="29">
        <v>97.3</v>
      </c>
      <c r="C102" s="29">
        <v>97.659615019109694</v>
      </c>
      <c r="D102" s="31">
        <v>9.6654228022963196E-5</v>
      </c>
      <c r="E102" s="31">
        <v>9.6654228022962803E-5</v>
      </c>
    </row>
    <row r="103" spans="1:5" x14ac:dyDescent="0.15">
      <c r="A103" s="30">
        <v>83.543055555555554</v>
      </c>
      <c r="B103" s="29">
        <v>97.7</v>
      </c>
      <c r="C103" s="29">
        <v>97.638299303727507</v>
      </c>
      <c r="D103" s="29">
        <v>-2.1828922792899199E-4</v>
      </c>
      <c r="E103" s="29">
        <v>-2.1828922792899199E-4</v>
      </c>
    </row>
    <row r="104" spans="1:5" x14ac:dyDescent="0.15">
      <c r="A104" s="30">
        <v>83.543750000000003</v>
      </c>
      <c r="B104" s="29">
        <v>97.6</v>
      </c>
      <c r="C104" s="29">
        <v>97.446588586310597</v>
      </c>
      <c r="D104" s="29">
        <v>-1.9654088146197099E-3</v>
      </c>
      <c r="E104" s="29">
        <v>-1.9654088146197099E-3</v>
      </c>
    </row>
    <row r="105" spans="1:5" x14ac:dyDescent="0.15">
      <c r="A105" s="30">
        <v>83.544444444444437</v>
      </c>
      <c r="B105" s="29">
        <v>97.7</v>
      </c>
      <c r="C105" s="29">
        <v>97.552543876157202</v>
      </c>
      <c r="D105" s="29">
        <v>1.0867258631988E-3</v>
      </c>
      <c r="E105" s="29">
        <v>1.0867258631988E-3</v>
      </c>
    </row>
    <row r="106" spans="1:5" x14ac:dyDescent="0.15">
      <c r="A106" s="30">
        <v>83.584027777777777</v>
      </c>
      <c r="B106" s="29">
        <v>97.3</v>
      </c>
      <c r="C106" s="29">
        <v>97.669153286313303</v>
      </c>
      <c r="D106" s="29">
        <v>1.1946359008172501E-3</v>
      </c>
      <c r="E106" s="29">
        <v>1.1946359008172501E-3</v>
      </c>
    </row>
    <row r="107" spans="1:5" x14ac:dyDescent="0.15">
      <c r="A107" s="30">
        <v>83.584722222222226</v>
      </c>
      <c r="B107" s="29">
        <v>97.7</v>
      </c>
      <c r="C107" s="29">
        <v>97.627952488141005</v>
      </c>
      <c r="D107" s="29">
        <v>-4.2192943536090198E-4</v>
      </c>
      <c r="E107" s="29">
        <v>-4.2192943536090198E-4</v>
      </c>
    </row>
    <row r="108" spans="1:5" x14ac:dyDescent="0.15">
      <c r="A108" s="30">
        <v>83.58541666666666</v>
      </c>
      <c r="B108" s="29">
        <v>97.9</v>
      </c>
      <c r="C108" s="29">
        <v>97.746679794270605</v>
      </c>
      <c r="D108" s="29">
        <v>1.2153811306765401E-3</v>
      </c>
      <c r="E108" s="29">
        <v>1.2153811306765401E-3</v>
      </c>
    </row>
    <row r="109" spans="1:5" x14ac:dyDescent="0.15">
      <c r="A109" s="30">
        <v>83.586111111111109</v>
      </c>
      <c r="B109" s="29">
        <v>97.8</v>
      </c>
      <c r="C109" s="29">
        <v>97.664410215753307</v>
      </c>
      <c r="D109" s="29">
        <v>-8.4201550048934603E-4</v>
      </c>
      <c r="E109" s="29">
        <v>-8.4201550048934603E-4</v>
      </c>
    </row>
    <row r="110" spans="1:5" x14ac:dyDescent="0.15">
      <c r="A110" s="30">
        <v>83.625694444444449</v>
      </c>
      <c r="B110" s="29">
        <v>97.2</v>
      </c>
      <c r="C110" s="29">
        <v>97.562787114391</v>
      </c>
      <c r="D110" s="29">
        <v>-1.0410753412504201E-3</v>
      </c>
      <c r="E110" s="29">
        <v>-1.0410753412504201E-3</v>
      </c>
    </row>
    <row r="111" spans="1:5" x14ac:dyDescent="0.15">
      <c r="A111" s="30">
        <v>83.626388888888883</v>
      </c>
      <c r="B111" s="29">
        <v>97.6</v>
      </c>
      <c r="C111" s="29">
        <v>97.513629672018396</v>
      </c>
      <c r="D111" s="29">
        <v>-5.0398140608542996E-4</v>
      </c>
      <c r="E111" s="29">
        <v>-5.0398140608542996E-4</v>
      </c>
    </row>
    <row r="112" spans="1:5" x14ac:dyDescent="0.15">
      <c r="A112" s="30">
        <v>83.627083333333331</v>
      </c>
      <c r="B112" s="29">
        <v>97.8</v>
      </c>
      <c r="C112" s="29">
        <v>97.660133414422205</v>
      </c>
      <c r="D112" s="29">
        <v>1.50126500204539E-3</v>
      </c>
      <c r="E112" s="29">
        <v>1.50126500204539E-3</v>
      </c>
    </row>
    <row r="113" spans="1:5" x14ac:dyDescent="0.15">
      <c r="A113" s="30">
        <v>83.62777777777778</v>
      </c>
      <c r="B113" s="29">
        <v>98.2</v>
      </c>
      <c r="C113" s="29">
        <v>98.078523216209106</v>
      </c>
      <c r="D113" s="29">
        <v>4.2749903997556498E-3</v>
      </c>
      <c r="E113" s="29">
        <v>4.2749903997556498E-3</v>
      </c>
    </row>
    <row r="114" spans="1:5" x14ac:dyDescent="0.15">
      <c r="A114" s="30">
        <v>83.667361111111106</v>
      </c>
      <c r="B114" s="29">
        <v>98.1</v>
      </c>
      <c r="C114" s="29">
        <v>98.446992612205506</v>
      </c>
      <c r="D114" s="29">
        <v>3.7498421129367201E-3</v>
      </c>
      <c r="E114" s="29">
        <v>3.7498421129367201E-3</v>
      </c>
    </row>
    <row r="115" spans="1:5" x14ac:dyDescent="0.15">
      <c r="A115" s="30">
        <v>83.668055555555554</v>
      </c>
      <c r="B115" s="29">
        <v>99</v>
      </c>
      <c r="C115" s="29">
        <v>98.891610294764703</v>
      </c>
      <c r="D115" s="29">
        <v>4.5061475895034099E-3</v>
      </c>
      <c r="E115" s="29">
        <v>4.5061475895034099E-3</v>
      </c>
    </row>
    <row r="116" spans="1:5" x14ac:dyDescent="0.15">
      <c r="A116" s="30">
        <v>83.668750000000003</v>
      </c>
      <c r="B116" s="29">
        <v>100</v>
      </c>
      <c r="C116" s="29">
        <v>99.887253381997695</v>
      </c>
      <c r="D116" s="29">
        <v>1.00176788939317E-2</v>
      </c>
      <c r="E116" s="29">
        <v>1.00176788939317E-2</v>
      </c>
    </row>
    <row r="117" spans="1:5" x14ac:dyDescent="0.15">
      <c r="A117" s="30">
        <v>83.669444444444437</v>
      </c>
      <c r="B117" s="29">
        <v>99.2</v>
      </c>
      <c r="C117" s="29">
        <v>99.099023013126896</v>
      </c>
      <c r="D117" s="29">
        <v>-7.9225010486831896E-3</v>
      </c>
      <c r="E117" s="29">
        <v>-7.9225010486831896E-3</v>
      </c>
    </row>
    <row r="118" spans="1:5" x14ac:dyDescent="0.15">
      <c r="A118" s="30">
        <v>83.709027777777777</v>
      </c>
      <c r="B118" s="29">
        <v>98.1</v>
      </c>
      <c r="C118" s="29">
        <v>98.417966987510894</v>
      </c>
      <c r="D118" s="29">
        <v>-6.89620396431856E-3</v>
      </c>
      <c r="E118" s="29">
        <v>-6.89620396431856E-3</v>
      </c>
    </row>
    <row r="119" spans="1:5" x14ac:dyDescent="0.15">
      <c r="A119" s="30">
        <v>83.709722222222226</v>
      </c>
      <c r="B119" s="29">
        <v>98.1</v>
      </c>
      <c r="C119" s="29">
        <v>97.970295055554203</v>
      </c>
      <c r="D119" s="29">
        <v>-4.5590576820071496E-3</v>
      </c>
      <c r="E119" s="29">
        <v>-4.5590576820071496E-3</v>
      </c>
    </row>
    <row r="120" spans="1:5" x14ac:dyDescent="0.15">
      <c r="A120" s="30">
        <v>83.71041666666666</v>
      </c>
      <c r="B120" s="29">
        <v>97.7</v>
      </c>
      <c r="C120" s="29">
        <v>97.616836917925895</v>
      </c>
      <c r="D120" s="29">
        <v>-3.6143330989348902E-3</v>
      </c>
      <c r="E120" s="29">
        <v>-3.6143330989348802E-3</v>
      </c>
    </row>
    <row r="121" spans="1:5" x14ac:dyDescent="0.15">
      <c r="A121" s="30">
        <v>83.711111111111109</v>
      </c>
      <c r="B121" s="29">
        <v>97.5</v>
      </c>
      <c r="C121" s="29">
        <v>97.417899828007805</v>
      </c>
      <c r="D121" s="29">
        <v>-2.0400177140738099E-3</v>
      </c>
      <c r="E121" s="29">
        <v>-2.0400177140738099E-3</v>
      </c>
    </row>
    <row r="122" spans="1:5" x14ac:dyDescent="0.15">
      <c r="A122" s="30">
        <v>83.750694444444449</v>
      </c>
      <c r="B122" s="29">
        <v>97.2</v>
      </c>
      <c r="C122" s="29">
        <v>97.492976974432395</v>
      </c>
      <c r="D122" s="29">
        <v>7.7037414606451204E-4</v>
      </c>
      <c r="E122" s="29">
        <v>7.7037414606451204E-4</v>
      </c>
    </row>
    <row r="123" spans="1:5" x14ac:dyDescent="0.15">
      <c r="A123" s="30">
        <v>83.751388888888883</v>
      </c>
      <c r="B123" s="29">
        <v>97.1</v>
      </c>
      <c r="C123" s="29">
        <v>96.952032762622906</v>
      </c>
      <c r="D123" s="29">
        <v>-5.5639957856303797E-3</v>
      </c>
      <c r="E123" s="29">
        <v>-5.5639957856303797E-3</v>
      </c>
    </row>
    <row r="124" spans="1:5" x14ac:dyDescent="0.15">
      <c r="A124" s="30">
        <v>83.752083333333331</v>
      </c>
      <c r="B124" s="29">
        <v>96.6</v>
      </c>
      <c r="C124" s="29">
        <v>96.532324258719797</v>
      </c>
      <c r="D124" s="29">
        <v>-4.3384299245285999E-3</v>
      </c>
      <c r="E124" s="29">
        <v>-4.3384299245285999E-3</v>
      </c>
    </row>
    <row r="125" spans="1:5" x14ac:dyDescent="0.15">
      <c r="A125" s="30">
        <v>83.75277777777778</v>
      </c>
      <c r="B125" s="29">
        <v>96.7</v>
      </c>
      <c r="C125" s="29">
        <v>96.644644658401504</v>
      </c>
      <c r="D125" s="29">
        <v>1.16287581246066E-3</v>
      </c>
      <c r="E125" s="29">
        <v>1.16287581246066E-3</v>
      </c>
    </row>
    <row r="126" spans="1:5" x14ac:dyDescent="0.15">
      <c r="A126" s="30">
        <v>83.792361111111106</v>
      </c>
      <c r="B126" s="29">
        <v>96.4</v>
      </c>
      <c r="C126" s="29">
        <v>96.673386366925897</v>
      </c>
      <c r="D126" s="29">
        <v>2.9735155674526199E-4</v>
      </c>
      <c r="E126" s="29">
        <v>2.9735155674526199E-4</v>
      </c>
    </row>
    <row r="127" spans="1:5" x14ac:dyDescent="0.15">
      <c r="A127" s="30">
        <v>83.793055555555554</v>
      </c>
      <c r="B127" s="29">
        <v>96.9</v>
      </c>
      <c r="C127" s="29">
        <v>96.741202337553403</v>
      </c>
      <c r="D127" s="29">
        <v>7.01249826715156E-4</v>
      </c>
      <c r="E127" s="29">
        <v>7.01249826715156E-4</v>
      </c>
    </row>
    <row r="128" spans="1:5" x14ac:dyDescent="0.15">
      <c r="A128" s="30">
        <v>83.793750000000003</v>
      </c>
      <c r="B128" s="29">
        <v>96.8</v>
      </c>
      <c r="C128" s="29">
        <v>96.7294827247635</v>
      </c>
      <c r="D128" s="29">
        <v>-1.2115130310874599E-4</v>
      </c>
      <c r="E128" s="29">
        <v>-1.21151303108747E-4</v>
      </c>
    </row>
    <row r="129" spans="1:5" x14ac:dyDescent="0.15">
      <c r="A129" s="30">
        <v>83.794444444444437</v>
      </c>
      <c r="B129" s="29">
        <v>96.6</v>
      </c>
      <c r="C129" s="29">
        <v>96.560160334100203</v>
      </c>
      <c r="D129" s="29">
        <v>-1.7520073118806299E-3</v>
      </c>
      <c r="E129" s="29">
        <v>-1.7520073118806299E-3</v>
      </c>
    </row>
    <row r="130" spans="1:5" x14ac:dyDescent="0.15">
      <c r="A130" s="30">
        <v>83.834027777777777</v>
      </c>
      <c r="B130" s="29">
        <v>96.5</v>
      </c>
      <c r="C130" s="29">
        <v>96.780795218349795</v>
      </c>
      <c r="D130" s="29">
        <v>2.2823408459382599E-3</v>
      </c>
      <c r="E130" s="29">
        <v>2.2823408459382599E-3</v>
      </c>
    </row>
    <row r="131" spans="1:5" x14ac:dyDescent="0.15">
      <c r="A131" s="30">
        <v>83.834722222222226</v>
      </c>
      <c r="B131" s="29">
        <v>96.8</v>
      </c>
      <c r="C131" s="29">
        <v>96.633278016774796</v>
      </c>
      <c r="D131" s="29">
        <v>-1.52540327300787E-3</v>
      </c>
      <c r="E131" s="29">
        <v>-1.52540327300788E-3</v>
      </c>
    </row>
    <row r="132" spans="1:5" x14ac:dyDescent="0.15">
      <c r="A132" s="30">
        <v>83.83541666666666</v>
      </c>
      <c r="B132" s="29">
        <v>96.5</v>
      </c>
      <c r="C132" s="29">
        <v>96.411093733532695</v>
      </c>
      <c r="D132" s="29">
        <v>-2.3018996030357299E-3</v>
      </c>
      <c r="E132" s="29">
        <v>-2.3018996030357299E-3</v>
      </c>
    </row>
    <row r="133" spans="1:5" x14ac:dyDescent="0.15">
      <c r="A133" s="30">
        <v>83.836111111111109</v>
      </c>
      <c r="B133" s="29">
        <v>96.5</v>
      </c>
      <c r="C133" s="29">
        <v>96.467735093344004</v>
      </c>
      <c r="D133" s="29">
        <v>5.8732585410226101E-4</v>
      </c>
      <c r="E133" s="29">
        <v>5.8732585410226101E-4</v>
      </c>
    </row>
    <row r="134" spans="1:5" x14ac:dyDescent="0.15">
      <c r="A134" s="30">
        <v>83.875694444444449</v>
      </c>
      <c r="B134" s="29">
        <v>96.2</v>
      </c>
      <c r="C134" s="29">
        <v>96.502653659302496</v>
      </c>
      <c r="D134" s="29">
        <v>3.6190595422791499E-4</v>
      </c>
      <c r="E134" s="29">
        <v>3.6190595422791499E-4</v>
      </c>
    </row>
    <row r="135" spans="1:5" x14ac:dyDescent="0.15">
      <c r="A135" s="30">
        <v>83.876388888888883</v>
      </c>
      <c r="B135" s="29">
        <v>96.8</v>
      </c>
      <c r="C135" s="29">
        <v>96.626258857841606</v>
      </c>
      <c r="D135" s="29">
        <v>1.2800280787077501E-3</v>
      </c>
      <c r="E135" s="29">
        <v>1.2800280787077501E-3</v>
      </c>
    </row>
    <row r="136" spans="1:5" x14ac:dyDescent="0.15">
      <c r="A136" s="30">
        <v>83.877083333333331</v>
      </c>
      <c r="B136" s="29">
        <v>97.2</v>
      </c>
      <c r="C136" s="29">
        <v>97.097269920680105</v>
      </c>
      <c r="D136" s="29">
        <v>4.8627236344334097E-3</v>
      </c>
      <c r="E136" s="29">
        <v>4.8627236344334097E-3</v>
      </c>
    </row>
    <row r="137" spans="1:5" x14ac:dyDescent="0.15">
      <c r="A137" s="30">
        <v>83.87777777777778</v>
      </c>
      <c r="B137" s="29">
        <v>97.5</v>
      </c>
      <c r="C137" s="29">
        <v>97.459146074663295</v>
      </c>
      <c r="D137" s="29">
        <v>3.7200168336894998E-3</v>
      </c>
      <c r="E137" s="29">
        <v>3.7200168336894998E-3</v>
      </c>
    </row>
    <row r="138" spans="1:5" x14ac:dyDescent="0.15">
      <c r="A138" s="30">
        <v>83.917361111111106</v>
      </c>
      <c r="B138" s="29">
        <v>97.4</v>
      </c>
      <c r="C138" s="29">
        <v>97.722850103745699</v>
      </c>
      <c r="D138" s="29">
        <v>2.7021364131876199E-3</v>
      </c>
      <c r="E138" s="29">
        <v>2.7021364131876199E-3</v>
      </c>
    </row>
    <row r="139" spans="1:5" x14ac:dyDescent="0.15">
      <c r="A139" s="30">
        <v>83.918055555555554</v>
      </c>
      <c r="B139" s="29">
        <v>100</v>
      </c>
      <c r="C139" s="29">
        <v>99.827146201309603</v>
      </c>
      <c r="D139" s="29">
        <v>2.13047403686373E-2</v>
      </c>
      <c r="E139" s="29">
        <v>1.80291293522187E-3</v>
      </c>
    </row>
    <row r="140" spans="1:5" x14ac:dyDescent="0.15">
      <c r="A140" s="30">
        <v>83.918750000000003</v>
      </c>
      <c r="B140" s="29">
        <v>100.3</v>
      </c>
      <c r="C140" s="29">
        <v>100.198774615424</v>
      </c>
      <c r="D140" s="29">
        <v>3.7158068333660301E-3</v>
      </c>
      <c r="E140" s="29">
        <v>3.7158068333660301E-3</v>
      </c>
    </row>
    <row r="141" spans="1:5" x14ac:dyDescent="0.15">
      <c r="A141" s="30">
        <v>83.919444444444437</v>
      </c>
      <c r="B141" s="29">
        <v>100.2</v>
      </c>
      <c r="C141" s="29">
        <v>100.143459144356</v>
      </c>
      <c r="D141" s="29">
        <v>-5.5220980055548097E-4</v>
      </c>
      <c r="E141" s="29">
        <v>-5.5220980055548097E-4</v>
      </c>
    </row>
    <row r="142" spans="1:5" x14ac:dyDescent="0.15">
      <c r="A142" s="30">
        <v>83.959027777777777</v>
      </c>
      <c r="B142" s="29">
        <v>99.6</v>
      </c>
      <c r="C142" s="29">
        <v>99.919651397537905</v>
      </c>
      <c r="D142" s="29">
        <v>-2.2373723928810199E-3</v>
      </c>
      <c r="E142" s="29">
        <v>-2.2373723928810199E-3</v>
      </c>
    </row>
    <row r="143" spans="1:5" x14ac:dyDescent="0.15">
      <c r="A143" s="30">
        <v>83.959722222222226</v>
      </c>
      <c r="B143" s="29">
        <v>100.2</v>
      </c>
      <c r="C143" s="29">
        <v>100.036118444019</v>
      </c>
      <c r="D143" s="29">
        <v>1.1649282213204201E-3</v>
      </c>
      <c r="E143" s="29">
        <v>1.1649282213204201E-3</v>
      </c>
    </row>
    <row r="144" spans="1:5" x14ac:dyDescent="0.15">
      <c r="A144" s="30">
        <v>83.96041666666666</v>
      </c>
      <c r="B144" s="29">
        <v>100.1</v>
      </c>
      <c r="C144" s="29">
        <v>100.027161070955</v>
      </c>
      <c r="D144" s="31">
        <v>-8.9545398752832698E-5</v>
      </c>
      <c r="E144" s="31">
        <v>-8.95453987528332E-5</v>
      </c>
    </row>
    <row r="145" spans="1:5" x14ac:dyDescent="0.15">
      <c r="A145" s="30">
        <v>83.961111111111109</v>
      </c>
      <c r="B145" s="29">
        <v>100.1</v>
      </c>
      <c r="C145" s="29">
        <v>100.014999700272</v>
      </c>
      <c r="D145" s="29">
        <v>-1.21588075744583E-4</v>
      </c>
      <c r="E145" s="29">
        <v>-1.21588075744584E-4</v>
      </c>
    </row>
    <row r="146" spans="1:5" x14ac:dyDescent="0.15">
      <c r="A146" s="30">
        <v>84.000694444444449</v>
      </c>
      <c r="B146" s="29">
        <v>99.5</v>
      </c>
      <c r="C146" s="29">
        <v>99.795875328772993</v>
      </c>
      <c r="D146" s="29">
        <v>-2.19331865006112E-3</v>
      </c>
      <c r="E146" s="29">
        <v>-2.19331865006112E-3</v>
      </c>
    </row>
    <row r="147" spans="1:5" x14ac:dyDescent="0.15">
      <c r="A147" s="30">
        <v>84.001388888888883</v>
      </c>
      <c r="B147" s="29">
        <v>99.8</v>
      </c>
      <c r="C147" s="29">
        <v>99.651608937789405</v>
      </c>
      <c r="D147" s="29">
        <v>-1.4466606753602599E-3</v>
      </c>
      <c r="E147" s="29">
        <v>-1.4466606753602599E-3</v>
      </c>
    </row>
    <row r="148" spans="1:5" x14ac:dyDescent="0.15">
      <c r="A148" s="30">
        <v>84.002083333333331</v>
      </c>
      <c r="B148" s="29">
        <v>99.6</v>
      </c>
      <c r="C148" s="29">
        <v>99.577541308686193</v>
      </c>
      <c r="D148" s="29">
        <v>-7.4354212146143805E-4</v>
      </c>
      <c r="E148" s="29">
        <v>-7.4354212146143805E-4</v>
      </c>
    </row>
    <row r="149" spans="1:5" x14ac:dyDescent="0.15">
      <c r="A149" s="30">
        <v>84.00277777777778</v>
      </c>
      <c r="B149" s="29">
        <v>99.8</v>
      </c>
      <c r="C149" s="29">
        <v>99.680429279072101</v>
      </c>
      <c r="D149" s="29">
        <v>1.0327113061174801E-3</v>
      </c>
      <c r="E149" s="29">
        <v>1.0327113061174801E-3</v>
      </c>
    </row>
    <row r="150" spans="1:5" x14ac:dyDescent="0.15">
      <c r="A150" s="30">
        <v>84.042361111111106</v>
      </c>
      <c r="B150" s="29">
        <v>99.7</v>
      </c>
      <c r="C150" s="29">
        <v>99.955675185025399</v>
      </c>
      <c r="D150" s="29">
        <v>2.75747797322623E-3</v>
      </c>
      <c r="E150" s="29">
        <v>2.75747797322623E-3</v>
      </c>
    </row>
    <row r="151" spans="1:5" x14ac:dyDescent="0.15">
      <c r="A151" s="30">
        <v>84.043055555555554</v>
      </c>
      <c r="B151" s="29">
        <v>100.2</v>
      </c>
      <c r="C151" s="29">
        <v>100.070273554629</v>
      </c>
      <c r="D151" s="29">
        <v>1.145835156529E-3</v>
      </c>
      <c r="E151" s="29">
        <v>1.145835156529E-3</v>
      </c>
    </row>
    <row r="152" spans="1:5" x14ac:dyDescent="0.15">
      <c r="A152" s="30">
        <v>84.043750000000003</v>
      </c>
      <c r="B152" s="29">
        <v>100.2</v>
      </c>
      <c r="C152" s="29">
        <v>100.23646822309399</v>
      </c>
      <c r="D152" s="29">
        <v>1.6594020263758201E-3</v>
      </c>
      <c r="E152" s="29">
        <v>1.6594020263758201E-3</v>
      </c>
    </row>
    <row r="153" spans="1:5" x14ac:dyDescent="0.15">
      <c r="A153" s="30">
        <v>84.044444444444437</v>
      </c>
      <c r="B153" s="29">
        <v>100.7</v>
      </c>
      <c r="C153" s="29">
        <v>100.54852349650901</v>
      </c>
      <c r="D153" s="29">
        <v>3.1083550816779501E-3</v>
      </c>
      <c r="E153" s="29">
        <v>3.1083550816779501E-3</v>
      </c>
    </row>
    <row r="154" spans="1:5" x14ac:dyDescent="0.15">
      <c r="A154" s="30">
        <v>84.084027777777777</v>
      </c>
      <c r="B154" s="29">
        <v>100.5</v>
      </c>
      <c r="C154" s="29">
        <v>100.708147635364</v>
      </c>
      <c r="D154" s="29">
        <v>1.58627459580529E-3</v>
      </c>
      <c r="E154" s="29">
        <v>1.58627459580529E-3</v>
      </c>
    </row>
    <row r="155" spans="1:5" x14ac:dyDescent="0.15">
      <c r="A155" s="30">
        <v>84.084722222222226</v>
      </c>
      <c r="B155" s="29">
        <v>101</v>
      </c>
      <c r="C155" s="29">
        <v>100.892314495378</v>
      </c>
      <c r="D155" s="29">
        <v>1.8270485027480599E-3</v>
      </c>
      <c r="E155" s="29">
        <v>1.8270485027480599E-3</v>
      </c>
    </row>
    <row r="156" spans="1:5" x14ac:dyDescent="0.15">
      <c r="A156" s="30">
        <v>84.08541666666666</v>
      </c>
      <c r="B156" s="29">
        <v>101.1</v>
      </c>
      <c r="C156" s="29">
        <v>101.186973574739</v>
      </c>
      <c r="D156" s="29">
        <v>2.91627401309835E-3</v>
      </c>
      <c r="E156" s="29">
        <v>2.91627401309835E-3</v>
      </c>
    </row>
    <row r="157" spans="1:5" x14ac:dyDescent="0.15">
      <c r="A157" s="30">
        <v>84.086111111111109</v>
      </c>
      <c r="B157" s="29">
        <v>101.5</v>
      </c>
      <c r="C157" s="29">
        <v>101.321530750573</v>
      </c>
      <c r="D157" s="29">
        <v>1.3289041473534299E-3</v>
      </c>
      <c r="E157" s="29">
        <v>1.3289041473534299E-3</v>
      </c>
    </row>
    <row r="158" spans="1:5" x14ac:dyDescent="0.15">
      <c r="A158" s="30">
        <v>84.125694444444449</v>
      </c>
      <c r="B158" s="29">
        <v>101.3</v>
      </c>
      <c r="C158" s="29">
        <v>101.47276629039401</v>
      </c>
      <c r="D158" s="29">
        <v>1.49151697128147E-3</v>
      </c>
      <c r="E158" s="29">
        <v>1.49151697128147E-3</v>
      </c>
    </row>
    <row r="159" spans="1:5" x14ac:dyDescent="0.15">
      <c r="A159" s="30">
        <v>84.126388888888883</v>
      </c>
      <c r="B159" s="29">
        <v>101.7</v>
      </c>
      <c r="C159" s="29">
        <v>101.609959417993</v>
      </c>
      <c r="D159" s="29">
        <v>1.3511060381015099E-3</v>
      </c>
      <c r="E159" s="29">
        <v>1.3511060381015099E-3</v>
      </c>
    </row>
    <row r="160" spans="1:5" x14ac:dyDescent="0.15">
      <c r="A160" s="30">
        <v>84.127083333333331</v>
      </c>
      <c r="B160" s="29">
        <v>101.6</v>
      </c>
      <c r="C160" s="29">
        <v>101.716601798284</v>
      </c>
      <c r="D160" s="29">
        <v>1.0489764783487799E-3</v>
      </c>
      <c r="E160" s="29">
        <v>1.0489764783487799E-3</v>
      </c>
    </row>
    <row r="161" spans="1:5" x14ac:dyDescent="0.15">
      <c r="A161" s="30">
        <v>84.12777777777778</v>
      </c>
      <c r="B161" s="29">
        <v>102.1</v>
      </c>
      <c r="C161" s="29">
        <v>101.907038768679</v>
      </c>
      <c r="D161" s="29">
        <v>1.8704805138360901E-3</v>
      </c>
      <c r="E161" s="29">
        <v>1.8029129352218601E-3</v>
      </c>
    </row>
    <row r="162" spans="1:5" x14ac:dyDescent="0.15">
      <c r="A162" s="30">
        <v>84.167361111111106</v>
      </c>
      <c r="B162" s="29">
        <v>101.9</v>
      </c>
      <c r="C162" s="29">
        <v>102.05127494714699</v>
      </c>
      <c r="D162" s="29">
        <v>1.4143694354489299E-3</v>
      </c>
      <c r="E162" s="29">
        <v>1.4143694354489299E-3</v>
      </c>
    </row>
    <row r="163" spans="1:5" x14ac:dyDescent="0.15">
      <c r="A163" s="30">
        <v>84.168055555555554</v>
      </c>
      <c r="B163" s="29">
        <v>101.6</v>
      </c>
      <c r="C163" s="29">
        <v>101.51928412613699</v>
      </c>
      <c r="D163" s="29">
        <v>-5.22661070917518E-3</v>
      </c>
      <c r="E163" s="29">
        <v>-5.22661070917518E-3</v>
      </c>
    </row>
    <row r="164" spans="1:5" x14ac:dyDescent="0.15">
      <c r="A164" s="30">
        <v>84.168750000000003</v>
      </c>
      <c r="B164" s="29">
        <v>101.4</v>
      </c>
      <c r="C164" s="29">
        <v>101.53392806527199</v>
      </c>
      <c r="D164" s="29">
        <v>1.4423745384117801E-4</v>
      </c>
      <c r="E164" s="29">
        <v>1.4423745384117801E-4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5"/>
    </sheetView>
  </sheetViews>
  <sheetFormatPr defaultColWidth="12" defaultRowHeight="11.25" x14ac:dyDescent="0.15"/>
  <sheetData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A56" workbookViewId="0">
      <selection activeCell="B8" sqref="B8:B68"/>
    </sheetView>
  </sheetViews>
  <sheetFormatPr defaultColWidth="8.83203125" defaultRowHeight="18.75" x14ac:dyDescent="0.15"/>
  <cols>
    <col min="1" max="1" width="8.83203125" style="18"/>
    <col min="2" max="2" width="8.83203125" style="18" customWidth="1"/>
    <col min="3" max="16384" width="8.83203125" style="18"/>
  </cols>
  <sheetData>
    <row r="1" spans="1:30" x14ac:dyDescent="0.15">
      <c r="A1" s="18" t="s">
        <v>394</v>
      </c>
      <c r="Q1" s="18" t="s">
        <v>393</v>
      </c>
      <c r="AD1" s="18" t="s">
        <v>392</v>
      </c>
    </row>
    <row r="2" spans="1:30" x14ac:dyDescent="0.15">
      <c r="A2" s="18" t="s">
        <v>391</v>
      </c>
      <c r="Q2" s="18" t="s">
        <v>390</v>
      </c>
      <c r="AD2" s="18" t="s">
        <v>389</v>
      </c>
    </row>
    <row r="3" spans="1:30" x14ac:dyDescent="0.15">
      <c r="B3" s="18" t="s">
        <v>399</v>
      </c>
      <c r="C3" s="18" t="s">
        <v>388</v>
      </c>
      <c r="F3" s="18" t="s">
        <v>387</v>
      </c>
      <c r="G3" s="18" t="s">
        <v>386</v>
      </c>
      <c r="H3" s="18" t="s">
        <v>385</v>
      </c>
      <c r="I3" s="18" t="s">
        <v>384</v>
      </c>
      <c r="J3" s="18" t="s">
        <v>383</v>
      </c>
      <c r="K3" s="18" t="s">
        <v>382</v>
      </c>
      <c r="L3" s="18" t="s">
        <v>381</v>
      </c>
      <c r="O3" s="18" t="s">
        <v>380</v>
      </c>
      <c r="Q3" s="18" t="s">
        <v>379</v>
      </c>
      <c r="R3" s="18" t="s">
        <v>378</v>
      </c>
      <c r="S3" s="18" t="s">
        <v>377</v>
      </c>
      <c r="V3" s="18" t="s">
        <v>376</v>
      </c>
      <c r="X3" s="18" t="s">
        <v>375</v>
      </c>
      <c r="Y3" s="18" t="s">
        <v>374</v>
      </c>
      <c r="Z3" s="18" t="s">
        <v>373</v>
      </c>
      <c r="AB3" s="18" t="s">
        <v>372</v>
      </c>
      <c r="AD3" s="18" t="s">
        <v>371</v>
      </c>
    </row>
    <row r="4" spans="1:30" x14ac:dyDescent="0.15">
      <c r="D4" s="18" t="s">
        <v>370</v>
      </c>
      <c r="L4" s="18" t="s">
        <v>369</v>
      </c>
      <c r="M4" s="18" t="s">
        <v>368</v>
      </c>
      <c r="N4" s="18" t="s">
        <v>367</v>
      </c>
      <c r="S4" s="18" t="s">
        <v>366</v>
      </c>
      <c r="T4" s="18" t="s">
        <v>365</v>
      </c>
      <c r="U4" s="18" t="s">
        <v>364</v>
      </c>
    </row>
    <row r="5" spans="1:30" x14ac:dyDescent="0.15">
      <c r="E5" s="18" t="s">
        <v>363</v>
      </c>
    </row>
    <row r="6" spans="1:30" x14ac:dyDescent="0.15">
      <c r="B6" s="18" t="s">
        <v>362</v>
      </c>
      <c r="C6" s="18" t="s">
        <v>361</v>
      </c>
      <c r="D6" s="18" t="s">
        <v>360</v>
      </c>
      <c r="E6" s="18" t="s">
        <v>359</v>
      </c>
      <c r="F6" s="18" t="s">
        <v>358</v>
      </c>
      <c r="G6" s="18" t="s">
        <v>357</v>
      </c>
      <c r="H6" s="18" t="s">
        <v>356</v>
      </c>
      <c r="I6" s="18" t="s">
        <v>355</v>
      </c>
      <c r="J6" s="18" t="s">
        <v>354</v>
      </c>
      <c r="K6" s="18" t="s">
        <v>353</v>
      </c>
      <c r="L6" s="18" t="s">
        <v>352</v>
      </c>
      <c r="O6" s="18" t="s">
        <v>351</v>
      </c>
      <c r="Q6" s="18" t="s">
        <v>350</v>
      </c>
      <c r="R6" s="18" t="s">
        <v>349</v>
      </c>
      <c r="S6" s="18" t="s">
        <v>348</v>
      </c>
      <c r="V6" s="18" t="s">
        <v>347</v>
      </c>
      <c r="X6" s="18" t="s">
        <v>346</v>
      </c>
      <c r="Y6" s="18" t="s">
        <v>345</v>
      </c>
      <c r="Z6" s="18" t="s">
        <v>344</v>
      </c>
      <c r="AB6" s="18" t="s">
        <v>343</v>
      </c>
      <c r="AD6" s="18" t="s">
        <v>342</v>
      </c>
    </row>
    <row r="7" spans="1:30" x14ac:dyDescent="0.15">
      <c r="L7" s="18" t="s">
        <v>341</v>
      </c>
      <c r="M7" s="18" t="s">
        <v>340</v>
      </c>
      <c r="N7" s="18" t="s">
        <v>339</v>
      </c>
      <c r="S7" s="18" t="s">
        <v>338</v>
      </c>
      <c r="T7" s="18" t="s">
        <v>337</v>
      </c>
      <c r="U7" s="18" t="s">
        <v>336</v>
      </c>
    </row>
    <row r="8" spans="1:30" x14ac:dyDescent="0.15">
      <c r="A8" s="18" t="s">
        <v>335</v>
      </c>
      <c r="B8" s="19">
        <v>257829.7</v>
      </c>
      <c r="C8" s="19">
        <v>150976.5</v>
      </c>
      <c r="D8" s="19">
        <v>148698.4</v>
      </c>
      <c r="E8" s="19">
        <v>124490.4</v>
      </c>
      <c r="F8" s="19">
        <v>21445.4</v>
      </c>
      <c r="G8" s="19">
        <v>35327</v>
      </c>
      <c r="H8" s="18">
        <v>284.7</v>
      </c>
      <c r="I8" s="19">
        <v>43597.4</v>
      </c>
      <c r="J8" s="19">
        <v>28191.599999999999</v>
      </c>
      <c r="K8" s="18">
        <v>-383.8</v>
      </c>
      <c r="L8" s="19">
        <v>-6422.7</v>
      </c>
      <c r="M8" s="19">
        <v>16522.8</v>
      </c>
      <c r="N8" s="19">
        <v>22945.5</v>
      </c>
      <c r="O8" s="19">
        <v>-15186.4</v>
      </c>
      <c r="Q8" s="19">
        <v>4343.3999999999996</v>
      </c>
      <c r="R8" s="19">
        <v>262173.09999999998</v>
      </c>
      <c r="S8" s="18">
        <v>183.5</v>
      </c>
      <c r="T8" s="19">
        <v>3007.3</v>
      </c>
      <c r="U8" s="19">
        <v>2823.8</v>
      </c>
      <c r="V8" s="19">
        <v>262356.7</v>
      </c>
      <c r="X8" s="19">
        <v>275622.90000000002</v>
      </c>
      <c r="Y8" s="19">
        <v>205121.3</v>
      </c>
      <c r="Z8" s="19">
        <v>70917.600000000006</v>
      </c>
      <c r="AB8" s="19">
        <v>80838</v>
      </c>
      <c r="AD8" s="19">
        <v>258046</v>
      </c>
    </row>
    <row r="9" spans="1:30" x14ac:dyDescent="0.15">
      <c r="A9" s="18" t="s">
        <v>320</v>
      </c>
      <c r="B9" s="19">
        <v>255945.60000000001</v>
      </c>
      <c r="C9" s="19">
        <v>150439.6</v>
      </c>
      <c r="D9" s="19">
        <v>148153.29999999999</v>
      </c>
      <c r="E9" s="19">
        <v>123679.8</v>
      </c>
      <c r="F9" s="19">
        <v>21145.1</v>
      </c>
      <c r="G9" s="19">
        <v>35615.4</v>
      </c>
      <c r="H9" s="18">
        <v>620.4</v>
      </c>
      <c r="I9" s="19">
        <v>43955.6</v>
      </c>
      <c r="J9" s="19">
        <v>26909.1</v>
      </c>
      <c r="K9" s="18">
        <v>-291.60000000000002</v>
      </c>
      <c r="L9" s="19">
        <v>-7311.4</v>
      </c>
      <c r="M9" s="19">
        <v>16745.400000000001</v>
      </c>
      <c r="N9" s="19">
        <v>24056.799999999999</v>
      </c>
      <c r="O9" s="19">
        <v>-15136.5</v>
      </c>
      <c r="Q9" s="19">
        <v>4657.3999999999996</v>
      </c>
      <c r="R9" s="19">
        <v>260603</v>
      </c>
      <c r="S9" s="18">
        <v>77.2</v>
      </c>
      <c r="T9" s="19">
        <v>2786.2</v>
      </c>
      <c r="U9" s="19">
        <v>2709</v>
      </c>
      <c r="V9" s="19">
        <v>260680.2</v>
      </c>
      <c r="X9" s="19">
        <v>275032.8</v>
      </c>
      <c r="Y9" s="19">
        <v>205332.6</v>
      </c>
      <c r="Z9" s="19">
        <v>70053.399999999994</v>
      </c>
      <c r="AB9" s="19">
        <v>79889.5</v>
      </c>
      <c r="AD9" s="19">
        <v>255514.3</v>
      </c>
    </row>
    <row r="10" spans="1:30" x14ac:dyDescent="0.15">
      <c r="A10" s="18" t="s">
        <v>319</v>
      </c>
      <c r="B10" s="19">
        <v>261316.6</v>
      </c>
      <c r="C10" s="19">
        <v>152332.1</v>
      </c>
      <c r="D10" s="19">
        <v>150005.9</v>
      </c>
      <c r="E10" s="19">
        <v>125271.3</v>
      </c>
      <c r="F10" s="19">
        <v>20518.900000000001</v>
      </c>
      <c r="G10" s="19">
        <v>35435.699999999997</v>
      </c>
      <c r="H10" s="19">
        <v>1792.6</v>
      </c>
      <c r="I10" s="19">
        <v>44399.8</v>
      </c>
      <c r="J10" s="19">
        <v>26983</v>
      </c>
      <c r="K10" s="18">
        <v>-341</v>
      </c>
      <c r="L10" s="19">
        <v>-5992.3</v>
      </c>
      <c r="M10" s="19">
        <v>16581.7</v>
      </c>
      <c r="N10" s="19">
        <v>22574.1</v>
      </c>
      <c r="O10" s="19">
        <v>-13812.2</v>
      </c>
      <c r="Q10" s="19">
        <v>4775.5</v>
      </c>
      <c r="R10" s="19">
        <v>266092.2</v>
      </c>
      <c r="S10" s="18">
        <v>241.9</v>
      </c>
      <c r="T10" s="19">
        <v>2689.6</v>
      </c>
      <c r="U10" s="19">
        <v>2447.6999999999998</v>
      </c>
      <c r="V10" s="19">
        <v>266334.09999999998</v>
      </c>
      <c r="X10" s="19">
        <v>278551.5</v>
      </c>
      <c r="Y10" s="19">
        <v>208358.39999999999</v>
      </c>
      <c r="Z10" s="19">
        <v>70512.800000000003</v>
      </c>
      <c r="AB10" s="19">
        <v>79272.800000000003</v>
      </c>
      <c r="AD10" s="19">
        <v>258969.1</v>
      </c>
    </row>
    <row r="11" spans="1:30" x14ac:dyDescent="0.15">
      <c r="A11" s="18" t="s">
        <v>318</v>
      </c>
      <c r="B11" s="19">
        <v>266772.3</v>
      </c>
      <c r="C11" s="19">
        <v>153105.1</v>
      </c>
      <c r="D11" s="19">
        <v>150751.70000000001</v>
      </c>
      <c r="E11" s="19">
        <v>125830.1</v>
      </c>
      <c r="F11" s="19">
        <v>20022.599999999999</v>
      </c>
      <c r="G11" s="19">
        <v>36388</v>
      </c>
      <c r="H11" s="19">
        <v>1579.3</v>
      </c>
      <c r="I11" s="19">
        <v>44887</v>
      </c>
      <c r="J11" s="19">
        <v>28750.9</v>
      </c>
      <c r="K11" s="18">
        <v>-609.70000000000005</v>
      </c>
      <c r="L11" s="19">
        <v>-4703.5</v>
      </c>
      <c r="M11" s="19">
        <v>17710.7</v>
      </c>
      <c r="N11" s="19">
        <v>22414.2</v>
      </c>
      <c r="O11" s="19">
        <v>-12647.4</v>
      </c>
      <c r="Q11" s="19">
        <v>4924.3999999999996</v>
      </c>
      <c r="R11" s="19">
        <v>271696.8</v>
      </c>
      <c r="S11" s="18">
        <v>287</v>
      </c>
      <c r="T11" s="19">
        <v>2751.5</v>
      </c>
      <c r="U11" s="19">
        <v>2464.5</v>
      </c>
      <c r="V11" s="19">
        <v>271983.8</v>
      </c>
      <c r="X11" s="19">
        <v>281629.3</v>
      </c>
      <c r="Y11" s="19">
        <v>209539.8</v>
      </c>
      <c r="Z11" s="19">
        <v>72519.100000000006</v>
      </c>
      <c r="AB11" s="19">
        <v>81486.3</v>
      </c>
      <c r="AD11" s="19">
        <v>265035.59999999998</v>
      </c>
    </row>
    <row r="12" spans="1:30" x14ac:dyDescent="0.15">
      <c r="A12" s="18" t="s">
        <v>334</v>
      </c>
      <c r="B12" s="19">
        <v>268719.09999999998</v>
      </c>
      <c r="C12" s="19">
        <v>153426.4</v>
      </c>
      <c r="D12" s="19">
        <v>151057.29999999999</v>
      </c>
      <c r="E12" s="19">
        <v>125975.8</v>
      </c>
      <c r="F12" s="19">
        <v>20073.099999999999</v>
      </c>
      <c r="G12" s="19">
        <v>36626.400000000001</v>
      </c>
      <c r="H12" s="19">
        <v>1395.6</v>
      </c>
      <c r="I12" s="19">
        <v>45503</v>
      </c>
      <c r="J12" s="19">
        <v>29276.2</v>
      </c>
      <c r="K12" s="18">
        <v>-326</v>
      </c>
      <c r="L12" s="19">
        <v>-4611</v>
      </c>
      <c r="M12" s="19">
        <v>18235.599999999999</v>
      </c>
      <c r="N12" s="19">
        <v>22846.6</v>
      </c>
      <c r="O12" s="19">
        <v>-12644.7</v>
      </c>
      <c r="Q12" s="19">
        <v>5159.1000000000004</v>
      </c>
      <c r="R12" s="19">
        <v>273878.2</v>
      </c>
      <c r="S12" s="18">
        <v>-291.5</v>
      </c>
      <c r="T12" s="19">
        <v>3120.1</v>
      </c>
      <c r="U12" s="19">
        <v>3411.6</v>
      </c>
      <c r="V12" s="19">
        <v>273586.7</v>
      </c>
      <c r="X12" s="19">
        <v>283292</v>
      </c>
      <c r="Y12" s="19">
        <v>209867.9</v>
      </c>
      <c r="Z12" s="19">
        <v>73942.600000000006</v>
      </c>
      <c r="AB12" s="19">
        <v>82238.8</v>
      </c>
      <c r="AD12" s="19">
        <v>267046.59999999998</v>
      </c>
    </row>
    <row r="13" spans="1:30" x14ac:dyDescent="0.15">
      <c r="A13" s="18" t="s">
        <v>320</v>
      </c>
      <c r="B13" s="19">
        <v>271310.7</v>
      </c>
      <c r="C13" s="19">
        <v>154594.9</v>
      </c>
      <c r="D13" s="19">
        <v>152207.5</v>
      </c>
      <c r="E13" s="19">
        <v>126921.2</v>
      </c>
      <c r="F13" s="19">
        <v>20410.5</v>
      </c>
      <c r="G13" s="19">
        <v>36668.1</v>
      </c>
      <c r="H13" s="19">
        <v>1936.3</v>
      </c>
      <c r="I13" s="19">
        <v>46528.1</v>
      </c>
      <c r="J13" s="19">
        <v>28085.4</v>
      </c>
      <c r="K13" s="18">
        <v>-347</v>
      </c>
      <c r="L13" s="19">
        <v>-4522.8999999999996</v>
      </c>
      <c r="M13" s="19">
        <v>19109.8</v>
      </c>
      <c r="N13" s="19">
        <v>23632.7</v>
      </c>
      <c r="O13" s="19">
        <v>-12042.7</v>
      </c>
      <c r="Q13" s="19">
        <v>5083.6000000000004</v>
      </c>
      <c r="R13" s="19">
        <v>276394.3</v>
      </c>
      <c r="S13" s="18">
        <v>-181.4</v>
      </c>
      <c r="T13" s="19">
        <v>3568.6</v>
      </c>
      <c r="U13" s="19">
        <v>3750.1</v>
      </c>
      <c r="V13" s="19">
        <v>276212.90000000002</v>
      </c>
      <c r="X13" s="19">
        <v>285486.7</v>
      </c>
      <c r="Y13" s="19">
        <v>212230.3</v>
      </c>
      <c r="Z13" s="19">
        <v>73708.899999999994</v>
      </c>
      <c r="AB13" s="19">
        <v>81552.2</v>
      </c>
      <c r="AD13" s="19">
        <v>268749.59999999998</v>
      </c>
    </row>
    <row r="14" spans="1:30" x14ac:dyDescent="0.15">
      <c r="A14" s="18" t="s">
        <v>319</v>
      </c>
      <c r="B14" s="19">
        <v>272295.40000000002</v>
      </c>
      <c r="C14" s="19">
        <v>156314.70000000001</v>
      </c>
      <c r="D14" s="19">
        <v>153886</v>
      </c>
      <c r="E14" s="19">
        <v>128370.3</v>
      </c>
      <c r="F14" s="19">
        <v>20551.2</v>
      </c>
      <c r="G14" s="19">
        <v>37076.400000000001</v>
      </c>
      <c r="H14" s="18">
        <v>26.6</v>
      </c>
      <c r="I14" s="19">
        <v>46942.8</v>
      </c>
      <c r="J14" s="19">
        <v>28655.7</v>
      </c>
      <c r="K14" s="18">
        <v>-304.60000000000002</v>
      </c>
      <c r="L14" s="19">
        <v>-3984.6</v>
      </c>
      <c r="M14" s="19">
        <v>19653.7</v>
      </c>
      <c r="N14" s="19">
        <v>23638.400000000001</v>
      </c>
      <c r="O14" s="19">
        <v>-12982.7</v>
      </c>
      <c r="Q14" s="19">
        <v>5453.4</v>
      </c>
      <c r="R14" s="19">
        <v>277748.8</v>
      </c>
      <c r="S14" s="18">
        <v>-304.5</v>
      </c>
      <c r="T14" s="19">
        <v>4008.7</v>
      </c>
      <c r="U14" s="19">
        <v>4313.2</v>
      </c>
      <c r="V14" s="19">
        <v>277444.3</v>
      </c>
      <c r="X14" s="19">
        <v>285374.5</v>
      </c>
      <c r="Y14" s="19">
        <v>211181.5</v>
      </c>
      <c r="Z14" s="19">
        <v>74737.399999999994</v>
      </c>
      <c r="AB14" s="19">
        <v>82610.2</v>
      </c>
      <c r="AD14" s="19">
        <v>272897.7</v>
      </c>
    </row>
    <row r="15" spans="1:30" x14ac:dyDescent="0.15">
      <c r="A15" s="18" t="s">
        <v>318</v>
      </c>
      <c r="B15" s="19">
        <v>273812.5</v>
      </c>
      <c r="C15" s="19">
        <v>157713.79999999999</v>
      </c>
      <c r="D15" s="19">
        <v>155272.70000000001</v>
      </c>
      <c r="E15" s="19">
        <v>129541.7</v>
      </c>
      <c r="F15" s="19">
        <v>19684.5</v>
      </c>
      <c r="G15" s="19">
        <v>37775.199999999997</v>
      </c>
      <c r="H15" s="18">
        <v>282.10000000000002</v>
      </c>
      <c r="I15" s="19">
        <v>47495.3</v>
      </c>
      <c r="J15" s="19">
        <v>28283.599999999999</v>
      </c>
      <c r="K15" s="18">
        <v>-15.9</v>
      </c>
      <c r="L15" s="19">
        <v>-4456.8</v>
      </c>
      <c r="M15" s="19">
        <v>19599.7</v>
      </c>
      <c r="N15" s="19">
        <v>24056.5</v>
      </c>
      <c r="O15" s="19">
        <v>-12949.3</v>
      </c>
      <c r="Q15" s="19">
        <v>5533.2</v>
      </c>
      <c r="R15" s="19">
        <v>279345.7</v>
      </c>
      <c r="S15" s="18">
        <v>58.2</v>
      </c>
      <c r="T15" s="19">
        <v>4365.5</v>
      </c>
      <c r="U15" s="19">
        <v>4307.3</v>
      </c>
      <c r="V15" s="19">
        <v>279403.90000000002</v>
      </c>
      <c r="X15" s="19">
        <v>287798.59999999998</v>
      </c>
      <c r="Y15" s="19">
        <v>213143.4</v>
      </c>
      <c r="Z15" s="19">
        <v>75188.7</v>
      </c>
      <c r="AB15" s="19">
        <v>82477.7</v>
      </c>
      <c r="AD15" s="19">
        <v>273710.40000000002</v>
      </c>
    </row>
    <row r="16" spans="1:30" x14ac:dyDescent="0.15">
      <c r="A16" s="18" t="s">
        <v>333</v>
      </c>
      <c r="B16" s="19">
        <v>277607.09999999998</v>
      </c>
      <c r="C16" s="19">
        <v>159922.9</v>
      </c>
      <c r="D16" s="19">
        <v>157497.79999999999</v>
      </c>
      <c r="E16" s="19">
        <v>131501.1</v>
      </c>
      <c r="F16" s="19">
        <v>19360.8</v>
      </c>
      <c r="G16" s="19">
        <v>36948.699999999997</v>
      </c>
      <c r="H16" s="19">
        <v>2468.9</v>
      </c>
      <c r="I16" s="19">
        <v>48042.400000000001</v>
      </c>
      <c r="J16" s="19">
        <v>28204</v>
      </c>
      <c r="K16" s="18">
        <v>-221.9</v>
      </c>
      <c r="L16" s="19">
        <v>-4820.6000000000004</v>
      </c>
      <c r="M16" s="19">
        <v>19621.3</v>
      </c>
      <c r="N16" s="19">
        <v>24441.8</v>
      </c>
      <c r="O16" s="19">
        <v>-12298.3</v>
      </c>
      <c r="Q16" s="19">
        <v>5728</v>
      </c>
      <c r="R16" s="19">
        <v>283335.09999999998</v>
      </c>
      <c r="S16" s="18">
        <v>126.6</v>
      </c>
      <c r="T16" s="19">
        <v>4571.3</v>
      </c>
      <c r="U16" s="19">
        <v>4444.7</v>
      </c>
      <c r="V16" s="19">
        <v>283461.7</v>
      </c>
      <c r="X16" s="19">
        <v>292402.90000000002</v>
      </c>
      <c r="Y16" s="19">
        <v>217423.3</v>
      </c>
      <c r="Z16" s="19">
        <v>75431.399999999994</v>
      </c>
      <c r="AB16" s="19">
        <v>81204.5</v>
      </c>
      <c r="AD16" s="19">
        <v>274260</v>
      </c>
    </row>
    <row r="17" spans="1:30" x14ac:dyDescent="0.15">
      <c r="A17" s="18" t="s">
        <v>320</v>
      </c>
      <c r="B17" s="19">
        <v>279459.7</v>
      </c>
      <c r="C17" s="19">
        <v>162527.29999999999</v>
      </c>
      <c r="D17" s="19">
        <v>160149.79999999999</v>
      </c>
      <c r="E17" s="19">
        <v>133869.4</v>
      </c>
      <c r="F17" s="19">
        <v>19640.400000000001</v>
      </c>
      <c r="G17" s="19">
        <v>37893.1</v>
      </c>
      <c r="H17" s="18">
        <v>336.3</v>
      </c>
      <c r="I17" s="19">
        <v>48271.5</v>
      </c>
      <c r="J17" s="19">
        <v>28183.3</v>
      </c>
      <c r="K17" s="18">
        <v>-148.80000000000001</v>
      </c>
      <c r="L17" s="19">
        <v>-4036.5</v>
      </c>
      <c r="M17" s="19">
        <v>19412.900000000001</v>
      </c>
      <c r="N17" s="19">
        <v>23449.3</v>
      </c>
      <c r="O17" s="19">
        <v>-13206.9</v>
      </c>
      <c r="Q17" s="19">
        <v>4993.6000000000004</v>
      </c>
      <c r="R17" s="19">
        <v>284453.40000000002</v>
      </c>
      <c r="S17" s="18">
        <v>142.4</v>
      </c>
      <c r="T17" s="19">
        <v>4853.1000000000004</v>
      </c>
      <c r="U17" s="19">
        <v>4710.7</v>
      </c>
      <c r="V17" s="19">
        <v>284595.7</v>
      </c>
      <c r="X17" s="19">
        <v>293165.5</v>
      </c>
      <c r="Y17" s="19">
        <v>217919.8</v>
      </c>
      <c r="Z17" s="19">
        <v>75706.7</v>
      </c>
      <c r="AB17" s="19">
        <v>82504.100000000006</v>
      </c>
      <c r="AD17" s="19">
        <v>279346.2</v>
      </c>
    </row>
    <row r="18" spans="1:30" x14ac:dyDescent="0.15">
      <c r="A18" s="18" t="s">
        <v>319</v>
      </c>
      <c r="B18" s="19">
        <v>280586.2</v>
      </c>
      <c r="C18" s="19">
        <v>162014.9</v>
      </c>
      <c r="D18" s="19">
        <v>159673.5</v>
      </c>
      <c r="E18" s="19">
        <v>133282.5</v>
      </c>
      <c r="F18" s="19">
        <v>20078.900000000001</v>
      </c>
      <c r="G18" s="19">
        <v>37835.599999999999</v>
      </c>
      <c r="H18" s="18">
        <v>851.1</v>
      </c>
      <c r="I18" s="19">
        <v>48738</v>
      </c>
      <c r="J18" s="19">
        <v>28076.799999999999</v>
      </c>
      <c r="K18" s="18">
        <v>-481.4</v>
      </c>
      <c r="L18" s="19">
        <v>-3735.7</v>
      </c>
      <c r="M18" s="19">
        <v>19437.5</v>
      </c>
      <c r="N18" s="19">
        <v>23173.200000000001</v>
      </c>
      <c r="O18" s="19">
        <v>-12792.2</v>
      </c>
      <c r="Q18" s="19">
        <v>4619.3999999999996</v>
      </c>
      <c r="R18" s="19">
        <v>285205.59999999998</v>
      </c>
      <c r="S18" s="18">
        <v>509.6</v>
      </c>
      <c r="T18" s="19">
        <v>4897</v>
      </c>
      <c r="U18" s="19">
        <v>4387.5</v>
      </c>
      <c r="V18" s="19">
        <v>285715.09999999998</v>
      </c>
      <c r="X18" s="19">
        <v>293842.09999999998</v>
      </c>
      <c r="Y18" s="19">
        <v>218572.79999999999</v>
      </c>
      <c r="Z18" s="19">
        <v>75716</v>
      </c>
      <c r="AB18" s="19">
        <v>82669.7</v>
      </c>
      <c r="AD18" s="19">
        <v>279948.40000000002</v>
      </c>
    </row>
    <row r="19" spans="1:30" x14ac:dyDescent="0.15">
      <c r="A19" s="18" t="s">
        <v>318</v>
      </c>
      <c r="B19" s="19">
        <v>284680.90000000002</v>
      </c>
      <c r="C19" s="19">
        <v>166308.20000000001</v>
      </c>
      <c r="D19" s="19">
        <v>163945.29999999999</v>
      </c>
      <c r="E19" s="19">
        <v>137161.70000000001</v>
      </c>
      <c r="F19" s="19">
        <v>20575.5</v>
      </c>
      <c r="G19" s="19">
        <v>37309</v>
      </c>
      <c r="H19" s="18">
        <v>436.4</v>
      </c>
      <c r="I19" s="19">
        <v>49186.9</v>
      </c>
      <c r="J19" s="19">
        <v>28018.9</v>
      </c>
      <c r="K19" s="18">
        <v>-428.8</v>
      </c>
      <c r="L19" s="19">
        <v>-3247.4</v>
      </c>
      <c r="M19" s="19">
        <v>19332.900000000001</v>
      </c>
      <c r="N19" s="19">
        <v>22580.3</v>
      </c>
      <c r="O19" s="19">
        <v>-13477.8</v>
      </c>
      <c r="Q19" s="19">
        <v>3967.6</v>
      </c>
      <c r="R19" s="19">
        <v>288648.5</v>
      </c>
      <c r="S19" s="18">
        <v>969.5</v>
      </c>
      <c r="T19" s="19">
        <v>5032</v>
      </c>
      <c r="U19" s="19">
        <v>4062.6</v>
      </c>
      <c r="V19" s="19">
        <v>289618</v>
      </c>
      <c r="X19" s="19">
        <v>297404.40000000002</v>
      </c>
      <c r="Y19" s="19">
        <v>221663.3</v>
      </c>
      <c r="Z19" s="19">
        <v>76147.3</v>
      </c>
      <c r="AB19" s="19">
        <v>82366.399999999994</v>
      </c>
      <c r="AD19" s="19">
        <v>284631.7</v>
      </c>
    </row>
    <row r="20" spans="1:30" x14ac:dyDescent="0.15">
      <c r="A20" s="18" t="s">
        <v>332</v>
      </c>
      <c r="B20" s="19">
        <v>286106.40000000002</v>
      </c>
      <c r="C20" s="19">
        <v>166195.9</v>
      </c>
      <c r="D20" s="19">
        <v>163754.1</v>
      </c>
      <c r="E20" s="19">
        <v>136847.1</v>
      </c>
      <c r="F20" s="19">
        <v>20613.8</v>
      </c>
      <c r="G20" s="19">
        <v>37623.599999999999</v>
      </c>
      <c r="H20" s="18">
        <v>-231.5</v>
      </c>
      <c r="I20" s="19">
        <v>50231.1</v>
      </c>
      <c r="J20" s="19">
        <v>28070.6</v>
      </c>
      <c r="K20" s="18">
        <v>-390.8</v>
      </c>
      <c r="L20" s="19">
        <v>-2604.9</v>
      </c>
      <c r="M20" s="19">
        <v>19540.3</v>
      </c>
      <c r="N20" s="19">
        <v>22145.200000000001</v>
      </c>
      <c r="O20" s="19">
        <v>-13401.3</v>
      </c>
      <c r="Q20" s="19">
        <v>4602.5</v>
      </c>
      <c r="R20" s="19">
        <v>290708.8</v>
      </c>
      <c r="S20" s="18">
        <v>504.9</v>
      </c>
      <c r="T20" s="19">
        <v>3861.1</v>
      </c>
      <c r="U20" s="19">
        <v>3356.2</v>
      </c>
      <c r="V20" s="19">
        <v>291213.7</v>
      </c>
      <c r="X20" s="19">
        <v>297716.09999999998</v>
      </c>
      <c r="Y20" s="19">
        <v>220966.5</v>
      </c>
      <c r="Z20" s="19">
        <v>77255.5</v>
      </c>
      <c r="AB20" s="19">
        <v>82807.100000000006</v>
      </c>
      <c r="AD20" s="19">
        <v>287027.8</v>
      </c>
    </row>
    <row r="21" spans="1:30" x14ac:dyDescent="0.15">
      <c r="A21" s="18" t="s">
        <v>320</v>
      </c>
      <c r="B21" s="19">
        <v>288533.40000000002</v>
      </c>
      <c r="C21" s="19">
        <v>167079.1</v>
      </c>
      <c r="D21" s="19">
        <v>164554.70000000001</v>
      </c>
      <c r="E21" s="19">
        <v>137493.79999999999</v>
      </c>
      <c r="F21" s="19">
        <v>18602.900000000001</v>
      </c>
      <c r="G21" s="19">
        <v>38778.699999999997</v>
      </c>
      <c r="H21" s="18">
        <v>455.4</v>
      </c>
      <c r="I21" s="19">
        <v>50511.6</v>
      </c>
      <c r="J21" s="19">
        <v>27883.9</v>
      </c>
      <c r="K21" s="18">
        <v>-334</v>
      </c>
      <c r="L21" s="19">
        <v>-2312.6</v>
      </c>
      <c r="M21" s="19">
        <v>19825.599999999999</v>
      </c>
      <c r="N21" s="19">
        <v>22138.2</v>
      </c>
      <c r="O21" s="19">
        <v>-12131.5</v>
      </c>
      <c r="Q21" s="19">
        <v>4895.6000000000004</v>
      </c>
      <c r="R21" s="19">
        <v>293429</v>
      </c>
      <c r="S21" s="18">
        <v>834.7</v>
      </c>
      <c r="T21" s="19">
        <v>3860.1</v>
      </c>
      <c r="U21" s="19">
        <v>3025.4</v>
      </c>
      <c r="V21" s="19">
        <v>294263.59999999998</v>
      </c>
      <c r="X21" s="19">
        <v>299646.8</v>
      </c>
      <c r="Y21" s="19">
        <v>222725.5</v>
      </c>
      <c r="Z21" s="19">
        <v>77394.899999999994</v>
      </c>
      <c r="AB21" s="19">
        <v>82517.600000000006</v>
      </c>
      <c r="AD21" s="19">
        <v>288365.8</v>
      </c>
    </row>
    <row r="22" spans="1:30" x14ac:dyDescent="0.15">
      <c r="A22" s="18" t="s">
        <v>319</v>
      </c>
      <c r="B22" s="19">
        <v>292464.59999999998</v>
      </c>
      <c r="C22" s="19">
        <v>169457.8</v>
      </c>
      <c r="D22" s="19">
        <v>166868.79999999999</v>
      </c>
      <c r="E22" s="19">
        <v>139536.6</v>
      </c>
      <c r="F22" s="19">
        <v>18611.900000000001</v>
      </c>
      <c r="G22" s="19">
        <v>38688.400000000001</v>
      </c>
      <c r="H22" s="18">
        <v>190.4</v>
      </c>
      <c r="I22" s="19">
        <v>51023.199999999997</v>
      </c>
      <c r="J22" s="19">
        <v>28431.200000000001</v>
      </c>
      <c r="K22" s="18">
        <v>-488.5</v>
      </c>
      <c r="L22" s="19">
        <v>-1603.8</v>
      </c>
      <c r="M22" s="19">
        <v>20656.7</v>
      </c>
      <c r="N22" s="19">
        <v>22260.5</v>
      </c>
      <c r="O22" s="19">
        <v>-11845.9</v>
      </c>
      <c r="Q22" s="19">
        <v>4720.1000000000004</v>
      </c>
      <c r="R22" s="19">
        <v>297184.8</v>
      </c>
      <c r="S22" s="18">
        <v>775.9</v>
      </c>
      <c r="T22" s="19">
        <v>3822.8</v>
      </c>
      <c r="U22" s="19">
        <v>3046.9</v>
      </c>
      <c r="V22" s="19">
        <v>297960.7</v>
      </c>
      <c r="X22" s="19">
        <v>302232.09999999998</v>
      </c>
      <c r="Y22" s="19">
        <v>224433.8</v>
      </c>
      <c r="Z22" s="19">
        <v>78298</v>
      </c>
      <c r="AB22" s="19">
        <v>82880.3</v>
      </c>
      <c r="AD22" s="19">
        <v>292848.3</v>
      </c>
    </row>
    <row r="23" spans="1:30" x14ac:dyDescent="0.15">
      <c r="A23" s="18" t="s">
        <v>318</v>
      </c>
      <c r="B23" s="19">
        <v>294633.7</v>
      </c>
      <c r="C23" s="19">
        <v>170077.9</v>
      </c>
      <c r="D23" s="19">
        <v>167438.70000000001</v>
      </c>
      <c r="E23" s="19">
        <v>139976.70000000001</v>
      </c>
      <c r="F23" s="19">
        <v>18758.7</v>
      </c>
      <c r="G23" s="19">
        <v>38831.199999999997</v>
      </c>
      <c r="H23" s="19">
        <v>1598.2</v>
      </c>
      <c r="I23" s="19">
        <v>51408.6</v>
      </c>
      <c r="J23" s="19">
        <v>28249.8</v>
      </c>
      <c r="K23" s="18">
        <v>-405</v>
      </c>
      <c r="L23" s="19">
        <v>-2479.1</v>
      </c>
      <c r="M23" s="19">
        <v>21524.5</v>
      </c>
      <c r="N23" s="19">
        <v>24003.599999999999</v>
      </c>
      <c r="O23" s="19">
        <v>-11406.5</v>
      </c>
      <c r="Q23" s="19">
        <v>5278.6</v>
      </c>
      <c r="R23" s="19">
        <v>299912.3</v>
      </c>
      <c r="S23" s="18">
        <v>808.9</v>
      </c>
      <c r="T23" s="19">
        <v>4033.6</v>
      </c>
      <c r="U23" s="19">
        <v>3224.7</v>
      </c>
      <c r="V23" s="19">
        <v>300721.2</v>
      </c>
      <c r="X23" s="19">
        <v>305622.90000000002</v>
      </c>
      <c r="Y23" s="19">
        <v>227497</v>
      </c>
      <c r="Z23" s="19">
        <v>78571.399999999994</v>
      </c>
      <c r="AB23" s="19">
        <v>83004.3</v>
      </c>
      <c r="AD23" s="19">
        <v>292832</v>
      </c>
    </row>
    <row r="24" spans="1:30" x14ac:dyDescent="0.15">
      <c r="A24" s="18" t="s">
        <v>331</v>
      </c>
      <c r="B24" s="19">
        <v>298023.5</v>
      </c>
      <c r="C24" s="19">
        <v>171604.3</v>
      </c>
      <c r="D24" s="19">
        <v>168922.9</v>
      </c>
      <c r="E24" s="19">
        <v>141266.29999999999</v>
      </c>
      <c r="F24" s="19">
        <v>18787.400000000001</v>
      </c>
      <c r="G24" s="19">
        <v>40179.300000000003</v>
      </c>
      <c r="H24" s="19">
        <v>1021.9</v>
      </c>
      <c r="I24" s="19">
        <v>51855.8</v>
      </c>
      <c r="J24" s="19">
        <v>27675.200000000001</v>
      </c>
      <c r="K24" s="18">
        <v>80.3</v>
      </c>
      <c r="L24" s="19">
        <v>-2150.3000000000002</v>
      </c>
      <c r="M24" s="19">
        <v>22526</v>
      </c>
      <c r="N24" s="19">
        <v>24676.3</v>
      </c>
      <c r="O24" s="19">
        <v>-11030.3</v>
      </c>
      <c r="Q24" s="19">
        <v>5905.1</v>
      </c>
      <c r="R24" s="19">
        <v>303928.59999999998</v>
      </c>
      <c r="S24" s="18">
        <v>854.3</v>
      </c>
      <c r="T24" s="19">
        <v>4168.8999999999996</v>
      </c>
      <c r="U24" s="19">
        <v>3314.5</v>
      </c>
      <c r="V24" s="19">
        <v>304782.90000000002</v>
      </c>
      <c r="X24" s="19">
        <v>308270</v>
      </c>
      <c r="Y24" s="19">
        <v>229780.3</v>
      </c>
      <c r="Z24" s="19">
        <v>78899.5</v>
      </c>
      <c r="AB24" s="19">
        <v>84119.7</v>
      </c>
      <c r="AD24" s="19">
        <v>296678.90000000002</v>
      </c>
    </row>
    <row r="25" spans="1:30" x14ac:dyDescent="0.15">
      <c r="A25" s="18" t="s">
        <v>320</v>
      </c>
      <c r="B25" s="19">
        <v>303736.09999999998</v>
      </c>
      <c r="C25" s="19">
        <v>172821.7</v>
      </c>
      <c r="D25" s="19">
        <v>170093.7</v>
      </c>
      <c r="E25" s="19">
        <v>142262.39999999999</v>
      </c>
      <c r="F25" s="19">
        <v>18650.8</v>
      </c>
      <c r="G25" s="19">
        <v>40734.400000000001</v>
      </c>
      <c r="H25" s="18">
        <v>848.1</v>
      </c>
      <c r="I25" s="19">
        <v>52516.9</v>
      </c>
      <c r="J25" s="19">
        <v>30613.7</v>
      </c>
      <c r="K25" s="18">
        <v>38.299999999999997</v>
      </c>
      <c r="L25" s="19">
        <v>-1563</v>
      </c>
      <c r="M25" s="19">
        <v>23219.4</v>
      </c>
      <c r="N25" s="19">
        <v>24782.400000000001</v>
      </c>
      <c r="O25" s="19">
        <v>-10925</v>
      </c>
      <c r="Q25" s="19">
        <v>5922.2</v>
      </c>
      <c r="R25" s="19">
        <v>309658.2</v>
      </c>
      <c r="S25" s="18">
        <v>986.6</v>
      </c>
      <c r="T25" s="19">
        <v>4403.8999999999996</v>
      </c>
      <c r="U25" s="19">
        <v>3417.3</v>
      </c>
      <c r="V25" s="19">
        <v>310644.90000000002</v>
      </c>
      <c r="X25" s="19">
        <v>313079.09999999998</v>
      </c>
      <c r="Y25" s="19">
        <v>231247.2</v>
      </c>
      <c r="Z25" s="19">
        <v>82502.100000000006</v>
      </c>
      <c r="AB25" s="19">
        <v>87138.1</v>
      </c>
      <c r="AD25" s="19">
        <v>302702.3</v>
      </c>
    </row>
    <row r="26" spans="1:30" x14ac:dyDescent="0.15">
      <c r="A26" s="18" t="s">
        <v>319</v>
      </c>
      <c r="B26" s="19">
        <v>306008.3</v>
      </c>
      <c r="C26" s="19">
        <v>174796</v>
      </c>
      <c r="D26" s="19">
        <v>172016.7</v>
      </c>
      <c r="E26" s="19">
        <v>143968.4</v>
      </c>
      <c r="F26" s="19">
        <v>18779.3</v>
      </c>
      <c r="G26" s="19">
        <v>42337.5</v>
      </c>
      <c r="H26" s="19">
        <v>1468.7</v>
      </c>
      <c r="I26" s="19">
        <v>52579.199999999997</v>
      </c>
      <c r="J26" s="19">
        <v>27338.3</v>
      </c>
      <c r="K26" s="18">
        <v>593.1</v>
      </c>
      <c r="L26" s="19">
        <v>-1810.7</v>
      </c>
      <c r="M26" s="19">
        <v>23822.3</v>
      </c>
      <c r="N26" s="19">
        <v>25633</v>
      </c>
      <c r="O26" s="19">
        <v>-10073.1</v>
      </c>
      <c r="Q26" s="19">
        <v>6098.6</v>
      </c>
      <c r="R26" s="19">
        <v>312107</v>
      </c>
      <c r="S26" s="18">
        <v>940.2</v>
      </c>
      <c r="T26" s="19">
        <v>4710.5</v>
      </c>
      <c r="U26" s="19">
        <v>3770.3</v>
      </c>
      <c r="V26" s="19">
        <v>313047.2</v>
      </c>
      <c r="X26" s="19">
        <v>315627.40000000002</v>
      </c>
      <c r="Y26" s="19">
        <v>236167.3</v>
      </c>
      <c r="Z26" s="19">
        <v>79768.3</v>
      </c>
      <c r="AB26" s="19">
        <v>86349.6</v>
      </c>
      <c r="AD26" s="19">
        <v>303597.3</v>
      </c>
    </row>
    <row r="27" spans="1:30" x14ac:dyDescent="0.15">
      <c r="A27" s="18" t="s">
        <v>318</v>
      </c>
      <c r="B27" s="19">
        <v>307216.40000000002</v>
      </c>
      <c r="C27" s="19">
        <v>175048.2</v>
      </c>
      <c r="D27" s="19">
        <v>172233.1</v>
      </c>
      <c r="E27" s="19">
        <v>144059.5</v>
      </c>
      <c r="F27" s="19">
        <v>18683.599999999999</v>
      </c>
      <c r="G27" s="19">
        <v>43869.2</v>
      </c>
      <c r="H27" s="18">
        <v>-17.5</v>
      </c>
      <c r="I27" s="19">
        <v>52280.7</v>
      </c>
      <c r="J27" s="19">
        <v>27079.3</v>
      </c>
      <c r="K27" s="18">
        <v>365.3</v>
      </c>
      <c r="L27" s="18">
        <v>-648.4</v>
      </c>
      <c r="M27" s="19">
        <v>24483.599999999999</v>
      </c>
      <c r="N27" s="19">
        <v>25132</v>
      </c>
      <c r="O27" s="19">
        <v>-9444.1</v>
      </c>
      <c r="Q27" s="19">
        <v>6125.7</v>
      </c>
      <c r="R27" s="19">
        <v>313342</v>
      </c>
      <c r="S27" s="19">
        <v>1296</v>
      </c>
      <c r="T27" s="19">
        <v>5261.4</v>
      </c>
      <c r="U27" s="19">
        <v>3965.4</v>
      </c>
      <c r="V27" s="19">
        <v>314638</v>
      </c>
      <c r="X27" s="19">
        <v>314792.5</v>
      </c>
      <c r="Y27" s="19">
        <v>236048.6</v>
      </c>
      <c r="Z27" s="19">
        <v>78989.7</v>
      </c>
      <c r="AB27" s="19">
        <v>87846.1</v>
      </c>
      <c r="AD27" s="19">
        <v>307158.2</v>
      </c>
    </row>
    <row r="28" spans="1:30" x14ac:dyDescent="0.15">
      <c r="A28" s="18" t="s">
        <v>330</v>
      </c>
      <c r="B28" s="19">
        <v>311042.2</v>
      </c>
      <c r="C28" s="19">
        <v>177396.4</v>
      </c>
      <c r="D28" s="19">
        <v>174552.9</v>
      </c>
      <c r="E28" s="19">
        <v>146140.6</v>
      </c>
      <c r="F28" s="19">
        <v>18963.8</v>
      </c>
      <c r="G28" s="19">
        <v>44657.8</v>
      </c>
      <c r="H28" s="19">
        <v>1240.2</v>
      </c>
      <c r="I28" s="19">
        <v>52339.3</v>
      </c>
      <c r="J28" s="19">
        <v>26039.1</v>
      </c>
      <c r="K28" s="18">
        <v>124.9</v>
      </c>
      <c r="L28" s="18">
        <v>-780.8</v>
      </c>
      <c r="M28" s="19">
        <v>24371.9</v>
      </c>
      <c r="N28" s="19">
        <v>25152.799999999999</v>
      </c>
      <c r="O28" s="19">
        <v>-8938.4</v>
      </c>
      <c r="Q28" s="19">
        <v>5997.1</v>
      </c>
      <c r="R28" s="19">
        <v>317039.40000000002</v>
      </c>
      <c r="S28" s="19">
        <v>1448.4</v>
      </c>
      <c r="T28" s="19">
        <v>5497.5</v>
      </c>
      <c r="U28" s="19">
        <v>4049.1</v>
      </c>
      <c r="V28" s="19">
        <v>318487.8</v>
      </c>
      <c r="X28" s="19">
        <v>319087.8</v>
      </c>
      <c r="Y28" s="19">
        <v>241334.7</v>
      </c>
      <c r="Z28" s="19">
        <v>77752.800000000003</v>
      </c>
      <c r="AB28" s="19">
        <v>88083.4</v>
      </c>
      <c r="AD28" s="19">
        <v>309380.5</v>
      </c>
    </row>
    <row r="29" spans="1:30" x14ac:dyDescent="0.15">
      <c r="A29" s="18" t="s">
        <v>320</v>
      </c>
      <c r="B29" s="19">
        <v>317181.09999999998</v>
      </c>
      <c r="C29" s="19">
        <v>180025.60000000001</v>
      </c>
      <c r="D29" s="19">
        <v>177165</v>
      </c>
      <c r="E29" s="19">
        <v>148499.4</v>
      </c>
      <c r="F29" s="19">
        <v>19672.5</v>
      </c>
      <c r="G29" s="19">
        <v>44270.5</v>
      </c>
      <c r="H29" s="18">
        <v>737</v>
      </c>
      <c r="I29" s="19">
        <v>52717.4</v>
      </c>
      <c r="J29" s="19">
        <v>28198.400000000001</v>
      </c>
      <c r="K29" s="18">
        <v>-43</v>
      </c>
      <c r="L29" s="18">
        <v>524.9</v>
      </c>
      <c r="M29" s="19">
        <v>25277.3</v>
      </c>
      <c r="N29" s="19">
        <v>24752.5</v>
      </c>
      <c r="O29" s="19">
        <v>-8922.1</v>
      </c>
      <c r="Q29" s="19">
        <v>5817.8</v>
      </c>
      <c r="R29" s="19">
        <v>322999</v>
      </c>
      <c r="S29" s="19">
        <v>1704.5</v>
      </c>
      <c r="T29" s="19">
        <v>5685.8</v>
      </c>
      <c r="U29" s="19">
        <v>3981.3</v>
      </c>
      <c r="V29" s="19">
        <v>324703.40000000002</v>
      </c>
      <c r="X29" s="19">
        <v>323198.7</v>
      </c>
      <c r="Y29" s="19">
        <v>243188.5</v>
      </c>
      <c r="Z29" s="19">
        <v>80162.100000000006</v>
      </c>
      <c r="AB29" s="19">
        <v>89983</v>
      </c>
      <c r="AD29" s="19">
        <v>316365.09999999998</v>
      </c>
    </row>
    <row r="30" spans="1:30" x14ac:dyDescent="0.15">
      <c r="A30" s="18" t="s">
        <v>319</v>
      </c>
      <c r="B30" s="19">
        <v>321939.3</v>
      </c>
      <c r="C30" s="19">
        <v>180608.6</v>
      </c>
      <c r="D30" s="19">
        <v>177728</v>
      </c>
      <c r="E30" s="19">
        <v>148924.5</v>
      </c>
      <c r="F30" s="19">
        <v>19602.400000000001</v>
      </c>
      <c r="G30" s="19">
        <v>46426</v>
      </c>
      <c r="H30" s="19">
        <v>1255.2</v>
      </c>
      <c r="I30" s="19">
        <v>53205.7</v>
      </c>
      <c r="J30" s="19">
        <v>28305.5</v>
      </c>
      <c r="K30" s="18">
        <v>237.5</v>
      </c>
      <c r="L30" s="18">
        <v>808.7</v>
      </c>
      <c r="M30" s="19">
        <v>24752</v>
      </c>
      <c r="N30" s="19">
        <v>23943.4</v>
      </c>
      <c r="O30" s="19">
        <v>-8510.2999999999993</v>
      </c>
      <c r="Q30" s="19">
        <v>5790.4</v>
      </c>
      <c r="R30" s="19">
        <v>327729.7</v>
      </c>
      <c r="S30" s="19">
        <v>1773.7</v>
      </c>
      <c r="T30" s="19">
        <v>5459.3</v>
      </c>
      <c r="U30" s="19">
        <v>3685.6</v>
      </c>
      <c r="V30" s="19">
        <v>329503.40000000002</v>
      </c>
      <c r="X30" s="19">
        <v>328034.09999999998</v>
      </c>
      <c r="Y30" s="19">
        <v>247136.4</v>
      </c>
      <c r="Z30" s="19">
        <v>81015.100000000006</v>
      </c>
      <c r="AB30" s="19">
        <v>92523.4</v>
      </c>
      <c r="AD30" s="19">
        <v>320156.79999999999</v>
      </c>
    </row>
    <row r="31" spans="1:30" x14ac:dyDescent="0.15">
      <c r="A31" s="18" t="s">
        <v>318</v>
      </c>
      <c r="B31" s="19">
        <v>327337.59999999998</v>
      </c>
      <c r="C31" s="19">
        <v>184565.7</v>
      </c>
      <c r="D31" s="19">
        <v>181645.9</v>
      </c>
      <c r="E31" s="19">
        <v>152524.4</v>
      </c>
      <c r="F31" s="19">
        <v>19299.3</v>
      </c>
      <c r="G31" s="19">
        <v>47177.9</v>
      </c>
      <c r="H31" s="19">
        <v>1616.2</v>
      </c>
      <c r="I31" s="19">
        <v>53643.1</v>
      </c>
      <c r="J31" s="19">
        <v>27964.7</v>
      </c>
      <c r="K31" s="18">
        <v>782.8</v>
      </c>
      <c r="L31" s="18">
        <v>865.5</v>
      </c>
      <c r="M31" s="19">
        <v>24722.2</v>
      </c>
      <c r="N31" s="19">
        <v>23856.7</v>
      </c>
      <c r="O31" s="19">
        <v>-8577.7000000000007</v>
      </c>
      <c r="Q31" s="19">
        <v>6673</v>
      </c>
      <c r="R31" s="19">
        <v>334010.59999999998</v>
      </c>
      <c r="S31" s="19">
        <v>1566.7</v>
      </c>
      <c r="T31" s="19">
        <v>4861.8</v>
      </c>
      <c r="U31" s="19">
        <v>3295.1</v>
      </c>
      <c r="V31" s="19">
        <v>335577.3</v>
      </c>
      <c r="X31" s="19">
        <v>333686</v>
      </c>
      <c r="Y31" s="19">
        <v>252106</v>
      </c>
      <c r="Z31" s="19">
        <v>81614.5</v>
      </c>
      <c r="AB31" s="19">
        <v>92882.3</v>
      </c>
      <c r="AD31" s="19">
        <v>324604.2</v>
      </c>
    </row>
    <row r="32" spans="1:30" x14ac:dyDescent="0.15">
      <c r="A32" s="18" t="s">
        <v>329</v>
      </c>
      <c r="B32" s="19">
        <v>327009.3</v>
      </c>
      <c r="C32" s="19">
        <v>184807.9</v>
      </c>
      <c r="D32" s="19">
        <v>181833.9</v>
      </c>
      <c r="E32" s="19">
        <v>152587.1</v>
      </c>
      <c r="F32" s="19">
        <v>19588.7</v>
      </c>
      <c r="G32" s="19">
        <v>46978.3</v>
      </c>
      <c r="H32" s="19">
        <v>2901.6</v>
      </c>
      <c r="I32" s="19">
        <v>53646.5</v>
      </c>
      <c r="J32" s="19">
        <v>28979.3</v>
      </c>
      <c r="K32" s="18">
        <v>-125</v>
      </c>
      <c r="L32" s="18">
        <v>-465.7</v>
      </c>
      <c r="M32" s="19">
        <v>23444.3</v>
      </c>
      <c r="N32" s="19">
        <v>23910</v>
      </c>
      <c r="O32" s="19">
        <v>-9302.2000000000007</v>
      </c>
      <c r="Q32" s="19">
        <v>7876.3</v>
      </c>
      <c r="R32" s="19">
        <v>334885.59999999998</v>
      </c>
      <c r="S32" s="19">
        <v>1515.2</v>
      </c>
      <c r="T32" s="19">
        <v>4858</v>
      </c>
      <c r="U32" s="19">
        <v>3342.9</v>
      </c>
      <c r="V32" s="19">
        <v>336400.8</v>
      </c>
      <c r="X32" s="19">
        <v>335864.6</v>
      </c>
      <c r="Y32" s="19">
        <v>254098.6</v>
      </c>
      <c r="Z32" s="19">
        <v>81762.399999999994</v>
      </c>
      <c r="AB32" s="19">
        <v>93725.8</v>
      </c>
      <c r="AD32" s="19">
        <v>323312.09999999998</v>
      </c>
    </row>
    <row r="33" spans="1:30" x14ac:dyDescent="0.15">
      <c r="A33" s="18" t="s">
        <v>320</v>
      </c>
      <c r="B33" s="19">
        <v>328251.90000000002</v>
      </c>
      <c r="C33" s="19">
        <v>185961.60000000001</v>
      </c>
      <c r="D33" s="19">
        <v>182917.2</v>
      </c>
      <c r="E33" s="19">
        <v>153501.79999999999</v>
      </c>
      <c r="F33" s="19">
        <v>20261.3</v>
      </c>
      <c r="G33" s="19">
        <v>48735.1</v>
      </c>
      <c r="H33" s="19">
        <v>1160.5</v>
      </c>
      <c r="I33" s="19">
        <v>53283.5</v>
      </c>
      <c r="J33" s="19">
        <v>29085.5</v>
      </c>
      <c r="K33" s="19">
        <v>1429.4</v>
      </c>
      <c r="L33" s="19">
        <v>-1439.9</v>
      </c>
      <c r="M33" s="19">
        <v>23954.5</v>
      </c>
      <c r="N33" s="19">
        <v>25394.400000000001</v>
      </c>
      <c r="O33" s="19">
        <v>-10225.299999999999</v>
      </c>
      <c r="Q33" s="19">
        <v>11813</v>
      </c>
      <c r="R33" s="19">
        <v>340064.9</v>
      </c>
      <c r="S33" s="19">
        <v>1706.5</v>
      </c>
      <c r="T33" s="19">
        <v>4831</v>
      </c>
      <c r="U33" s="19">
        <v>3124.5</v>
      </c>
      <c r="V33" s="19">
        <v>341771.4</v>
      </c>
      <c r="X33" s="19">
        <v>338394.6</v>
      </c>
      <c r="Y33" s="19">
        <v>255470.6</v>
      </c>
      <c r="Z33" s="19">
        <v>82982.7</v>
      </c>
      <c r="AB33" s="19">
        <v>96361.3</v>
      </c>
      <c r="AD33" s="19">
        <v>325645.40000000002</v>
      </c>
    </row>
    <row r="34" spans="1:30" x14ac:dyDescent="0.15">
      <c r="A34" s="18" t="s">
        <v>319</v>
      </c>
      <c r="B34" s="19">
        <v>330474.40000000002</v>
      </c>
      <c r="C34" s="19">
        <v>188828.7</v>
      </c>
      <c r="D34" s="19">
        <v>185720.5</v>
      </c>
      <c r="E34" s="19">
        <v>156043.1</v>
      </c>
      <c r="F34" s="19">
        <v>21199.8</v>
      </c>
      <c r="G34" s="19">
        <v>48822.400000000001</v>
      </c>
      <c r="H34" s="18">
        <v>701.1</v>
      </c>
      <c r="I34" s="19">
        <v>54665.8</v>
      </c>
      <c r="J34" s="19">
        <v>30093.7</v>
      </c>
      <c r="K34" s="18">
        <v>646.1</v>
      </c>
      <c r="L34" s="19">
        <v>-2814.8</v>
      </c>
      <c r="M34" s="19">
        <v>23435</v>
      </c>
      <c r="N34" s="19">
        <v>26249.8</v>
      </c>
      <c r="O34" s="19">
        <v>-11668.3</v>
      </c>
      <c r="Q34" s="19">
        <v>14514.3</v>
      </c>
      <c r="R34" s="19">
        <v>344988.7</v>
      </c>
      <c r="S34" s="19">
        <v>1520.1</v>
      </c>
      <c r="T34" s="19">
        <v>4788.2</v>
      </c>
      <c r="U34" s="19">
        <v>3268.1</v>
      </c>
      <c r="V34" s="19">
        <v>346508.9</v>
      </c>
      <c r="X34" s="19">
        <v>342934.1</v>
      </c>
      <c r="Y34" s="19">
        <v>258423.2</v>
      </c>
      <c r="Z34" s="19">
        <v>84624.3</v>
      </c>
      <c r="AB34" s="19">
        <v>98017</v>
      </c>
      <c r="AD34" s="19">
        <v>329123.09999999998</v>
      </c>
    </row>
    <row r="35" spans="1:30" x14ac:dyDescent="0.15">
      <c r="A35" s="18" t="s">
        <v>318</v>
      </c>
      <c r="B35" s="19">
        <v>334615.5</v>
      </c>
      <c r="C35" s="19">
        <v>189634.6</v>
      </c>
      <c r="D35" s="19">
        <v>186499.6</v>
      </c>
      <c r="E35" s="19">
        <v>156663.1</v>
      </c>
      <c r="F35" s="19">
        <v>21923.5</v>
      </c>
      <c r="G35" s="19">
        <v>49622.5</v>
      </c>
      <c r="H35" s="18">
        <v>755.2</v>
      </c>
      <c r="I35" s="19">
        <v>57072.5</v>
      </c>
      <c r="J35" s="19">
        <v>30503.5</v>
      </c>
      <c r="K35" s="18">
        <v>-190.2</v>
      </c>
      <c r="L35" s="19">
        <v>-2860.4</v>
      </c>
      <c r="M35" s="19">
        <v>23435.599999999999</v>
      </c>
      <c r="N35" s="19">
        <v>26296</v>
      </c>
      <c r="O35" s="19">
        <v>-11845.6</v>
      </c>
      <c r="Q35" s="19">
        <v>13603.3</v>
      </c>
      <c r="R35" s="19">
        <v>348218.8</v>
      </c>
      <c r="S35" s="19">
        <v>1723.7</v>
      </c>
      <c r="T35" s="19">
        <v>5421.2</v>
      </c>
      <c r="U35" s="19">
        <v>3697.5</v>
      </c>
      <c r="V35" s="19">
        <v>349942.5</v>
      </c>
      <c r="X35" s="19">
        <v>347278.9</v>
      </c>
      <c r="Y35" s="19">
        <v>260851.6</v>
      </c>
      <c r="Z35" s="19">
        <v>86638</v>
      </c>
      <c r="AB35" s="19">
        <v>99833.4</v>
      </c>
      <c r="AD35" s="19">
        <v>333838.8</v>
      </c>
    </row>
    <row r="36" spans="1:30" x14ac:dyDescent="0.15">
      <c r="A36" s="18" t="s">
        <v>328</v>
      </c>
      <c r="B36" s="19">
        <v>335242.40000000002</v>
      </c>
      <c r="C36" s="19">
        <v>191903.8</v>
      </c>
      <c r="D36" s="19">
        <v>188778.3</v>
      </c>
      <c r="E36" s="19">
        <v>158707.4</v>
      </c>
      <c r="F36" s="19">
        <v>22680.5</v>
      </c>
      <c r="G36" s="19">
        <v>49668.4</v>
      </c>
      <c r="H36" s="18">
        <v>-598.4</v>
      </c>
      <c r="I36" s="19">
        <v>55740.5</v>
      </c>
      <c r="J36" s="19">
        <v>30770.3</v>
      </c>
      <c r="K36" s="18">
        <v>-146.69999999999999</v>
      </c>
      <c r="L36" s="19">
        <v>-2477.6999999999998</v>
      </c>
      <c r="M36" s="19">
        <v>23301.1</v>
      </c>
      <c r="N36" s="19">
        <v>25778.799999999999</v>
      </c>
      <c r="O36" s="19">
        <v>-12298.2</v>
      </c>
      <c r="Q36" s="19">
        <v>12706.4</v>
      </c>
      <c r="R36" s="19">
        <v>347948.79999999999</v>
      </c>
      <c r="S36" s="19">
        <v>1906.9</v>
      </c>
      <c r="T36" s="19">
        <v>6133.9</v>
      </c>
      <c r="U36" s="19">
        <v>4227</v>
      </c>
      <c r="V36" s="19">
        <v>349855.7</v>
      </c>
      <c r="X36" s="19">
        <v>347519</v>
      </c>
      <c r="Y36" s="19">
        <v>261971.1</v>
      </c>
      <c r="Z36" s="19">
        <v>85653.5</v>
      </c>
      <c r="AB36" s="19">
        <v>100679.3</v>
      </c>
      <c r="AD36" s="19">
        <v>336025.1</v>
      </c>
    </row>
    <row r="37" spans="1:30" x14ac:dyDescent="0.15">
      <c r="A37" s="18" t="s">
        <v>320</v>
      </c>
      <c r="B37" s="19">
        <v>341625.2</v>
      </c>
      <c r="C37" s="19">
        <v>193457</v>
      </c>
      <c r="D37" s="19">
        <v>190364</v>
      </c>
      <c r="E37" s="19">
        <v>160084.70000000001</v>
      </c>
      <c r="F37" s="19">
        <v>24311.1</v>
      </c>
      <c r="G37" s="19">
        <v>51300.1</v>
      </c>
      <c r="H37" s="19">
        <v>1350.4</v>
      </c>
      <c r="I37" s="19">
        <v>56751.5</v>
      </c>
      <c r="J37" s="19">
        <v>30812.3</v>
      </c>
      <c r="K37" s="18">
        <v>-315.10000000000002</v>
      </c>
      <c r="L37" s="19">
        <v>-4115.2</v>
      </c>
      <c r="M37" s="19">
        <v>23383.200000000001</v>
      </c>
      <c r="N37" s="19">
        <v>27498.400000000001</v>
      </c>
      <c r="O37" s="19">
        <v>-11927</v>
      </c>
      <c r="Q37" s="19">
        <v>12434.3</v>
      </c>
      <c r="R37" s="19">
        <v>354059.5</v>
      </c>
      <c r="S37" s="19">
        <v>2114.9</v>
      </c>
      <c r="T37" s="19">
        <v>6502.9</v>
      </c>
      <c r="U37" s="19">
        <v>4388</v>
      </c>
      <c r="V37" s="19">
        <v>356174.4</v>
      </c>
      <c r="X37" s="19">
        <v>355861.2</v>
      </c>
      <c r="Y37" s="19">
        <v>269269.8</v>
      </c>
      <c r="Z37" s="19">
        <v>86586</v>
      </c>
      <c r="AB37" s="19">
        <v>103835.7</v>
      </c>
      <c r="AD37" s="19">
        <v>340083.6</v>
      </c>
    </row>
    <row r="38" spans="1:30" x14ac:dyDescent="0.15">
      <c r="A38" s="18" t="s">
        <v>319</v>
      </c>
      <c r="B38" s="19">
        <v>347908.1</v>
      </c>
      <c r="C38" s="19">
        <v>196329.9</v>
      </c>
      <c r="D38" s="19">
        <v>193245</v>
      </c>
      <c r="E38" s="19">
        <v>162687.5</v>
      </c>
      <c r="F38" s="19">
        <v>26075.4</v>
      </c>
      <c r="G38" s="19">
        <v>52668.7</v>
      </c>
      <c r="H38" s="18">
        <v>990.3</v>
      </c>
      <c r="I38" s="19">
        <v>57034.8</v>
      </c>
      <c r="J38" s="19">
        <v>32355.8</v>
      </c>
      <c r="K38" s="18">
        <v>-297.89999999999998</v>
      </c>
      <c r="L38" s="19">
        <v>-4849.8</v>
      </c>
      <c r="M38" s="19">
        <v>23719.5</v>
      </c>
      <c r="N38" s="19">
        <v>28569.3</v>
      </c>
      <c r="O38" s="19">
        <v>-12399.3</v>
      </c>
      <c r="Q38" s="19">
        <v>12281.4</v>
      </c>
      <c r="R38" s="19">
        <v>360189.6</v>
      </c>
      <c r="S38" s="19">
        <v>2944.7</v>
      </c>
      <c r="T38" s="19">
        <v>7928.5</v>
      </c>
      <c r="U38" s="19">
        <v>4983.8</v>
      </c>
      <c r="V38" s="19">
        <v>363134.3</v>
      </c>
      <c r="X38" s="19">
        <v>363060.1</v>
      </c>
      <c r="Y38" s="19">
        <v>274641.7</v>
      </c>
      <c r="Z38" s="19">
        <v>88420.1</v>
      </c>
      <c r="AB38" s="19">
        <v>108061.9</v>
      </c>
      <c r="AD38" s="19">
        <v>346770.3</v>
      </c>
    </row>
    <row r="39" spans="1:30" x14ac:dyDescent="0.15">
      <c r="A39" s="18" t="s">
        <v>318</v>
      </c>
      <c r="B39" s="19">
        <v>357256.6</v>
      </c>
      <c r="C39" s="19">
        <v>200257.2</v>
      </c>
      <c r="D39" s="19">
        <v>197149.4</v>
      </c>
      <c r="E39" s="19">
        <v>166257.20000000001</v>
      </c>
      <c r="F39" s="19">
        <v>27880</v>
      </c>
      <c r="G39" s="19">
        <v>53734.5</v>
      </c>
      <c r="H39" s="19">
        <v>1907</v>
      </c>
      <c r="I39" s="19">
        <v>57034.5</v>
      </c>
      <c r="J39" s="19">
        <v>34621.1</v>
      </c>
      <c r="K39" s="18">
        <v>480</v>
      </c>
      <c r="L39" s="19">
        <v>-5543.7</v>
      </c>
      <c r="M39" s="19">
        <v>23983.9</v>
      </c>
      <c r="N39" s="19">
        <v>29527.599999999999</v>
      </c>
      <c r="O39" s="19">
        <v>-13113.9</v>
      </c>
      <c r="Q39" s="19">
        <v>12988.7</v>
      </c>
      <c r="R39" s="19">
        <v>370245.3</v>
      </c>
      <c r="S39" s="19">
        <v>2929.2</v>
      </c>
      <c r="T39" s="19">
        <v>8487.7999999999993</v>
      </c>
      <c r="U39" s="19">
        <v>5558.6</v>
      </c>
      <c r="V39" s="19">
        <v>373174.5</v>
      </c>
      <c r="X39" s="19">
        <v>373586.5</v>
      </c>
      <c r="Y39" s="19">
        <v>282321.2</v>
      </c>
      <c r="Z39" s="19">
        <v>91298</v>
      </c>
      <c r="AB39" s="19">
        <v>112583.1</v>
      </c>
      <c r="AD39" s="19">
        <v>354440.7</v>
      </c>
    </row>
    <row r="40" spans="1:30" x14ac:dyDescent="0.15">
      <c r="A40" s="18" t="s">
        <v>327</v>
      </c>
      <c r="B40" s="19">
        <v>363289.8</v>
      </c>
      <c r="C40" s="19">
        <v>201914.3</v>
      </c>
      <c r="D40" s="19">
        <v>198748.6</v>
      </c>
      <c r="E40" s="19">
        <v>167637.20000000001</v>
      </c>
      <c r="F40" s="19">
        <v>28872.2</v>
      </c>
      <c r="G40" s="19">
        <v>56430.3</v>
      </c>
      <c r="H40" s="19">
        <v>3314.9</v>
      </c>
      <c r="I40" s="19">
        <v>58168.1</v>
      </c>
      <c r="J40" s="19">
        <v>34403.699999999997</v>
      </c>
      <c r="K40" s="18">
        <v>-219.9</v>
      </c>
      <c r="L40" s="19">
        <v>-7125.6</v>
      </c>
      <c r="M40" s="19">
        <v>24129.599999999999</v>
      </c>
      <c r="N40" s="19">
        <v>31255.200000000001</v>
      </c>
      <c r="O40" s="19">
        <v>-12468.3</v>
      </c>
      <c r="Q40" s="19">
        <v>13847.2</v>
      </c>
      <c r="R40" s="19">
        <v>377137</v>
      </c>
      <c r="S40" s="19">
        <v>2760.4</v>
      </c>
      <c r="T40" s="19">
        <v>8770.6</v>
      </c>
      <c r="U40" s="19">
        <v>6010.1</v>
      </c>
      <c r="V40" s="19">
        <v>379897.4</v>
      </c>
      <c r="X40" s="19">
        <v>381474.9</v>
      </c>
      <c r="Y40" s="19">
        <v>289726.3</v>
      </c>
      <c r="Z40" s="19">
        <v>91625.5</v>
      </c>
      <c r="AB40" s="19">
        <v>116279.7</v>
      </c>
      <c r="AD40" s="19">
        <v>359296</v>
      </c>
    </row>
    <row r="41" spans="1:30" x14ac:dyDescent="0.15">
      <c r="A41" s="18" t="s">
        <v>320</v>
      </c>
      <c r="B41" s="19">
        <v>365404.4</v>
      </c>
      <c r="C41" s="19">
        <v>205517.2</v>
      </c>
      <c r="D41" s="19">
        <v>202288.3</v>
      </c>
      <c r="E41" s="19">
        <v>170895.6</v>
      </c>
      <c r="F41" s="19">
        <v>28393.1</v>
      </c>
      <c r="G41" s="19">
        <v>59199.5</v>
      </c>
      <c r="H41" s="18">
        <v>908</v>
      </c>
      <c r="I41" s="19">
        <v>58617.2</v>
      </c>
      <c r="J41" s="19">
        <v>33778.400000000001</v>
      </c>
      <c r="K41" s="18">
        <v>-595.20000000000005</v>
      </c>
      <c r="L41" s="19">
        <v>-8140</v>
      </c>
      <c r="M41" s="19">
        <v>24515.9</v>
      </c>
      <c r="N41" s="19">
        <v>32655.9</v>
      </c>
      <c r="O41" s="19">
        <v>-12273.9</v>
      </c>
      <c r="Q41" s="19">
        <v>14012.7</v>
      </c>
      <c r="R41" s="19">
        <v>379417.1</v>
      </c>
      <c r="S41" s="19">
        <v>2336.6</v>
      </c>
      <c r="T41" s="19">
        <v>8790.2000000000007</v>
      </c>
      <c r="U41" s="19">
        <v>6453.6</v>
      </c>
      <c r="V41" s="19">
        <v>381753.7</v>
      </c>
      <c r="X41" s="19">
        <v>384476</v>
      </c>
      <c r="Y41" s="19">
        <v>293094.2</v>
      </c>
      <c r="Z41" s="19">
        <v>91140.5</v>
      </c>
      <c r="AB41" s="19">
        <v>118574.7</v>
      </c>
      <c r="AD41" s="19">
        <v>364596.7</v>
      </c>
    </row>
    <row r="42" spans="1:30" x14ac:dyDescent="0.15">
      <c r="A42" s="18" t="s">
        <v>319</v>
      </c>
      <c r="B42" s="19">
        <v>372085.9</v>
      </c>
      <c r="C42" s="19">
        <v>206342.2</v>
      </c>
      <c r="D42" s="19">
        <v>203073.6</v>
      </c>
      <c r="E42" s="19">
        <v>171474.5</v>
      </c>
      <c r="F42" s="19">
        <v>27786.9</v>
      </c>
      <c r="G42" s="19">
        <v>62987.3</v>
      </c>
      <c r="H42" s="19">
        <v>2272.8000000000002</v>
      </c>
      <c r="I42" s="19">
        <v>59077.7</v>
      </c>
      <c r="J42" s="19">
        <v>33172.800000000003</v>
      </c>
      <c r="K42" s="18">
        <v>-722.6</v>
      </c>
      <c r="L42" s="19">
        <v>-8371.4</v>
      </c>
      <c r="M42" s="19">
        <v>25951.5</v>
      </c>
      <c r="N42" s="19">
        <v>34322.9</v>
      </c>
      <c r="O42" s="19">
        <v>-10459.700000000001</v>
      </c>
      <c r="Q42" s="19">
        <v>14720.8</v>
      </c>
      <c r="R42" s="19">
        <v>386806.7</v>
      </c>
      <c r="S42" s="19">
        <v>3157.2</v>
      </c>
      <c r="T42" s="19">
        <v>10603.8</v>
      </c>
      <c r="U42" s="19">
        <v>7446.6</v>
      </c>
      <c r="V42" s="19">
        <v>389963.9</v>
      </c>
      <c r="X42" s="19">
        <v>390987.8</v>
      </c>
      <c r="Y42" s="19">
        <v>299674.40000000002</v>
      </c>
      <c r="Z42" s="19">
        <v>90894.5</v>
      </c>
      <c r="AB42" s="19">
        <v>121951.4</v>
      </c>
      <c r="AD42" s="19">
        <v>369726.8</v>
      </c>
    </row>
    <row r="43" spans="1:30" x14ac:dyDescent="0.15">
      <c r="A43" s="18" t="s">
        <v>318</v>
      </c>
      <c r="B43" s="19">
        <v>376453.7</v>
      </c>
      <c r="C43" s="19">
        <v>208685.4</v>
      </c>
      <c r="D43" s="19">
        <v>205393.1</v>
      </c>
      <c r="E43" s="19">
        <v>173556.3</v>
      </c>
      <c r="F43" s="19">
        <v>28438.3</v>
      </c>
      <c r="G43" s="19">
        <v>64972.9</v>
      </c>
      <c r="H43" s="19">
        <v>1834.1</v>
      </c>
      <c r="I43" s="19">
        <v>59347.1</v>
      </c>
      <c r="J43" s="19">
        <v>32495.5</v>
      </c>
      <c r="K43" s="18">
        <v>-770.9</v>
      </c>
      <c r="L43" s="19">
        <v>-8127.3</v>
      </c>
      <c r="M43" s="19">
        <v>26168.1</v>
      </c>
      <c r="N43" s="19">
        <v>34295.5</v>
      </c>
      <c r="O43" s="19">
        <v>-10421.4</v>
      </c>
      <c r="Q43" s="19">
        <v>15932.9</v>
      </c>
      <c r="R43" s="19">
        <v>392386.6</v>
      </c>
      <c r="S43" s="19">
        <v>2920.3</v>
      </c>
      <c r="T43" s="19">
        <v>11013.4</v>
      </c>
      <c r="U43" s="19">
        <v>8093.1</v>
      </c>
      <c r="V43" s="19">
        <v>395306.9</v>
      </c>
      <c r="X43" s="19">
        <v>395306.7</v>
      </c>
      <c r="Y43" s="19">
        <v>304286.40000000002</v>
      </c>
      <c r="Z43" s="19">
        <v>90457.5</v>
      </c>
      <c r="AB43" s="19">
        <v>124152.6</v>
      </c>
      <c r="AD43" s="19">
        <v>374652</v>
      </c>
    </row>
    <row r="44" spans="1:30" x14ac:dyDescent="0.15">
      <c r="A44" s="18" t="s">
        <v>326</v>
      </c>
      <c r="B44" s="19">
        <v>384375</v>
      </c>
      <c r="C44" s="19">
        <v>214155.9</v>
      </c>
      <c r="D44" s="19">
        <v>210859.8</v>
      </c>
      <c r="E44" s="19">
        <v>178639.7</v>
      </c>
      <c r="F44" s="19">
        <v>28777.5</v>
      </c>
      <c r="G44" s="19">
        <v>67904.7</v>
      </c>
      <c r="H44" s="19">
        <v>1146.9000000000001</v>
      </c>
      <c r="I44" s="19">
        <v>59728.1</v>
      </c>
      <c r="J44" s="19">
        <v>34007.9</v>
      </c>
      <c r="K44" s="18">
        <v>-160.4</v>
      </c>
      <c r="L44" s="19">
        <v>-10904.9</v>
      </c>
      <c r="M44" s="19">
        <v>26897.9</v>
      </c>
      <c r="N44" s="19">
        <v>37802.800000000003</v>
      </c>
      <c r="O44" s="19">
        <v>-10280.799999999999</v>
      </c>
      <c r="Q44" s="19">
        <v>16886</v>
      </c>
      <c r="R44" s="19">
        <v>401261</v>
      </c>
      <c r="S44" s="19">
        <v>2663.9</v>
      </c>
      <c r="T44" s="19">
        <v>11718.9</v>
      </c>
      <c r="U44" s="19">
        <v>9055</v>
      </c>
      <c r="V44" s="19">
        <v>403924.9</v>
      </c>
      <c r="X44" s="19">
        <v>405884.8</v>
      </c>
      <c r="Y44" s="19">
        <v>312493.09999999998</v>
      </c>
      <c r="Z44" s="19">
        <v>92809.3</v>
      </c>
      <c r="AB44" s="19">
        <v>129032.3</v>
      </c>
      <c r="AD44" s="19">
        <v>382946.3</v>
      </c>
    </row>
    <row r="45" spans="1:30" x14ac:dyDescent="0.15">
      <c r="A45" s="18" t="s">
        <v>320</v>
      </c>
      <c r="B45" s="19">
        <v>380256.6</v>
      </c>
      <c r="C45" s="19">
        <v>210969.4</v>
      </c>
      <c r="D45" s="19">
        <v>207707.1</v>
      </c>
      <c r="E45" s="19">
        <v>175430.6</v>
      </c>
      <c r="F45" s="19">
        <v>28133</v>
      </c>
      <c r="G45" s="19">
        <v>65874.8</v>
      </c>
      <c r="H45" s="19">
        <v>2516.1999999999998</v>
      </c>
      <c r="I45" s="19">
        <v>60096.7</v>
      </c>
      <c r="J45" s="19">
        <v>33160.800000000003</v>
      </c>
      <c r="K45" s="18">
        <v>-255.4</v>
      </c>
      <c r="L45" s="19">
        <v>-10757.1</v>
      </c>
      <c r="M45" s="19">
        <v>27585.8</v>
      </c>
      <c r="N45" s="19">
        <v>38342.9</v>
      </c>
      <c r="O45" s="19">
        <v>-9481.7999999999993</v>
      </c>
      <c r="Q45" s="19">
        <v>15827.1</v>
      </c>
      <c r="R45" s="19">
        <v>396083.7</v>
      </c>
      <c r="S45" s="19">
        <v>2387</v>
      </c>
      <c r="T45" s="19">
        <v>12890.9</v>
      </c>
      <c r="U45" s="19">
        <v>10503.9</v>
      </c>
      <c r="V45" s="19">
        <v>398470.7</v>
      </c>
      <c r="X45" s="19">
        <v>400927</v>
      </c>
      <c r="Y45" s="19">
        <v>308142.3</v>
      </c>
      <c r="Z45" s="19">
        <v>92267.7</v>
      </c>
      <c r="AB45" s="19">
        <v>125471.4</v>
      </c>
      <c r="AD45" s="19">
        <v>377282</v>
      </c>
    </row>
    <row r="46" spans="1:30" x14ac:dyDescent="0.15">
      <c r="A46" s="18" t="s">
        <v>319</v>
      </c>
      <c r="B46" s="19">
        <v>386101.3</v>
      </c>
      <c r="C46" s="19">
        <v>215700.6</v>
      </c>
      <c r="D46" s="19">
        <v>212470.1</v>
      </c>
      <c r="E46" s="19">
        <v>179835.1</v>
      </c>
      <c r="F46" s="19">
        <v>27784</v>
      </c>
      <c r="G46" s="19">
        <v>67488.7</v>
      </c>
      <c r="H46" s="19">
        <v>1765.1</v>
      </c>
      <c r="I46" s="19">
        <v>60353.4</v>
      </c>
      <c r="J46" s="19">
        <v>34454.699999999997</v>
      </c>
      <c r="K46" s="18">
        <v>-437.3</v>
      </c>
      <c r="L46" s="19">
        <v>-11465.4</v>
      </c>
      <c r="M46" s="19">
        <v>27980.6</v>
      </c>
      <c r="N46" s="19">
        <v>39446</v>
      </c>
      <c r="O46" s="19">
        <v>-9542.6</v>
      </c>
      <c r="Q46" s="19">
        <v>16012</v>
      </c>
      <c r="R46" s="19">
        <v>402113.2</v>
      </c>
      <c r="S46" s="19">
        <v>3867.6</v>
      </c>
      <c r="T46" s="19">
        <v>14988.9</v>
      </c>
      <c r="U46" s="19">
        <v>11121.4</v>
      </c>
      <c r="V46" s="19">
        <v>405980.8</v>
      </c>
      <c r="X46" s="19">
        <v>407600.8</v>
      </c>
      <c r="Y46" s="19">
        <v>313405.3</v>
      </c>
      <c r="Z46" s="19">
        <v>93660.800000000003</v>
      </c>
      <c r="AB46" s="19">
        <v>128126.3</v>
      </c>
      <c r="AD46" s="19">
        <v>384124.9</v>
      </c>
    </row>
    <row r="47" spans="1:30" x14ac:dyDescent="0.15">
      <c r="A47" s="18" t="s">
        <v>318</v>
      </c>
      <c r="B47" s="19">
        <v>397203.8</v>
      </c>
      <c r="C47" s="19">
        <v>221994.7</v>
      </c>
      <c r="D47" s="19">
        <v>218754.9</v>
      </c>
      <c r="E47" s="19">
        <v>185703.9</v>
      </c>
      <c r="F47" s="19">
        <v>27861</v>
      </c>
      <c r="G47" s="19">
        <v>70675.5</v>
      </c>
      <c r="H47" s="19">
        <v>3108.3</v>
      </c>
      <c r="I47" s="19">
        <v>60914</v>
      </c>
      <c r="J47" s="19">
        <v>34760.6</v>
      </c>
      <c r="K47" s="18">
        <v>-100.1</v>
      </c>
      <c r="L47" s="19">
        <v>-12535.7</v>
      </c>
      <c r="M47" s="19">
        <v>27997.8</v>
      </c>
      <c r="N47" s="19">
        <v>40533.599999999999</v>
      </c>
      <c r="O47" s="19">
        <v>-9474.4</v>
      </c>
      <c r="Q47" s="19">
        <v>16256.6</v>
      </c>
      <c r="R47" s="19">
        <v>413460.4</v>
      </c>
      <c r="S47" s="19">
        <v>4380.5</v>
      </c>
      <c r="T47" s="19">
        <v>16866.900000000001</v>
      </c>
      <c r="U47" s="19">
        <v>12486.4</v>
      </c>
      <c r="V47" s="19">
        <v>417840.9</v>
      </c>
      <c r="X47" s="19">
        <v>420464.4</v>
      </c>
      <c r="Y47" s="19">
        <v>324964.2</v>
      </c>
      <c r="Z47" s="19">
        <v>94782.5</v>
      </c>
      <c r="AB47" s="19">
        <v>132065</v>
      </c>
      <c r="AD47" s="19">
        <v>393429.7</v>
      </c>
    </row>
    <row r="48" spans="1:30" x14ac:dyDescent="0.15">
      <c r="A48" s="18" t="s">
        <v>325</v>
      </c>
      <c r="B48" s="19">
        <v>394387.4</v>
      </c>
      <c r="C48" s="19">
        <v>219666.6</v>
      </c>
      <c r="D48" s="19">
        <v>216391.2</v>
      </c>
      <c r="E48" s="19">
        <v>183250.6</v>
      </c>
      <c r="F48" s="19">
        <v>27207.9</v>
      </c>
      <c r="G48" s="19">
        <v>71010.600000000006</v>
      </c>
      <c r="H48" s="19">
        <v>1140.0999999999999</v>
      </c>
      <c r="I48" s="19">
        <v>61416.4</v>
      </c>
      <c r="J48" s="19">
        <v>35639.699999999997</v>
      </c>
      <c r="K48" s="18">
        <v>-71.400000000000006</v>
      </c>
      <c r="L48" s="19">
        <v>-12519.7</v>
      </c>
      <c r="M48" s="19">
        <v>28934.5</v>
      </c>
      <c r="N48" s="19">
        <v>41454.199999999997</v>
      </c>
      <c r="O48" s="19">
        <v>-9103</v>
      </c>
      <c r="Q48" s="19">
        <v>16067</v>
      </c>
      <c r="R48" s="19">
        <v>410454.4</v>
      </c>
      <c r="S48" s="19">
        <v>4681.2</v>
      </c>
      <c r="T48" s="19">
        <v>17617.2</v>
      </c>
      <c r="U48" s="19">
        <v>12936</v>
      </c>
      <c r="V48" s="19">
        <v>415135.6</v>
      </c>
      <c r="X48" s="19">
        <v>416884.2</v>
      </c>
      <c r="Y48" s="19">
        <v>320182.8</v>
      </c>
      <c r="Z48" s="19">
        <v>96171.199999999997</v>
      </c>
      <c r="AB48" s="19">
        <v>132661.9</v>
      </c>
      <c r="AD48" s="19">
        <v>392847.1</v>
      </c>
    </row>
    <row r="49" spans="1:30" x14ac:dyDescent="0.15">
      <c r="A49" s="18" t="s">
        <v>320</v>
      </c>
      <c r="B49" s="19">
        <v>404821.9</v>
      </c>
      <c r="C49" s="19">
        <v>226984.5</v>
      </c>
      <c r="D49" s="19">
        <v>223654.7</v>
      </c>
      <c r="E49" s="19">
        <v>190068.8</v>
      </c>
      <c r="F49" s="19">
        <v>27403</v>
      </c>
      <c r="G49" s="19">
        <v>74122.399999999994</v>
      </c>
      <c r="H49" s="19">
        <v>1217.9000000000001</v>
      </c>
      <c r="I49" s="19">
        <v>62327.9</v>
      </c>
      <c r="J49" s="19">
        <v>34309.1</v>
      </c>
      <c r="K49" s="18">
        <v>-224</v>
      </c>
      <c r="L49" s="19">
        <v>-12452.2</v>
      </c>
      <c r="M49" s="19">
        <v>29661.5</v>
      </c>
      <c r="N49" s="19">
        <v>42113.7</v>
      </c>
      <c r="O49" s="19">
        <v>-8866.7000000000007</v>
      </c>
      <c r="Q49" s="19">
        <v>15919.3</v>
      </c>
      <c r="R49" s="19">
        <v>420741.3</v>
      </c>
      <c r="S49" s="19">
        <v>3012.6</v>
      </c>
      <c r="T49" s="19">
        <v>17862.8</v>
      </c>
      <c r="U49" s="19">
        <v>14850.2</v>
      </c>
      <c r="V49" s="19">
        <v>423753.8</v>
      </c>
      <c r="X49" s="19">
        <v>427571.6</v>
      </c>
      <c r="Y49" s="19">
        <v>331151.59999999998</v>
      </c>
      <c r="Z49" s="19">
        <v>95642.6</v>
      </c>
      <c r="AB49" s="19">
        <v>135154.70000000001</v>
      </c>
      <c r="AD49" s="19">
        <v>403300</v>
      </c>
    </row>
    <row r="50" spans="1:30" x14ac:dyDescent="0.15">
      <c r="A50" s="18" t="s">
        <v>319</v>
      </c>
      <c r="B50" s="19">
        <v>412618.3</v>
      </c>
      <c r="C50" s="19">
        <v>229633.1</v>
      </c>
      <c r="D50" s="19">
        <v>226268.5</v>
      </c>
      <c r="E50" s="19">
        <v>192406.39999999999</v>
      </c>
      <c r="F50" s="19">
        <v>28605.9</v>
      </c>
      <c r="G50" s="19">
        <v>75586.899999999994</v>
      </c>
      <c r="H50" s="19">
        <v>2116.6</v>
      </c>
      <c r="I50" s="19">
        <v>62513</v>
      </c>
      <c r="J50" s="19">
        <v>35342.300000000003</v>
      </c>
      <c r="K50" s="18">
        <v>385.4</v>
      </c>
      <c r="L50" s="19">
        <v>-12005.4</v>
      </c>
      <c r="M50" s="19">
        <v>29455.200000000001</v>
      </c>
      <c r="N50" s="19">
        <v>41460.6</v>
      </c>
      <c r="O50" s="19">
        <v>-9559.5</v>
      </c>
      <c r="Q50" s="19">
        <v>15233.1</v>
      </c>
      <c r="R50" s="19">
        <v>427851.5</v>
      </c>
      <c r="S50" s="19">
        <v>2825.8</v>
      </c>
      <c r="T50" s="19">
        <v>16600.599999999999</v>
      </c>
      <c r="U50" s="19">
        <v>13774.9</v>
      </c>
      <c r="V50" s="19">
        <v>430677.2</v>
      </c>
      <c r="X50" s="19">
        <v>435634.9</v>
      </c>
      <c r="Y50" s="19">
        <v>337520.8</v>
      </c>
      <c r="Z50" s="19">
        <v>97313.3</v>
      </c>
      <c r="AB50" s="19">
        <v>138663.20000000001</v>
      </c>
      <c r="AD50" s="19">
        <v>409669.3</v>
      </c>
    </row>
    <row r="51" spans="1:30" x14ac:dyDescent="0.15">
      <c r="A51" s="18" t="s">
        <v>318</v>
      </c>
      <c r="B51" s="19">
        <v>412251.1</v>
      </c>
      <c r="C51" s="19">
        <v>227987</v>
      </c>
      <c r="D51" s="19">
        <v>224563.5</v>
      </c>
      <c r="E51" s="19">
        <v>190581.1</v>
      </c>
      <c r="F51" s="19">
        <v>28413.9</v>
      </c>
      <c r="G51" s="19">
        <v>76685.600000000006</v>
      </c>
      <c r="H51" s="19">
        <v>1241.5</v>
      </c>
      <c r="I51" s="19">
        <v>63283.9</v>
      </c>
      <c r="J51" s="19">
        <v>36591.699999999997</v>
      </c>
      <c r="K51" s="18">
        <v>45.1</v>
      </c>
      <c r="L51" s="19">
        <v>-13237.9</v>
      </c>
      <c r="M51" s="19">
        <v>30574.2</v>
      </c>
      <c r="N51" s="19">
        <v>43812.1</v>
      </c>
      <c r="O51" s="19">
        <v>-8759.7000000000007</v>
      </c>
      <c r="Q51" s="19">
        <v>14521.1</v>
      </c>
      <c r="R51" s="19">
        <v>426772.2</v>
      </c>
      <c r="S51" s="19">
        <v>2810.3</v>
      </c>
      <c r="T51" s="19">
        <v>16462.2</v>
      </c>
      <c r="U51" s="19">
        <v>13651.9</v>
      </c>
      <c r="V51" s="19">
        <v>429582.5</v>
      </c>
      <c r="X51" s="19">
        <v>435741.5</v>
      </c>
      <c r="Y51" s="19">
        <v>336023.6</v>
      </c>
      <c r="Z51" s="19">
        <v>99052.7</v>
      </c>
      <c r="AB51" s="19">
        <v>140820.1</v>
      </c>
      <c r="AD51" s="19">
        <v>410526.5</v>
      </c>
    </row>
    <row r="52" spans="1:30" x14ac:dyDescent="0.15">
      <c r="A52" s="18" t="s">
        <v>324</v>
      </c>
      <c r="B52" s="19">
        <v>416478</v>
      </c>
      <c r="C52" s="19">
        <v>227735</v>
      </c>
      <c r="D52" s="19">
        <v>224215.8</v>
      </c>
      <c r="E52" s="19">
        <v>190067.9</v>
      </c>
      <c r="F52" s="19">
        <v>28281.7</v>
      </c>
      <c r="G52" s="19">
        <v>79468.5</v>
      </c>
      <c r="H52" s="18">
        <v>573.5</v>
      </c>
      <c r="I52" s="19">
        <v>64255.5</v>
      </c>
      <c r="J52" s="19">
        <v>35701.1</v>
      </c>
      <c r="K52" s="18">
        <v>-518.5</v>
      </c>
      <c r="L52" s="19">
        <v>-10502.5</v>
      </c>
      <c r="M52" s="19">
        <v>30585.1</v>
      </c>
      <c r="N52" s="19">
        <v>41087.599999999999</v>
      </c>
      <c r="O52" s="19">
        <v>-8516.2000000000007</v>
      </c>
      <c r="Q52" s="19">
        <v>15143.1</v>
      </c>
      <c r="R52" s="19">
        <v>431621.1</v>
      </c>
      <c r="S52" s="19">
        <v>3684.7</v>
      </c>
      <c r="T52" s="19">
        <v>17604.7</v>
      </c>
      <c r="U52" s="19">
        <v>13920</v>
      </c>
      <c r="V52" s="19">
        <v>435305.8</v>
      </c>
      <c r="X52" s="19">
        <v>437607.1</v>
      </c>
      <c r="Y52" s="19">
        <v>338185.3</v>
      </c>
      <c r="Z52" s="19">
        <v>98696</v>
      </c>
      <c r="AB52" s="19">
        <v>143032.20000000001</v>
      </c>
      <c r="AD52" s="19">
        <v>415869.6</v>
      </c>
    </row>
    <row r="53" spans="1:30" x14ac:dyDescent="0.15">
      <c r="A53" s="18" t="s">
        <v>320</v>
      </c>
      <c r="B53" s="19">
        <v>420161.1</v>
      </c>
      <c r="C53" s="19">
        <v>231229.2</v>
      </c>
      <c r="D53" s="19">
        <v>227628.79999999999</v>
      </c>
      <c r="E53" s="19">
        <v>193202.5</v>
      </c>
      <c r="F53" s="19">
        <v>27364.400000000001</v>
      </c>
      <c r="G53" s="19">
        <v>78273.399999999994</v>
      </c>
      <c r="H53" s="19">
        <v>3163.9</v>
      </c>
      <c r="I53" s="19">
        <v>64499.1</v>
      </c>
      <c r="J53" s="19">
        <v>34682</v>
      </c>
      <c r="K53" s="18">
        <v>24.8</v>
      </c>
      <c r="L53" s="19">
        <v>-10537.3</v>
      </c>
      <c r="M53" s="19">
        <v>30721.7</v>
      </c>
      <c r="N53" s="19">
        <v>41259</v>
      </c>
      <c r="O53" s="19">
        <v>-8538.4</v>
      </c>
      <c r="Q53" s="19">
        <v>16429.5</v>
      </c>
      <c r="R53" s="19">
        <v>436590.5</v>
      </c>
      <c r="S53" s="19">
        <v>2871.4</v>
      </c>
      <c r="T53" s="19">
        <v>17674.400000000001</v>
      </c>
      <c r="U53" s="19">
        <v>14803</v>
      </c>
      <c r="V53" s="19">
        <v>439461.9</v>
      </c>
      <c r="X53" s="19">
        <v>441504.3</v>
      </c>
      <c r="Y53" s="19">
        <v>342343.9</v>
      </c>
      <c r="Z53" s="19">
        <v>98340</v>
      </c>
      <c r="AB53" s="19">
        <v>140054.5</v>
      </c>
      <c r="AD53" s="19">
        <v>416307.9</v>
      </c>
    </row>
    <row r="54" spans="1:30" x14ac:dyDescent="0.15">
      <c r="A54" s="18" t="s">
        <v>319</v>
      </c>
      <c r="B54" s="19">
        <v>419903.1</v>
      </c>
      <c r="C54" s="19">
        <v>231212.6</v>
      </c>
      <c r="D54" s="19">
        <v>227544.9</v>
      </c>
      <c r="E54" s="19">
        <v>192962.8</v>
      </c>
      <c r="F54" s="19">
        <v>25820.2</v>
      </c>
      <c r="G54" s="19">
        <v>77976.800000000003</v>
      </c>
      <c r="H54" s="19">
        <v>2823.6</v>
      </c>
      <c r="I54" s="19">
        <v>65077.5</v>
      </c>
      <c r="J54" s="19">
        <v>36027.699999999997</v>
      </c>
      <c r="K54" s="18">
        <v>-311.89999999999998</v>
      </c>
      <c r="L54" s="19">
        <v>-10655</v>
      </c>
      <c r="M54" s="19">
        <v>31512.5</v>
      </c>
      <c r="N54" s="19">
        <v>42167.5</v>
      </c>
      <c r="O54" s="19">
        <v>-8068.3</v>
      </c>
      <c r="Q54" s="19">
        <v>17184.5</v>
      </c>
      <c r="R54" s="19">
        <v>437087.6</v>
      </c>
      <c r="S54" s="19">
        <v>3221.7</v>
      </c>
      <c r="T54" s="19">
        <v>18068.900000000001</v>
      </c>
      <c r="U54" s="19">
        <v>14847.2</v>
      </c>
      <c r="V54" s="19">
        <v>440309.2</v>
      </c>
      <c r="X54" s="19">
        <v>440937.9</v>
      </c>
      <c r="Y54" s="19">
        <v>340241.4</v>
      </c>
      <c r="Z54" s="19">
        <v>99999.4</v>
      </c>
      <c r="AB54" s="19">
        <v>139626.5</v>
      </c>
      <c r="AD54" s="19">
        <v>416646.1</v>
      </c>
    </row>
    <row r="55" spans="1:30" x14ac:dyDescent="0.15">
      <c r="A55" s="18" t="s">
        <v>318</v>
      </c>
      <c r="B55" s="19">
        <v>422969.4</v>
      </c>
      <c r="C55" s="19">
        <v>234378.8</v>
      </c>
      <c r="D55" s="19">
        <v>230625.5</v>
      </c>
      <c r="E55" s="19">
        <v>195780.4</v>
      </c>
      <c r="F55" s="19">
        <v>24844.1</v>
      </c>
      <c r="G55" s="19">
        <v>77742.2</v>
      </c>
      <c r="H55" s="19">
        <v>1553.1</v>
      </c>
      <c r="I55" s="19">
        <v>65696.800000000003</v>
      </c>
      <c r="J55" s="19">
        <v>37948.5</v>
      </c>
      <c r="K55" s="18">
        <v>-914.3</v>
      </c>
      <c r="L55" s="19">
        <v>-10160</v>
      </c>
      <c r="M55" s="19">
        <v>32220.3</v>
      </c>
      <c r="N55" s="19">
        <v>42380.3</v>
      </c>
      <c r="O55" s="19">
        <v>-8119.8</v>
      </c>
      <c r="Q55" s="19">
        <v>17411.8</v>
      </c>
      <c r="R55" s="19">
        <v>440381.2</v>
      </c>
      <c r="S55" s="19">
        <v>3033.2</v>
      </c>
      <c r="T55" s="19">
        <v>17368.8</v>
      </c>
      <c r="U55" s="19">
        <v>14335.6</v>
      </c>
      <c r="V55" s="19">
        <v>443414.3</v>
      </c>
      <c r="X55" s="19">
        <v>443358.9</v>
      </c>
      <c r="Y55" s="19">
        <v>340691.20000000001</v>
      </c>
      <c r="Z55" s="19">
        <v>102072.1</v>
      </c>
      <c r="AB55" s="19">
        <v>140239.29999999999</v>
      </c>
      <c r="AD55" s="19">
        <v>421512.6</v>
      </c>
    </row>
    <row r="56" spans="1:30" x14ac:dyDescent="0.15">
      <c r="A56" s="18" t="s">
        <v>323</v>
      </c>
      <c r="B56" s="19">
        <v>423591</v>
      </c>
      <c r="C56" s="19">
        <v>237186.8</v>
      </c>
      <c r="D56" s="19">
        <v>233322.6</v>
      </c>
      <c r="E56" s="19">
        <v>198226</v>
      </c>
      <c r="F56" s="19">
        <v>24856.2</v>
      </c>
      <c r="G56" s="19">
        <v>73985.100000000006</v>
      </c>
      <c r="H56" s="19">
        <v>1760.5</v>
      </c>
      <c r="I56" s="19">
        <v>66058.8</v>
      </c>
      <c r="J56" s="19">
        <v>38659.199999999997</v>
      </c>
      <c r="K56" s="18">
        <v>-246.3</v>
      </c>
      <c r="L56" s="19">
        <v>-9528.6</v>
      </c>
      <c r="M56" s="19">
        <v>32386.400000000001</v>
      </c>
      <c r="N56" s="19">
        <v>41915</v>
      </c>
      <c r="O56" s="19">
        <v>-9140.7000000000007</v>
      </c>
      <c r="Q56" s="19">
        <v>17860.599999999999</v>
      </c>
      <c r="R56" s="19">
        <v>441451.6</v>
      </c>
      <c r="S56" s="19">
        <v>3285.8</v>
      </c>
      <c r="T56" s="19">
        <v>16621.400000000001</v>
      </c>
      <c r="U56" s="19">
        <v>13335.6</v>
      </c>
      <c r="V56" s="19">
        <v>444737.4</v>
      </c>
      <c r="X56" s="19">
        <v>443377.1</v>
      </c>
      <c r="Y56" s="19">
        <v>339261.5</v>
      </c>
      <c r="Z56" s="19">
        <v>103624.3</v>
      </c>
      <c r="AB56" s="19">
        <v>136716.5</v>
      </c>
      <c r="AD56" s="19">
        <v>421474.7</v>
      </c>
    </row>
    <row r="57" spans="1:30" x14ac:dyDescent="0.15">
      <c r="A57" s="18" t="s">
        <v>320</v>
      </c>
      <c r="B57" s="19">
        <v>423582.9</v>
      </c>
      <c r="C57" s="19">
        <v>236068.8</v>
      </c>
      <c r="D57" s="19">
        <v>232075.6</v>
      </c>
      <c r="E57" s="19">
        <v>196859.4</v>
      </c>
      <c r="F57" s="19">
        <v>25381.1</v>
      </c>
      <c r="G57" s="19">
        <v>74047</v>
      </c>
      <c r="H57" s="18">
        <v>-748.3</v>
      </c>
      <c r="I57" s="19">
        <v>66171.100000000006</v>
      </c>
      <c r="J57" s="19">
        <v>41834.699999999997</v>
      </c>
      <c r="K57" s="18">
        <v>-158</v>
      </c>
      <c r="L57" s="19">
        <v>-9362.5</v>
      </c>
      <c r="M57" s="19">
        <v>32534.9</v>
      </c>
      <c r="N57" s="19">
        <v>41897.4</v>
      </c>
      <c r="O57" s="19">
        <v>-9650.7999999999993</v>
      </c>
      <c r="Q57" s="19">
        <v>17723</v>
      </c>
      <c r="R57" s="19">
        <v>441305.9</v>
      </c>
      <c r="S57" s="19">
        <v>3829.8</v>
      </c>
      <c r="T57" s="19">
        <v>16621.5</v>
      </c>
      <c r="U57" s="19">
        <v>12791.7</v>
      </c>
      <c r="V57" s="19">
        <v>445135.7</v>
      </c>
      <c r="X57" s="19">
        <v>443154.8</v>
      </c>
      <c r="Y57" s="19">
        <v>335920</v>
      </c>
      <c r="Z57" s="19">
        <v>106970.8</v>
      </c>
      <c r="AB57" s="19">
        <v>140020.9</v>
      </c>
      <c r="AD57" s="19">
        <v>424071.8</v>
      </c>
    </row>
    <row r="58" spans="1:30" x14ac:dyDescent="0.15">
      <c r="A58" s="18" t="s">
        <v>319</v>
      </c>
      <c r="B58" s="19">
        <v>425176.4</v>
      </c>
      <c r="C58" s="19">
        <v>236810.6</v>
      </c>
      <c r="D58" s="19">
        <v>232693.9</v>
      </c>
      <c r="E58" s="19">
        <v>197295.1</v>
      </c>
      <c r="F58" s="19">
        <v>25077</v>
      </c>
      <c r="G58" s="19">
        <v>72194.3</v>
      </c>
      <c r="H58" s="18">
        <v>731.2</v>
      </c>
      <c r="I58" s="19">
        <v>66726.399999999994</v>
      </c>
      <c r="J58" s="19">
        <v>42365.7</v>
      </c>
      <c r="K58" s="18">
        <v>-298.10000000000002</v>
      </c>
      <c r="L58" s="19">
        <v>-8526.1</v>
      </c>
      <c r="M58" s="19">
        <v>32729.5</v>
      </c>
      <c r="N58" s="19">
        <v>41255.599999999999</v>
      </c>
      <c r="O58" s="19">
        <v>-9904.5</v>
      </c>
      <c r="Q58" s="19">
        <v>17254.2</v>
      </c>
      <c r="R58" s="19">
        <v>442430.6</v>
      </c>
      <c r="S58" s="19">
        <v>4068.5</v>
      </c>
      <c r="T58" s="19">
        <v>16375.7</v>
      </c>
      <c r="U58" s="19">
        <v>12307.2</v>
      </c>
      <c r="V58" s="19">
        <v>446499.1</v>
      </c>
      <c r="X58" s="19">
        <v>444027.9</v>
      </c>
      <c r="Y58" s="19">
        <v>335860</v>
      </c>
      <c r="Z58" s="19">
        <v>107952.3</v>
      </c>
      <c r="AB58" s="19">
        <v>138183.1</v>
      </c>
      <c r="AD58" s="19">
        <v>424170.2</v>
      </c>
    </row>
    <row r="59" spans="1:30" x14ac:dyDescent="0.15">
      <c r="A59" s="18" t="s">
        <v>318</v>
      </c>
      <c r="B59" s="19">
        <v>422433.8</v>
      </c>
      <c r="C59" s="19">
        <v>235696.2</v>
      </c>
      <c r="D59" s="19">
        <v>231508.6</v>
      </c>
      <c r="E59" s="19">
        <v>195982.1</v>
      </c>
      <c r="F59" s="19">
        <v>24712.799999999999</v>
      </c>
      <c r="G59" s="19">
        <v>69785.399999999994</v>
      </c>
      <c r="H59" s="18">
        <v>634.9</v>
      </c>
      <c r="I59" s="19">
        <v>67544.3</v>
      </c>
      <c r="J59" s="19">
        <v>41734.1</v>
      </c>
      <c r="K59" s="18">
        <v>162.4</v>
      </c>
      <c r="L59" s="19">
        <v>-7629.1</v>
      </c>
      <c r="M59" s="19">
        <v>33144.699999999997</v>
      </c>
      <c r="N59" s="19">
        <v>40773.800000000003</v>
      </c>
      <c r="O59" s="19">
        <v>-10207.200000000001</v>
      </c>
      <c r="Q59" s="19">
        <v>17361</v>
      </c>
      <c r="R59" s="19">
        <v>439794.8</v>
      </c>
      <c r="S59" s="19">
        <v>4510.3</v>
      </c>
      <c r="T59" s="19">
        <v>16371.2</v>
      </c>
      <c r="U59" s="19">
        <v>11860.9</v>
      </c>
      <c r="V59" s="19">
        <v>444305.2</v>
      </c>
      <c r="X59" s="19">
        <v>440119.7</v>
      </c>
      <c r="Y59" s="19">
        <v>331542.3</v>
      </c>
      <c r="Z59" s="19">
        <v>108456.4</v>
      </c>
      <c r="AB59" s="19">
        <v>134654</v>
      </c>
      <c r="AD59" s="19">
        <v>421240.7</v>
      </c>
    </row>
    <row r="60" spans="1:30" x14ac:dyDescent="0.15">
      <c r="A60" s="18" t="s">
        <v>322</v>
      </c>
      <c r="B60" s="19">
        <v>424712.3</v>
      </c>
      <c r="C60" s="19">
        <v>238628.4</v>
      </c>
      <c r="D60" s="19">
        <v>234423.5</v>
      </c>
      <c r="E60" s="19">
        <v>198634.4</v>
      </c>
      <c r="F60" s="19">
        <v>24126.5</v>
      </c>
      <c r="G60" s="19">
        <v>69166.399999999994</v>
      </c>
      <c r="H60" s="19">
        <v>-1435.9</v>
      </c>
      <c r="I60" s="19">
        <v>68397.600000000006</v>
      </c>
      <c r="J60" s="19">
        <v>43601.9</v>
      </c>
      <c r="K60" s="18">
        <v>323.8</v>
      </c>
      <c r="L60" s="19">
        <v>-7385.1</v>
      </c>
      <c r="M60" s="19">
        <v>33567.300000000003</v>
      </c>
      <c r="N60" s="19">
        <v>40952.400000000001</v>
      </c>
      <c r="O60" s="19">
        <v>-10711.4</v>
      </c>
      <c r="Q60" s="19">
        <v>17610.7</v>
      </c>
      <c r="R60" s="19">
        <v>442323</v>
      </c>
      <c r="S60" s="19">
        <v>4403.3999999999996</v>
      </c>
      <c r="T60" s="19">
        <v>16206</v>
      </c>
      <c r="U60" s="19">
        <v>11802.7</v>
      </c>
      <c r="V60" s="19">
        <v>446726.40000000002</v>
      </c>
      <c r="X60" s="19">
        <v>442167</v>
      </c>
      <c r="Y60" s="19">
        <v>330918.8</v>
      </c>
      <c r="Z60" s="19">
        <v>111256.8</v>
      </c>
      <c r="AB60" s="19">
        <v>135129.5</v>
      </c>
      <c r="AD60" s="19">
        <v>425538.1</v>
      </c>
    </row>
    <row r="61" spans="1:30" x14ac:dyDescent="0.15">
      <c r="A61" s="18" t="s">
        <v>320</v>
      </c>
      <c r="B61" s="19">
        <v>421007.6</v>
      </c>
      <c r="C61" s="19">
        <v>237180.6</v>
      </c>
      <c r="D61" s="19">
        <v>232945.6</v>
      </c>
      <c r="E61" s="19">
        <v>197031</v>
      </c>
      <c r="F61" s="19">
        <v>24381.1</v>
      </c>
      <c r="G61" s="19">
        <v>65073.5</v>
      </c>
      <c r="H61" s="18">
        <v>446.2</v>
      </c>
      <c r="I61" s="19">
        <v>68777.100000000006</v>
      </c>
      <c r="J61" s="19">
        <v>44085</v>
      </c>
      <c r="K61" s="18">
        <v>-73</v>
      </c>
      <c r="L61" s="19">
        <v>-7661.2</v>
      </c>
      <c r="M61" s="19">
        <v>32945.199999999997</v>
      </c>
      <c r="N61" s="19">
        <v>40606.300000000003</v>
      </c>
      <c r="O61" s="19">
        <v>-11201.7</v>
      </c>
      <c r="Q61" s="19">
        <v>17126.2</v>
      </c>
      <c r="R61" s="19">
        <v>438133.9</v>
      </c>
      <c r="S61" s="19">
        <v>3955.6</v>
      </c>
      <c r="T61" s="19">
        <v>14834</v>
      </c>
      <c r="U61" s="19">
        <v>10878.4</v>
      </c>
      <c r="V61" s="19">
        <v>442089.4</v>
      </c>
      <c r="X61" s="19">
        <v>438774.4</v>
      </c>
      <c r="Y61" s="19">
        <v>327033.09999999998</v>
      </c>
      <c r="Z61" s="19">
        <v>111830</v>
      </c>
      <c r="AB61" s="19">
        <v>131260.6</v>
      </c>
      <c r="AD61" s="19">
        <v>420164.7</v>
      </c>
    </row>
    <row r="62" spans="1:30" x14ac:dyDescent="0.15">
      <c r="A62" s="18" t="s">
        <v>319</v>
      </c>
      <c r="B62" s="19">
        <v>418873.9</v>
      </c>
      <c r="C62" s="19">
        <v>237561.60000000001</v>
      </c>
      <c r="D62" s="19">
        <v>233273.5</v>
      </c>
      <c r="E62" s="19">
        <v>197106.2</v>
      </c>
      <c r="F62" s="19">
        <v>25243.9</v>
      </c>
      <c r="G62" s="19">
        <v>61372.9</v>
      </c>
      <c r="H62" s="18">
        <v>233.4</v>
      </c>
      <c r="I62" s="19">
        <v>69159</v>
      </c>
      <c r="J62" s="19">
        <v>45010.9</v>
      </c>
      <c r="K62" s="18">
        <v>-128.9</v>
      </c>
      <c r="L62" s="19">
        <v>-7783.2</v>
      </c>
      <c r="M62" s="19">
        <v>33020.9</v>
      </c>
      <c r="N62" s="19">
        <v>40804.1</v>
      </c>
      <c r="O62" s="19">
        <v>-11795.6</v>
      </c>
      <c r="Q62" s="19">
        <v>18030.7</v>
      </c>
      <c r="R62" s="19">
        <v>436904.6</v>
      </c>
      <c r="S62" s="19">
        <v>3350.3</v>
      </c>
      <c r="T62" s="19">
        <v>13768.2</v>
      </c>
      <c r="U62" s="19">
        <v>10417.9</v>
      </c>
      <c r="V62" s="19">
        <v>440254.9</v>
      </c>
      <c r="X62" s="19">
        <v>436555.4</v>
      </c>
      <c r="Y62" s="19">
        <v>323661.59999999998</v>
      </c>
      <c r="Z62" s="19">
        <v>113088.2</v>
      </c>
      <c r="AB62" s="19">
        <v>128733.9</v>
      </c>
      <c r="AD62" s="19">
        <v>418289.9</v>
      </c>
    </row>
    <row r="63" spans="1:30" x14ac:dyDescent="0.15">
      <c r="A63" s="18" t="s">
        <v>318</v>
      </c>
      <c r="B63" s="19">
        <v>420500.1</v>
      </c>
      <c r="C63" s="19">
        <v>242530</v>
      </c>
      <c r="D63" s="19">
        <v>238237.9</v>
      </c>
      <c r="E63" s="19">
        <v>201796.1</v>
      </c>
      <c r="F63" s="19">
        <v>26647.599999999999</v>
      </c>
      <c r="G63" s="19">
        <v>58291</v>
      </c>
      <c r="H63" s="18">
        <v>895.6</v>
      </c>
      <c r="I63" s="19">
        <v>69328.399999999994</v>
      </c>
      <c r="J63" s="19">
        <v>45276.9</v>
      </c>
      <c r="K63" s="18">
        <v>-862.1</v>
      </c>
      <c r="L63" s="19">
        <v>-9146.7999999999993</v>
      </c>
      <c r="M63" s="19">
        <v>32336.5</v>
      </c>
      <c r="N63" s="19">
        <v>41483.4</v>
      </c>
      <c r="O63" s="19">
        <v>-12460.6</v>
      </c>
      <c r="Q63" s="19">
        <v>18722.900000000001</v>
      </c>
      <c r="R63" s="19">
        <v>439223</v>
      </c>
      <c r="S63" s="19">
        <v>4101.6000000000004</v>
      </c>
      <c r="T63" s="19">
        <v>14836.6</v>
      </c>
      <c r="U63" s="19">
        <v>10735</v>
      </c>
      <c r="V63" s="19">
        <v>443324.5</v>
      </c>
      <c r="X63" s="19">
        <v>439746.1</v>
      </c>
      <c r="Y63" s="19">
        <v>326876.2</v>
      </c>
      <c r="Z63" s="19">
        <v>113011.4</v>
      </c>
      <c r="AB63" s="19">
        <v>126766.3</v>
      </c>
      <c r="AD63" s="19">
        <v>419701.9</v>
      </c>
    </row>
    <row r="64" spans="1:30" x14ac:dyDescent="0.15">
      <c r="A64" s="18" t="s">
        <v>321</v>
      </c>
      <c r="B64" s="19">
        <v>424972.4</v>
      </c>
      <c r="C64" s="19">
        <v>242615.2</v>
      </c>
      <c r="D64" s="19">
        <v>238533.4</v>
      </c>
      <c r="E64" s="19">
        <v>201942.5</v>
      </c>
      <c r="F64" s="19">
        <v>24842.400000000001</v>
      </c>
      <c r="G64" s="19">
        <v>60025.5</v>
      </c>
      <c r="H64" s="19">
        <v>3808.3</v>
      </c>
      <c r="I64" s="19">
        <v>70584.100000000006</v>
      </c>
      <c r="J64" s="19">
        <v>44414.400000000001</v>
      </c>
      <c r="K64" s="18">
        <v>-716.7</v>
      </c>
      <c r="L64" s="19">
        <v>-9150.2999999999993</v>
      </c>
      <c r="M64" s="19">
        <v>33923.4</v>
      </c>
      <c r="N64" s="19">
        <v>43073.8</v>
      </c>
      <c r="O64" s="19">
        <v>-11450.5</v>
      </c>
      <c r="Q64" s="19">
        <v>19874.3</v>
      </c>
      <c r="R64" s="19">
        <v>444846.6</v>
      </c>
      <c r="S64" s="19">
        <v>4082</v>
      </c>
      <c r="T64" s="19">
        <v>14289.7</v>
      </c>
      <c r="U64" s="19">
        <v>10207.6</v>
      </c>
      <c r="V64" s="19">
        <v>448928.7</v>
      </c>
      <c r="X64" s="19">
        <v>443695</v>
      </c>
      <c r="Y64" s="19">
        <v>330256.8</v>
      </c>
      <c r="Z64" s="19">
        <v>113557.2</v>
      </c>
      <c r="AB64" s="19">
        <v>126390.8</v>
      </c>
      <c r="AD64" s="19">
        <v>421328.5</v>
      </c>
    </row>
    <row r="65" spans="1:30" x14ac:dyDescent="0.15">
      <c r="A65" s="18" t="s">
        <v>320</v>
      </c>
      <c r="B65" s="19">
        <v>422758</v>
      </c>
      <c r="C65" s="19">
        <v>243654.5</v>
      </c>
      <c r="D65" s="19">
        <v>239532.7</v>
      </c>
      <c r="E65" s="19">
        <v>202736.8</v>
      </c>
      <c r="F65" s="19">
        <v>26021</v>
      </c>
      <c r="G65" s="19">
        <v>59815.9</v>
      </c>
      <c r="H65" s="19">
        <v>-2723.4</v>
      </c>
      <c r="I65" s="19">
        <v>71541</v>
      </c>
      <c r="J65" s="19">
        <v>45333.2</v>
      </c>
      <c r="K65" s="18">
        <v>785.3</v>
      </c>
      <c r="L65" s="19">
        <v>-9660.6</v>
      </c>
      <c r="M65" s="19">
        <v>34107.300000000003</v>
      </c>
      <c r="N65" s="19">
        <v>43767.9</v>
      </c>
      <c r="O65" s="19">
        <v>-12008.9</v>
      </c>
      <c r="Q65" s="19">
        <v>19239.599999999999</v>
      </c>
      <c r="R65" s="19">
        <v>441997.6</v>
      </c>
      <c r="S65" s="19">
        <v>3807.9</v>
      </c>
      <c r="T65" s="19">
        <v>14215.5</v>
      </c>
      <c r="U65" s="19">
        <v>10407.6</v>
      </c>
      <c r="V65" s="19">
        <v>445805.4</v>
      </c>
      <c r="X65" s="19">
        <v>441622.6</v>
      </c>
      <c r="Y65" s="19">
        <v>325559.8</v>
      </c>
      <c r="Z65" s="19">
        <v>116378.5</v>
      </c>
      <c r="AB65" s="19">
        <v>128006.6</v>
      </c>
      <c r="AD65" s="19">
        <v>424468.9</v>
      </c>
    </row>
    <row r="66" spans="1:30" x14ac:dyDescent="0.15">
      <c r="A66" s="18" t="s">
        <v>319</v>
      </c>
      <c r="B66" s="19">
        <v>428141</v>
      </c>
      <c r="C66" s="19">
        <v>245885.6</v>
      </c>
      <c r="D66" s="19">
        <v>241745.4</v>
      </c>
      <c r="E66" s="19">
        <v>204710</v>
      </c>
      <c r="F66" s="19">
        <v>28366.1</v>
      </c>
      <c r="G66" s="19">
        <v>59719.6</v>
      </c>
      <c r="H66" s="18">
        <v>-64.099999999999994</v>
      </c>
      <c r="I66" s="19">
        <v>72018.899999999994</v>
      </c>
      <c r="J66" s="19">
        <v>43682.3</v>
      </c>
      <c r="K66" s="18">
        <v>975.1</v>
      </c>
      <c r="L66" s="19">
        <v>-10343.9</v>
      </c>
      <c r="M66" s="19">
        <v>34735.699999999997</v>
      </c>
      <c r="N66" s="19">
        <v>45079.6</v>
      </c>
      <c r="O66" s="19">
        <v>-12098.6</v>
      </c>
      <c r="Q66" s="19">
        <v>18744.599999999999</v>
      </c>
      <c r="R66" s="19">
        <v>446885.6</v>
      </c>
      <c r="S66" s="19">
        <v>3723.3</v>
      </c>
      <c r="T66" s="19">
        <v>14431.6</v>
      </c>
      <c r="U66" s="19">
        <v>10708.3</v>
      </c>
      <c r="V66" s="19">
        <v>450608.9</v>
      </c>
      <c r="X66" s="19">
        <v>447564.2</v>
      </c>
      <c r="Y66" s="19">
        <v>332381.90000000002</v>
      </c>
      <c r="Z66" s="19">
        <v>115350.3</v>
      </c>
      <c r="AB66" s="19">
        <v>128444</v>
      </c>
      <c r="AD66" s="19">
        <v>427207</v>
      </c>
    </row>
    <row r="67" spans="1:30" x14ac:dyDescent="0.15">
      <c r="A67" s="18" t="s">
        <v>318</v>
      </c>
      <c r="B67" s="19">
        <v>426111.5</v>
      </c>
      <c r="C67" s="19">
        <v>245545.5</v>
      </c>
      <c r="D67" s="19">
        <v>241363.1</v>
      </c>
      <c r="E67" s="19">
        <v>204165.9</v>
      </c>
      <c r="F67" s="19">
        <v>27078.9</v>
      </c>
      <c r="G67" s="19">
        <v>60856.7</v>
      </c>
      <c r="H67" s="19">
        <v>-1409.1</v>
      </c>
      <c r="I67" s="19">
        <v>72159.100000000006</v>
      </c>
      <c r="J67" s="19">
        <v>43011.199999999997</v>
      </c>
      <c r="K67" s="19">
        <v>1015.2</v>
      </c>
      <c r="L67" s="19">
        <v>-10601.3</v>
      </c>
      <c r="M67" s="19">
        <v>34897.699999999997</v>
      </c>
      <c r="N67" s="19">
        <v>45498.9</v>
      </c>
      <c r="O67" s="19">
        <v>-11544.7</v>
      </c>
      <c r="Q67" s="19">
        <v>19081.7</v>
      </c>
      <c r="R67" s="19">
        <v>445193.2</v>
      </c>
      <c r="S67" s="19">
        <v>3769</v>
      </c>
      <c r="T67" s="19">
        <v>14916.9</v>
      </c>
      <c r="U67" s="19">
        <v>11147.9</v>
      </c>
      <c r="V67" s="19">
        <v>448962.2</v>
      </c>
      <c r="X67" s="19">
        <v>445516.4</v>
      </c>
      <c r="Y67" s="19">
        <v>330830.7</v>
      </c>
      <c r="Z67" s="19">
        <v>114855.7</v>
      </c>
      <c r="AB67" s="19">
        <v>127962.2</v>
      </c>
      <c r="AD67" s="19">
        <v>426436.6</v>
      </c>
    </row>
    <row r="68" spans="1:30" x14ac:dyDescent="0.15">
      <c r="A68" s="18" t="s">
        <v>317</v>
      </c>
      <c r="B68" s="19">
        <v>430461</v>
      </c>
      <c r="C68" s="19">
        <v>247172.2</v>
      </c>
      <c r="D68" s="19">
        <v>242927.3</v>
      </c>
      <c r="E68" s="19">
        <v>205523.1</v>
      </c>
      <c r="F68" s="19">
        <v>26096.3</v>
      </c>
      <c r="G68" s="19">
        <v>62540.7</v>
      </c>
      <c r="H68" s="19">
        <v>2273</v>
      </c>
      <c r="I68" s="19">
        <v>73635.3</v>
      </c>
      <c r="J68" s="19">
        <v>41095.800000000003</v>
      </c>
      <c r="K68" s="18">
        <v>-90.3</v>
      </c>
      <c r="L68" s="19">
        <v>-11787</v>
      </c>
      <c r="M68" s="19">
        <v>35325.199999999997</v>
      </c>
      <c r="N68" s="19">
        <v>47112.2</v>
      </c>
      <c r="O68" s="19">
        <v>-10475</v>
      </c>
      <c r="Q68" s="19">
        <v>19550.8</v>
      </c>
      <c r="R68" s="19">
        <v>450011.8</v>
      </c>
      <c r="S68" s="19">
        <v>3907</v>
      </c>
      <c r="T68" s="19">
        <v>15331.2</v>
      </c>
      <c r="U68" s="19">
        <v>11424.3</v>
      </c>
      <c r="V68" s="19">
        <v>453918.8</v>
      </c>
      <c r="X68" s="19">
        <v>450815.4</v>
      </c>
      <c r="Y68" s="19">
        <v>337110.8</v>
      </c>
      <c r="Z68" s="19">
        <v>113731</v>
      </c>
      <c r="AB68" s="19">
        <v>127218.4</v>
      </c>
      <c r="AD68" s="19">
        <v>427913.3</v>
      </c>
    </row>
    <row r="69" spans="1:30" x14ac:dyDescent="0.15">
      <c r="A69" s="18" t="s">
        <v>316</v>
      </c>
    </row>
    <row r="70" spans="1:30" x14ac:dyDescent="0.15">
      <c r="A70" s="18" t="s">
        <v>315</v>
      </c>
    </row>
    <row r="71" spans="1:30" x14ac:dyDescent="0.15">
      <c r="A71" s="18" t="s">
        <v>314</v>
      </c>
    </row>
  </sheetData>
  <phoneticPr fontId="1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40" workbookViewId="0">
      <selection activeCell="Q165" sqref="O4:Q165"/>
    </sheetView>
  </sheetViews>
  <sheetFormatPr defaultColWidth="9" defaultRowHeight="11.25" x14ac:dyDescent="0.15"/>
  <cols>
    <col min="12" max="13" width="10.6640625" customWidth="1"/>
  </cols>
  <sheetData>
    <row r="1" spans="2:17" s="24" customFormat="1" ht="66.95" customHeight="1" x14ac:dyDescent="0.15">
      <c r="C1" s="25" t="str">
        <f>dl!C1</f>
        <v>ＳＮＡ　ＧＤＰ（支出側）及び各需要項目　国内総生産（支出側）　（実質季節調整系列・２０１５暦年連鎖価格）</v>
      </c>
      <c r="D1" s="25" t="str">
        <f>dl!D1</f>
        <v>推計人口　総人口　１５～６４歳　男女計</v>
      </c>
      <c r="E1" s="25" t="str">
        <f>dl!E1</f>
        <v>推計人口　総人口　６５歳以上　男女計</v>
      </c>
      <c r="F1" s="25" t="str">
        <f>dl!F1</f>
        <v>労働力調査　労働力人口　合計　（季調値）</v>
      </c>
      <c r="G1" s="25" t="str">
        <f>dl!G1</f>
        <v>労働力調査　非労働力（男女）（季調値）</v>
      </c>
      <c r="H1" s="25" t="str">
        <f>dl!H1</f>
        <v>全国　ＣＰＩ　生鮮食品を除く総合</v>
      </c>
      <c r="I1" s="25" t="str">
        <f>dl!I1</f>
        <v>東京　中心　コールレート　無担保翌日物平均</v>
      </c>
      <c r="J1" s="25" t="str">
        <f>dl!J1</f>
        <v>東京　中心　コールレート　有担保翌日物平均</v>
      </c>
      <c r="K1" s="26"/>
      <c r="L1" s="27" t="s">
        <v>399</v>
      </c>
      <c r="M1" s="27"/>
    </row>
    <row r="2" spans="2:17" x14ac:dyDescent="0.15">
      <c r="B2" s="14"/>
      <c r="C2" s="14" t="str">
        <f>dl!C2</f>
        <v>GDP15@</v>
      </c>
      <c r="D2" s="14" t="str">
        <f>dl!D2</f>
        <v>NR15</v>
      </c>
      <c r="E2" s="14" t="str">
        <f>dl!E2</f>
        <v>NR65</v>
      </c>
      <c r="F2" s="14" t="str">
        <f>dl!F2</f>
        <v>L@</v>
      </c>
      <c r="G2" s="14" t="str">
        <f>dl!G2</f>
        <v>NTLP@</v>
      </c>
      <c r="H2" s="14" t="str">
        <f>dl!H2</f>
        <v>CPI15F0161</v>
      </c>
      <c r="I2" s="14" t="str">
        <f>dl!I2</f>
        <v>CRTUNM</v>
      </c>
      <c r="J2" s="14" t="str">
        <f>dl!J2</f>
        <v>CMBEMTU</v>
      </c>
      <c r="K2" s="14"/>
      <c r="L2" s="17" t="s">
        <v>395</v>
      </c>
      <c r="M2" s="17" t="str">
        <f>cpi_sa!C1</f>
        <v>CPI15F0161_SA</v>
      </c>
      <c r="O2" s="21" t="s">
        <v>396</v>
      </c>
      <c r="P2" s="17" t="s">
        <v>397</v>
      </c>
      <c r="Q2" s="17" t="s">
        <v>398</v>
      </c>
    </row>
    <row r="3" spans="2:17" x14ac:dyDescent="0.15">
      <c r="B3" s="14" t="str">
        <f>dl!B3</f>
        <v>1980:1</v>
      </c>
      <c r="C3" s="14" t="str">
        <f>dl!C3</f>
        <v/>
      </c>
      <c r="D3" s="14">
        <f>dl!D3</f>
        <v>7842</v>
      </c>
      <c r="E3" s="14">
        <f>dl!E3</f>
        <v>1047</v>
      </c>
      <c r="F3" s="14">
        <f>dl!F3</f>
        <v>5612</v>
      </c>
      <c r="G3" s="14">
        <f>dl!G3</f>
        <v>3243</v>
      </c>
      <c r="H3" s="14">
        <f>dl!H3</f>
        <v>71.7</v>
      </c>
      <c r="I3" s="14">
        <f>dl!I3</f>
        <v>0</v>
      </c>
      <c r="J3" s="14">
        <f>dl!J3</f>
        <v>9.1755700000000004</v>
      </c>
      <c r="K3" s="14"/>
      <c r="L3" s="28">
        <f>'gaku-jk_1980'!B8</f>
        <v>257829.7</v>
      </c>
      <c r="M3" s="28">
        <f>cpi_sa!C2</f>
        <v>72.166345859111402</v>
      </c>
      <c r="O3" s="21"/>
    </row>
    <row r="4" spans="2:17" x14ac:dyDescent="0.15">
      <c r="B4" s="14" t="str">
        <f>dl!B4</f>
        <v>1980:2</v>
      </c>
      <c r="C4" s="14" t="str">
        <f>dl!C4</f>
        <v/>
      </c>
      <c r="D4" s="14">
        <f>dl!D4</f>
        <v>7863</v>
      </c>
      <c r="E4" s="14">
        <f>dl!E4</f>
        <v>1056</v>
      </c>
      <c r="F4" s="14">
        <f>dl!F4</f>
        <v>5635</v>
      </c>
      <c r="G4" s="14">
        <f>dl!G4</f>
        <v>3252</v>
      </c>
      <c r="H4" s="14">
        <f>dl!H4</f>
        <v>74.7</v>
      </c>
      <c r="I4" s="14">
        <f>dl!I4</f>
        <v>0</v>
      </c>
      <c r="J4" s="14">
        <f>dl!J4</f>
        <v>12.47167</v>
      </c>
      <c r="K4" s="14"/>
      <c r="L4" s="28">
        <f>'gaku-jk_1980'!B9</f>
        <v>255945.60000000001</v>
      </c>
      <c r="M4" s="28">
        <f>cpi_sa!C3</f>
        <v>74.573360314776096</v>
      </c>
      <c r="O4" s="23">
        <f>LN(L4/(F4+G4))-LN(L3/(F3+G3))</f>
        <v>-1.0941631078461356E-2</v>
      </c>
      <c r="P4">
        <f>LN(M4/M3)</f>
        <v>3.2809529701810808E-2</v>
      </c>
      <c r="Q4" s="22">
        <f>J4/400</f>
        <v>3.1179175E-2</v>
      </c>
    </row>
    <row r="5" spans="2:17" x14ac:dyDescent="0.15">
      <c r="B5" s="14" t="str">
        <f>dl!B5</f>
        <v>1980:3</v>
      </c>
      <c r="C5" s="14" t="str">
        <f>dl!C5</f>
        <v/>
      </c>
      <c r="D5" s="14">
        <f>dl!D5</f>
        <v>7885</v>
      </c>
      <c r="E5" s="14">
        <f>dl!E5</f>
        <v>1062</v>
      </c>
      <c r="F5" s="14">
        <f>dl!F5</f>
        <v>5678</v>
      </c>
      <c r="G5" s="14">
        <f>dl!G5</f>
        <v>3233</v>
      </c>
      <c r="H5" s="14">
        <f>dl!H5</f>
        <v>75.5</v>
      </c>
      <c r="I5" s="14">
        <f>dl!I5</f>
        <v>0</v>
      </c>
      <c r="J5" s="14">
        <f>dl!J5</f>
        <v>12.063829999999999</v>
      </c>
      <c r="K5" s="14"/>
      <c r="L5" s="28">
        <f>'gaku-jk_1980'!B10</f>
        <v>261316.6</v>
      </c>
      <c r="M5" s="28">
        <f>cpi_sa!C4</f>
        <v>75.517948226517404</v>
      </c>
      <c r="O5" s="23">
        <f t="shared" ref="O5:O59" si="0">LN(L5/(F5+G5))-LN(L4/(F4+G4))</f>
        <v>1.8070843247523172E-2</v>
      </c>
      <c r="P5">
        <f t="shared" ref="P5:P68" si="1">LN(M5/M4)</f>
        <v>1.2587009761354255E-2</v>
      </c>
      <c r="Q5" s="22">
        <f t="shared" ref="Q5:Q24" si="2">J5/400</f>
        <v>3.0159574999999997E-2</v>
      </c>
    </row>
    <row r="6" spans="2:17" x14ac:dyDescent="0.15">
      <c r="B6" s="14" t="str">
        <f>dl!B6</f>
        <v>1980:4</v>
      </c>
      <c r="C6" s="14" t="str">
        <f>dl!C6</f>
        <v/>
      </c>
      <c r="D6" s="14">
        <f>dl!D6</f>
        <v>7903</v>
      </c>
      <c r="E6" s="14">
        <f>dl!E6</f>
        <v>1065</v>
      </c>
      <c r="F6" s="14">
        <f>dl!F6</f>
        <v>5675</v>
      </c>
      <c r="G6" s="14">
        <f>dl!G6</f>
        <v>3266</v>
      </c>
      <c r="H6" s="14">
        <f>dl!H6</f>
        <v>76.5</v>
      </c>
      <c r="I6" s="14">
        <f>dl!I6</f>
        <v>0</v>
      </c>
      <c r="J6" s="14">
        <f>dl!J6</f>
        <v>10.00817</v>
      </c>
      <c r="K6" s="14"/>
      <c r="L6" s="28">
        <f>'gaku-jk_1980'!B11</f>
        <v>266772.3</v>
      </c>
      <c r="M6" s="28">
        <f>cpi_sa!C5</f>
        <v>76.148674011862198</v>
      </c>
      <c r="O6" s="23">
        <f t="shared" si="0"/>
        <v>1.7301815420418531E-2</v>
      </c>
      <c r="P6">
        <f t="shared" si="1"/>
        <v>8.3173134872445466E-3</v>
      </c>
      <c r="Q6" s="22">
        <f t="shared" si="2"/>
        <v>2.5020424999999999E-2</v>
      </c>
    </row>
    <row r="7" spans="2:17" x14ac:dyDescent="0.15">
      <c r="B7" s="14" t="str">
        <f>dl!B7</f>
        <v>1981:1</v>
      </c>
      <c r="C7" s="14" t="str">
        <f>dl!C7</f>
        <v/>
      </c>
      <c r="D7" s="14">
        <f>dl!D7</f>
        <v>7907</v>
      </c>
      <c r="E7" s="14">
        <f>dl!E7</f>
        <v>1076</v>
      </c>
      <c r="F7" s="14">
        <f>dl!F7</f>
        <v>5693</v>
      </c>
      <c r="G7" s="14">
        <f>dl!G7</f>
        <v>3269</v>
      </c>
      <c r="H7" s="14">
        <f>dl!H7</f>
        <v>76.599999999999994</v>
      </c>
      <c r="I7" s="14">
        <f>dl!I7</f>
        <v>0</v>
      </c>
      <c r="J7" s="14">
        <f>dl!J7</f>
        <v>8.5152999999999999</v>
      </c>
      <c r="K7" s="14"/>
      <c r="L7" s="28">
        <f>'gaku-jk_1980'!B12</f>
        <v>268719.09999999998</v>
      </c>
      <c r="M7" s="28">
        <f>cpi_sa!C6</f>
        <v>77.056071188515503</v>
      </c>
      <c r="O7" s="23">
        <f t="shared" si="0"/>
        <v>4.925133913560753E-3</v>
      </c>
      <c r="P7">
        <f t="shared" si="1"/>
        <v>1.1845687755472694E-2</v>
      </c>
      <c r="Q7" s="22">
        <f t="shared" si="2"/>
        <v>2.1288249999999998E-2</v>
      </c>
    </row>
    <row r="8" spans="2:17" x14ac:dyDescent="0.15">
      <c r="B8" s="14" t="str">
        <f>dl!B8</f>
        <v>1981:2</v>
      </c>
      <c r="C8" s="14" t="str">
        <f>dl!C8</f>
        <v/>
      </c>
      <c r="D8" s="14">
        <f>dl!D8</f>
        <v>7915</v>
      </c>
      <c r="E8" s="14">
        <f>dl!E8</f>
        <v>1085</v>
      </c>
      <c r="F8" s="14">
        <f>dl!F8</f>
        <v>5701</v>
      </c>
      <c r="G8" s="14">
        <f>dl!G8</f>
        <v>3277</v>
      </c>
      <c r="H8" s="14">
        <f>dl!H8</f>
        <v>78</v>
      </c>
      <c r="I8" s="14">
        <f>dl!I8</f>
        <v>0</v>
      </c>
      <c r="J8" s="14">
        <f>dl!J8</f>
        <v>7.1200299999999999</v>
      </c>
      <c r="K8" s="14"/>
      <c r="L8" s="28">
        <f>'gaku-jk_1980'!B13</f>
        <v>271310.7</v>
      </c>
      <c r="M8" s="28">
        <f>cpi_sa!C7</f>
        <v>77.869780358550102</v>
      </c>
      <c r="O8" s="23">
        <f t="shared" si="0"/>
        <v>7.8143385386284514E-3</v>
      </c>
      <c r="P8">
        <f t="shared" si="1"/>
        <v>1.0504594867708361E-2</v>
      </c>
      <c r="Q8" s="22">
        <f t="shared" si="2"/>
        <v>1.7800074999999999E-2</v>
      </c>
    </row>
    <row r="9" spans="2:17" x14ac:dyDescent="0.15">
      <c r="B9" s="14" t="str">
        <f>dl!B9</f>
        <v>1981:3</v>
      </c>
      <c r="C9" s="14" t="str">
        <f>dl!C9</f>
        <v/>
      </c>
      <c r="D9" s="14">
        <f>dl!D9</f>
        <v>7925</v>
      </c>
      <c r="E9" s="14">
        <f>dl!E9</f>
        <v>1090</v>
      </c>
      <c r="F9" s="14">
        <f>dl!F9</f>
        <v>5710</v>
      </c>
      <c r="G9" s="14">
        <f>dl!G9</f>
        <v>3284</v>
      </c>
      <c r="H9" s="14">
        <f>dl!H9</f>
        <v>78.599999999999994</v>
      </c>
      <c r="I9" s="14">
        <f>dl!I9</f>
        <v>0</v>
      </c>
      <c r="J9" s="14">
        <f>dl!J9</f>
        <v>7.2508999999999997</v>
      </c>
      <c r="K9" s="14"/>
      <c r="L9" s="28">
        <f>'gaku-jk_1980'!B14</f>
        <v>272295.40000000002</v>
      </c>
      <c r="M9" s="28">
        <f>cpi_sa!C8</f>
        <v>78.6342597300265</v>
      </c>
      <c r="O9" s="23">
        <f t="shared" si="0"/>
        <v>1.842299793902491E-3</v>
      </c>
      <c r="P9">
        <f t="shared" si="1"/>
        <v>9.7695299294509649E-3</v>
      </c>
      <c r="Q9" s="22">
        <f t="shared" si="2"/>
        <v>1.8127249999999998E-2</v>
      </c>
    </row>
    <row r="10" spans="2:17" x14ac:dyDescent="0.15">
      <c r="B10" s="14" t="str">
        <f>dl!B10</f>
        <v>1981:4</v>
      </c>
      <c r="C10" s="14" t="str">
        <f>dl!C10</f>
        <v/>
      </c>
      <c r="D10" s="14">
        <f>dl!D10</f>
        <v>7933</v>
      </c>
      <c r="E10" s="14">
        <f>dl!E10</f>
        <v>1106</v>
      </c>
      <c r="F10" s="14">
        <f>dl!F10</f>
        <v>5727</v>
      </c>
      <c r="G10" s="14">
        <f>dl!G10</f>
        <v>3283</v>
      </c>
      <c r="H10" s="14">
        <f>dl!H10</f>
        <v>79.599999999999994</v>
      </c>
      <c r="I10" s="14">
        <f>dl!I10</f>
        <v>0</v>
      </c>
      <c r="J10" s="14">
        <f>dl!J10</f>
        <v>6.8502700000000001</v>
      </c>
      <c r="K10" s="14"/>
      <c r="L10" s="28">
        <f>'gaku-jk_1980'!B15</f>
        <v>273812.5</v>
      </c>
      <c r="M10" s="28">
        <f>cpi_sa!C9</f>
        <v>79.2506119147736</v>
      </c>
      <c r="O10" s="23">
        <f t="shared" si="0"/>
        <v>3.7786758979372337E-3</v>
      </c>
      <c r="P10">
        <f t="shared" si="1"/>
        <v>7.8076551523302206E-3</v>
      </c>
      <c r="Q10" s="22">
        <f t="shared" si="2"/>
        <v>1.7125675E-2</v>
      </c>
    </row>
    <row r="11" spans="2:17" x14ac:dyDescent="0.15">
      <c r="B11" s="14" t="str">
        <f>dl!B11</f>
        <v>1982:1</v>
      </c>
      <c r="C11" s="14" t="str">
        <f>dl!C11</f>
        <v/>
      </c>
      <c r="D11" s="14">
        <f>dl!D11</f>
        <v>7950</v>
      </c>
      <c r="E11" s="14">
        <f>dl!E11</f>
        <v>1117</v>
      </c>
      <c r="F11" s="14">
        <f>dl!F11</f>
        <v>5746</v>
      </c>
      <c r="G11" s="14">
        <f>dl!G11</f>
        <v>3292</v>
      </c>
      <c r="H11" s="14">
        <f>dl!H11</f>
        <v>79.400000000000006</v>
      </c>
      <c r="I11" s="14">
        <f>dl!I11</f>
        <v>0</v>
      </c>
      <c r="J11" s="14">
        <f>dl!J11</f>
        <v>6.6092300000000002</v>
      </c>
      <c r="K11" s="14"/>
      <c r="L11" s="28">
        <f>'gaku-jk_1980'!B16</f>
        <v>277607.09999999998</v>
      </c>
      <c r="M11" s="28">
        <f>cpi_sa!C10</f>
        <v>79.832026411004705</v>
      </c>
      <c r="O11" s="23">
        <f t="shared" si="0"/>
        <v>1.0660399731496906E-2</v>
      </c>
      <c r="P11">
        <f t="shared" si="1"/>
        <v>7.3096233646183289E-3</v>
      </c>
      <c r="Q11" s="22">
        <f t="shared" si="2"/>
        <v>1.6523075000000002E-2</v>
      </c>
    </row>
    <row r="12" spans="2:17" x14ac:dyDescent="0.15">
      <c r="B12" s="14" t="str">
        <f>dl!B12</f>
        <v>1982:2</v>
      </c>
      <c r="C12" s="14" t="str">
        <f>dl!C12</f>
        <v/>
      </c>
      <c r="D12" s="14">
        <f>dl!D12</f>
        <v>7978</v>
      </c>
      <c r="E12" s="14">
        <f>dl!E12</f>
        <v>1126</v>
      </c>
      <c r="F12" s="14">
        <f>dl!F12</f>
        <v>5764</v>
      </c>
      <c r="G12" s="14">
        <f>dl!G12</f>
        <v>3306</v>
      </c>
      <c r="H12" s="14">
        <f>dl!H12</f>
        <v>80.400000000000006</v>
      </c>
      <c r="I12" s="14">
        <f>dl!I12</f>
        <v>0</v>
      </c>
      <c r="J12" s="14">
        <f>dl!J12</f>
        <v>7.1722299999999999</v>
      </c>
      <c r="K12" s="14"/>
      <c r="L12" s="28">
        <f>'gaku-jk_1980'!B17</f>
        <v>279459.7</v>
      </c>
      <c r="M12" s="28">
        <f>cpi_sa!C11</f>
        <v>80.269873237957796</v>
      </c>
      <c r="O12" s="23">
        <f t="shared" si="0"/>
        <v>3.1169383404221485E-3</v>
      </c>
      <c r="P12">
        <f t="shared" si="1"/>
        <v>5.4696155322332199E-3</v>
      </c>
      <c r="Q12" s="22">
        <f t="shared" si="2"/>
        <v>1.7930575000000001E-2</v>
      </c>
    </row>
    <row r="13" spans="2:17" x14ac:dyDescent="0.15">
      <c r="B13" s="14" t="str">
        <f>dl!B13</f>
        <v>1982:3</v>
      </c>
      <c r="C13" s="14" t="str">
        <f>dl!C13</f>
        <v/>
      </c>
      <c r="D13" s="14">
        <f>dl!D13</f>
        <v>8002</v>
      </c>
      <c r="E13" s="14">
        <f>dl!E13</f>
        <v>1132</v>
      </c>
      <c r="F13" s="14">
        <f>dl!F13</f>
        <v>5764</v>
      </c>
      <c r="G13" s="14">
        <f>dl!G13</f>
        <v>3337</v>
      </c>
      <c r="H13" s="14">
        <f>dl!H13</f>
        <v>80.8</v>
      </c>
      <c r="I13" s="14">
        <f>dl!I13</f>
        <v>0</v>
      </c>
      <c r="J13" s="14">
        <f>dl!J13</f>
        <v>7.1182999999999996</v>
      </c>
      <c r="K13" s="14"/>
      <c r="L13" s="28">
        <f>'gaku-jk_1980'!B18</f>
        <v>280586.2</v>
      </c>
      <c r="M13" s="28">
        <f>cpi_sa!C12</f>
        <v>80.860330098351497</v>
      </c>
      <c r="O13" s="23">
        <f t="shared" si="0"/>
        <v>6.1085651009129549E-4</v>
      </c>
      <c r="P13">
        <f t="shared" si="1"/>
        <v>7.3289736019891139E-3</v>
      </c>
      <c r="Q13" s="22">
        <f t="shared" si="2"/>
        <v>1.7795749999999999E-2</v>
      </c>
    </row>
    <row r="14" spans="2:17" x14ac:dyDescent="0.15">
      <c r="B14" s="14" t="str">
        <f>dl!B14</f>
        <v>1982:4</v>
      </c>
      <c r="C14" s="14" t="str">
        <f>dl!C14</f>
        <v/>
      </c>
      <c r="D14" s="14">
        <f>dl!D14</f>
        <v>8022</v>
      </c>
      <c r="E14" s="14">
        <f>dl!E14</f>
        <v>1141</v>
      </c>
      <c r="F14" s="14">
        <f>dl!F14</f>
        <v>5824</v>
      </c>
      <c r="G14" s="14">
        <f>dl!G14</f>
        <v>3302</v>
      </c>
      <c r="H14" s="14">
        <f>dl!H14</f>
        <v>81.7</v>
      </c>
      <c r="I14" s="14">
        <f>dl!I14</f>
        <v>0</v>
      </c>
      <c r="J14" s="14">
        <f>dl!J14</f>
        <v>6.8412300000000004</v>
      </c>
      <c r="K14" s="14"/>
      <c r="L14" s="28">
        <f>'gaku-jk_1980'!B19</f>
        <v>284680.90000000002</v>
      </c>
      <c r="M14" s="28">
        <f>cpi_sa!C13</f>
        <v>81.3560884964688</v>
      </c>
      <c r="O14" s="23">
        <f t="shared" si="0"/>
        <v>1.1744732829409799E-2</v>
      </c>
      <c r="P14">
        <f t="shared" si="1"/>
        <v>6.1123275423609113E-3</v>
      </c>
      <c r="Q14" s="22">
        <f t="shared" si="2"/>
        <v>1.7103075000000002E-2</v>
      </c>
    </row>
    <row r="15" spans="2:17" x14ac:dyDescent="0.15">
      <c r="B15" s="14" t="str">
        <f>dl!B15</f>
        <v>1983:1</v>
      </c>
      <c r="C15" s="14" t="str">
        <f>dl!C15</f>
        <v/>
      </c>
      <c r="D15" s="14">
        <f>dl!D15</f>
        <v>8036</v>
      </c>
      <c r="E15" s="14">
        <f>dl!E15</f>
        <v>1150</v>
      </c>
      <c r="F15" s="14">
        <f>dl!F15</f>
        <v>5876</v>
      </c>
      <c r="G15" s="14">
        <f>dl!G15</f>
        <v>3281</v>
      </c>
      <c r="H15" s="14">
        <f>dl!H15</f>
        <v>81.2</v>
      </c>
      <c r="I15" s="14">
        <f>dl!I15</f>
        <v>0</v>
      </c>
      <c r="J15" s="14">
        <f>dl!J15</f>
        <v>6.6356700000000002</v>
      </c>
      <c r="K15" s="14"/>
      <c r="L15" s="28">
        <f>'gaku-jk_1980'!B20</f>
        <v>286106.40000000002</v>
      </c>
      <c r="M15" s="28">
        <f>cpi_sa!C14</f>
        <v>81.599397807842195</v>
      </c>
      <c r="O15" s="23">
        <f t="shared" si="0"/>
        <v>1.6037341157471019E-3</v>
      </c>
      <c r="P15">
        <f t="shared" si="1"/>
        <v>2.9862080461284996E-3</v>
      </c>
      <c r="Q15" s="22">
        <f t="shared" si="2"/>
        <v>1.6589175000000001E-2</v>
      </c>
    </row>
    <row r="16" spans="2:17" x14ac:dyDescent="0.15">
      <c r="B16" s="14" t="str">
        <f>dl!B16</f>
        <v>1983:2</v>
      </c>
      <c r="C16" s="14" t="str">
        <f>dl!C16</f>
        <v/>
      </c>
      <c r="D16" s="14">
        <f>dl!D16</f>
        <v>8059</v>
      </c>
      <c r="E16" s="14">
        <f>dl!E16</f>
        <v>1159</v>
      </c>
      <c r="F16" s="14">
        <f>dl!F16</f>
        <v>5885</v>
      </c>
      <c r="G16" s="14">
        <f>dl!G16</f>
        <v>3292</v>
      </c>
      <c r="H16" s="14">
        <f>dl!H16</f>
        <v>82</v>
      </c>
      <c r="I16" s="14">
        <f>dl!I16</f>
        <v>0</v>
      </c>
      <c r="J16" s="14">
        <f>dl!J16</f>
        <v>6.1909299999999998</v>
      </c>
      <c r="K16" s="14"/>
      <c r="L16" s="28">
        <f>'gaku-jk_1980'!B21</f>
        <v>288533.40000000002</v>
      </c>
      <c r="M16" s="28">
        <f>cpi_sa!C15</f>
        <v>81.867364692321402</v>
      </c>
      <c r="O16" s="23">
        <f t="shared" si="0"/>
        <v>6.2653411597710651E-3</v>
      </c>
      <c r="P16">
        <f t="shared" si="1"/>
        <v>3.2785518035575332E-3</v>
      </c>
      <c r="Q16" s="22">
        <f t="shared" si="2"/>
        <v>1.5477325E-2</v>
      </c>
    </row>
    <row r="17" spans="2:17" x14ac:dyDescent="0.15">
      <c r="B17" s="14" t="str">
        <f>dl!B17</f>
        <v>1983:3</v>
      </c>
      <c r="C17" s="14" t="str">
        <f>dl!C17</f>
        <v/>
      </c>
      <c r="D17" s="14">
        <f>dl!D17</f>
        <v>8083</v>
      </c>
      <c r="E17" s="14">
        <f>dl!E17</f>
        <v>1164</v>
      </c>
      <c r="F17" s="14">
        <f>dl!F17</f>
        <v>5894</v>
      </c>
      <c r="G17" s="14">
        <f>dl!G17</f>
        <v>3313</v>
      </c>
      <c r="H17" s="14">
        <f>dl!H17</f>
        <v>82</v>
      </c>
      <c r="I17" s="14">
        <f>dl!I17</f>
        <v>0</v>
      </c>
      <c r="J17" s="14">
        <f>dl!J17</f>
        <v>6.4587700000000003</v>
      </c>
      <c r="K17" s="14"/>
      <c r="L17" s="28">
        <f>'gaku-jk_1980'!B22</f>
        <v>292464.59999999998</v>
      </c>
      <c r="M17" s="28">
        <f>cpi_sa!C16</f>
        <v>82.083837903483897</v>
      </c>
      <c r="O17" s="23">
        <f t="shared" si="0"/>
        <v>1.0269072760173525E-2</v>
      </c>
      <c r="P17">
        <f t="shared" si="1"/>
        <v>2.6407044721826574E-3</v>
      </c>
      <c r="Q17" s="22">
        <f t="shared" si="2"/>
        <v>1.6146924999999999E-2</v>
      </c>
    </row>
    <row r="18" spans="2:17" x14ac:dyDescent="0.15">
      <c r="B18" s="14" t="str">
        <f>dl!B18</f>
        <v>1983:4</v>
      </c>
      <c r="C18" s="14" t="str">
        <f>dl!C18</f>
        <v/>
      </c>
      <c r="D18" s="14">
        <f>dl!D18</f>
        <v>8104</v>
      </c>
      <c r="E18" s="14">
        <f>dl!E18</f>
        <v>1172</v>
      </c>
      <c r="F18" s="14">
        <f>dl!F18</f>
        <v>5900</v>
      </c>
      <c r="G18" s="14">
        <f>dl!G18</f>
        <v>3334</v>
      </c>
      <c r="H18" s="14">
        <f>dl!H18</f>
        <v>83</v>
      </c>
      <c r="I18" s="14">
        <f>dl!I18</f>
        <v>0</v>
      </c>
      <c r="J18" s="14">
        <f>dl!J18</f>
        <v>6.2836699999999999</v>
      </c>
      <c r="K18" s="14"/>
      <c r="L18" s="28">
        <f>'gaku-jk_1980'!B23</f>
        <v>294633.7</v>
      </c>
      <c r="M18" s="28">
        <f>cpi_sa!C17</f>
        <v>82.673701716932001</v>
      </c>
      <c r="O18" s="23">
        <f t="shared" si="0"/>
        <v>4.4609963969084454E-3</v>
      </c>
      <c r="P18">
        <f t="shared" si="1"/>
        <v>7.1604168777375373E-3</v>
      </c>
      <c r="Q18" s="22">
        <f t="shared" si="2"/>
        <v>1.5709174999999999E-2</v>
      </c>
    </row>
    <row r="19" spans="2:17" x14ac:dyDescent="0.15">
      <c r="B19" s="14" t="str">
        <f>dl!B19</f>
        <v>1984:1</v>
      </c>
      <c r="C19" s="14" t="str">
        <f>dl!C19</f>
        <v/>
      </c>
      <c r="D19" s="14">
        <f>dl!D19</f>
        <v>8121</v>
      </c>
      <c r="E19" s="14">
        <f>dl!E19</f>
        <v>1181</v>
      </c>
      <c r="F19" s="14">
        <f>dl!F19</f>
        <v>5887</v>
      </c>
      <c r="G19" s="14">
        <f>dl!G19</f>
        <v>3367</v>
      </c>
      <c r="H19" s="14">
        <f>dl!H19</f>
        <v>82.8</v>
      </c>
      <c r="I19" s="14">
        <f>dl!I19</f>
        <v>0</v>
      </c>
      <c r="J19" s="14">
        <f>dl!J19</f>
        <v>6.1817700000000002</v>
      </c>
      <c r="K19" s="14"/>
      <c r="L19" s="28">
        <f>'gaku-jk_1980'!B24</f>
        <v>298023.5</v>
      </c>
      <c r="M19" s="28">
        <f>cpi_sa!C18</f>
        <v>83.165028423373599</v>
      </c>
      <c r="O19" s="23">
        <f t="shared" si="0"/>
        <v>9.2758861738961862E-3</v>
      </c>
      <c r="P19">
        <f t="shared" si="1"/>
        <v>5.9253727228475777E-3</v>
      </c>
      <c r="Q19" s="22">
        <f t="shared" si="2"/>
        <v>1.5454425000000001E-2</v>
      </c>
    </row>
    <row r="20" spans="2:17" x14ac:dyDescent="0.15">
      <c r="B20" s="14" t="str">
        <f>dl!B20</f>
        <v>1984:2</v>
      </c>
      <c r="C20" s="14" t="str">
        <f>dl!C20</f>
        <v/>
      </c>
      <c r="D20" s="14">
        <f>dl!D20</f>
        <v>8147</v>
      </c>
      <c r="E20" s="14">
        <f>dl!E20</f>
        <v>1188</v>
      </c>
      <c r="F20" s="14">
        <f>dl!F20</f>
        <v>5919</v>
      </c>
      <c r="G20" s="14">
        <f>dl!G20</f>
        <v>3368</v>
      </c>
      <c r="H20" s="14">
        <f>dl!H20</f>
        <v>83.8</v>
      </c>
      <c r="I20" s="14">
        <f>dl!I20</f>
        <v>0</v>
      </c>
      <c r="J20" s="14">
        <f>dl!J20</f>
        <v>5.8442999999999996</v>
      </c>
      <c r="K20" s="14"/>
      <c r="L20" s="28">
        <f>'gaku-jk_1980'!B25</f>
        <v>303736.09999999998</v>
      </c>
      <c r="M20" s="28">
        <f>cpi_sa!C19</f>
        <v>83.659808613076095</v>
      </c>
      <c r="O20" s="23">
        <f t="shared" si="0"/>
        <v>1.5427207525146258E-2</v>
      </c>
      <c r="P20">
        <f t="shared" si="1"/>
        <v>5.9317503227360622E-3</v>
      </c>
      <c r="Q20" s="22">
        <f t="shared" si="2"/>
        <v>1.4610749999999999E-2</v>
      </c>
    </row>
    <row r="21" spans="2:17" x14ac:dyDescent="0.15">
      <c r="B21" s="14" t="str">
        <f>dl!B21</f>
        <v>1984:3</v>
      </c>
      <c r="C21" s="14" t="str">
        <f>dl!C21</f>
        <v/>
      </c>
      <c r="D21" s="14">
        <f>dl!D21</f>
        <v>8170</v>
      </c>
      <c r="E21" s="14">
        <f>dl!E21</f>
        <v>1193</v>
      </c>
      <c r="F21" s="14">
        <f>dl!F21</f>
        <v>5944</v>
      </c>
      <c r="G21" s="14">
        <f>dl!G21</f>
        <v>3371</v>
      </c>
      <c r="H21" s="14">
        <f>dl!H21</f>
        <v>83.9</v>
      </c>
      <c r="I21" s="14">
        <f>dl!I21</f>
        <v>0</v>
      </c>
      <c r="J21" s="14">
        <f>dl!J21</f>
        <v>6.1527700000000003</v>
      </c>
      <c r="K21" s="14"/>
      <c r="L21" s="28">
        <f>'gaku-jk_1980'!B26</f>
        <v>306008.3</v>
      </c>
      <c r="M21" s="28">
        <f>cpi_sa!C20</f>
        <v>83.997593925735103</v>
      </c>
      <c r="O21" s="23">
        <f t="shared" si="0"/>
        <v>4.442562217048085E-3</v>
      </c>
      <c r="P21">
        <f t="shared" si="1"/>
        <v>4.0294763557887905E-3</v>
      </c>
      <c r="Q21" s="22">
        <f t="shared" si="2"/>
        <v>1.5381925000000001E-2</v>
      </c>
    </row>
    <row r="22" spans="2:17" x14ac:dyDescent="0.15">
      <c r="B22" s="14" t="str">
        <f>dl!B22</f>
        <v>1984:4</v>
      </c>
      <c r="C22" s="14" t="str">
        <f>dl!C22</f>
        <v/>
      </c>
      <c r="D22" s="14">
        <f>dl!D22</f>
        <v>8188</v>
      </c>
      <c r="E22" s="14">
        <f>dl!E22</f>
        <v>1203</v>
      </c>
      <c r="F22" s="14">
        <f>dl!F22</f>
        <v>5958</v>
      </c>
      <c r="G22" s="14">
        <f>dl!G22</f>
        <v>3384</v>
      </c>
      <c r="H22" s="14">
        <f>dl!H22</f>
        <v>85</v>
      </c>
      <c r="I22" s="14">
        <f>dl!I22</f>
        <v>0</v>
      </c>
      <c r="J22" s="14">
        <f>dl!J22</f>
        <v>6.2210999999999999</v>
      </c>
      <c r="K22" s="14"/>
      <c r="L22" s="28">
        <f>'gaku-jk_1980'!B27</f>
        <v>307216.40000000002</v>
      </c>
      <c r="M22" s="28">
        <f>cpi_sa!C21</f>
        <v>84.705653476651904</v>
      </c>
      <c r="O22" s="23">
        <f t="shared" si="0"/>
        <v>1.0458014713354835E-3</v>
      </c>
      <c r="P22">
        <f t="shared" si="1"/>
        <v>8.3941918066063465E-3</v>
      </c>
      <c r="Q22" s="22">
        <f t="shared" si="2"/>
        <v>1.5552749999999999E-2</v>
      </c>
    </row>
    <row r="23" spans="2:17" x14ac:dyDescent="0.15">
      <c r="B23" s="14" t="str">
        <f>dl!B23</f>
        <v>1985:1</v>
      </c>
      <c r="C23" s="14" t="str">
        <f>dl!C23</f>
        <v/>
      </c>
      <c r="D23" s="14">
        <f>dl!D23</f>
        <v>8200</v>
      </c>
      <c r="E23" s="14">
        <f>dl!E23</f>
        <v>1218</v>
      </c>
      <c r="F23" s="14">
        <f>dl!F23</f>
        <v>5958</v>
      </c>
      <c r="G23" s="14">
        <f>dl!G23</f>
        <v>3412</v>
      </c>
      <c r="H23" s="14">
        <f>dl!H23</f>
        <v>84.7</v>
      </c>
      <c r="I23" s="14">
        <f>dl!I23</f>
        <v>0</v>
      </c>
      <c r="J23" s="14">
        <f>dl!J23</f>
        <v>6.2487300000000001</v>
      </c>
      <c r="K23" s="14"/>
      <c r="L23" s="28">
        <f>'gaku-jk_1980'!B28</f>
        <v>311042.2</v>
      </c>
      <c r="M23" s="28">
        <f>cpi_sa!C22</f>
        <v>85.034340736007806</v>
      </c>
      <c r="O23" s="23">
        <f t="shared" si="0"/>
        <v>9.3834748566798964E-3</v>
      </c>
      <c r="P23">
        <f t="shared" si="1"/>
        <v>3.8728370612766778E-3</v>
      </c>
      <c r="Q23" s="22">
        <f t="shared" si="2"/>
        <v>1.5621825000000001E-2</v>
      </c>
    </row>
    <row r="24" spans="2:17" x14ac:dyDescent="0.15">
      <c r="B24" s="14" t="str">
        <f>dl!B24</f>
        <v>1985:2</v>
      </c>
      <c r="C24" s="14" t="str">
        <f>dl!C24</f>
        <v/>
      </c>
      <c r="D24" s="14">
        <f>dl!D24</f>
        <v>8223</v>
      </c>
      <c r="E24" s="14">
        <f>dl!E24</f>
        <v>1229</v>
      </c>
      <c r="F24" s="14">
        <f>dl!F24</f>
        <v>5955</v>
      </c>
      <c r="G24" s="14">
        <f>dl!G24</f>
        <v>3446</v>
      </c>
      <c r="H24" s="14">
        <f>dl!H24</f>
        <v>85.5</v>
      </c>
      <c r="I24" s="14">
        <f>dl!I24</f>
        <v>0</v>
      </c>
      <c r="J24" s="14">
        <f>dl!J24</f>
        <v>6.0685700000000002</v>
      </c>
      <c r="K24" s="14"/>
      <c r="L24" s="28">
        <f>'gaku-jk_1980'!B29</f>
        <v>317181.09999999998</v>
      </c>
      <c r="M24" s="28">
        <f>cpi_sa!C23</f>
        <v>85.350691672735493</v>
      </c>
      <c r="O24" s="23">
        <f t="shared" si="0"/>
        <v>1.6241339488329398E-2</v>
      </c>
      <c r="P24">
        <f t="shared" si="1"/>
        <v>3.7133696049695152E-3</v>
      </c>
      <c r="Q24" s="22">
        <f t="shared" si="2"/>
        <v>1.5171425000000001E-2</v>
      </c>
    </row>
    <row r="25" spans="2:17" x14ac:dyDescent="0.15">
      <c r="B25" s="14" t="str">
        <f>dl!B25</f>
        <v>1985:3</v>
      </c>
      <c r="C25" s="14" t="str">
        <f>dl!C25</f>
        <v/>
      </c>
      <c r="D25" s="14">
        <f>dl!D25</f>
        <v>8245</v>
      </c>
      <c r="E25" s="14">
        <f>dl!E25</f>
        <v>1237</v>
      </c>
      <c r="F25" s="14">
        <f>dl!F25</f>
        <v>5967</v>
      </c>
      <c r="G25" s="14">
        <f>dl!G25</f>
        <v>3457</v>
      </c>
      <c r="H25" s="14">
        <f>dl!H25</f>
        <v>85.6</v>
      </c>
      <c r="I25" s="14">
        <f>dl!I25</f>
        <v>6.3871700000000002</v>
      </c>
      <c r="J25" s="14">
        <f>dl!J25</f>
        <v>6.2540300000000002</v>
      </c>
      <c r="K25" s="14"/>
      <c r="L25" s="28">
        <f>'gaku-jk_1980'!B30</f>
        <v>321939.3</v>
      </c>
      <c r="M25" s="28">
        <f>cpi_sa!C24</f>
        <v>85.6906065988249</v>
      </c>
      <c r="O25" s="23">
        <f t="shared" si="0"/>
        <v>1.2446554017966349E-2</v>
      </c>
      <c r="P25">
        <f t="shared" si="1"/>
        <v>3.9746584832987516E-3</v>
      </c>
      <c r="Q25">
        <f>I25/400</f>
        <v>1.5967925000000001E-2</v>
      </c>
    </row>
    <row r="26" spans="2:17" x14ac:dyDescent="0.15">
      <c r="B26" s="14" t="str">
        <f>dl!B26</f>
        <v>1985:4</v>
      </c>
      <c r="C26" s="14" t="str">
        <f>dl!C26</f>
        <v/>
      </c>
      <c r="D26" s="14">
        <f>dl!D26</f>
        <v>8267</v>
      </c>
      <c r="E26" s="14">
        <f>dl!E26</f>
        <v>1253</v>
      </c>
      <c r="F26" s="14">
        <f>dl!F26</f>
        <v>5973</v>
      </c>
      <c r="G26" s="14">
        <f>dl!G26</f>
        <v>3487</v>
      </c>
      <c r="H26" s="14">
        <f>dl!H26</f>
        <v>86.1</v>
      </c>
      <c r="I26" s="14">
        <f>dl!I26</f>
        <v>7.4403300000000003</v>
      </c>
      <c r="J26" s="14">
        <f>dl!J26</f>
        <v>7.2818300000000002</v>
      </c>
      <c r="K26" s="14"/>
      <c r="L26" s="28">
        <f>'gaku-jk_1980'!B31</f>
        <v>327337.59999999998</v>
      </c>
      <c r="M26" s="28">
        <f>cpi_sa!C25</f>
        <v>85.850744497309194</v>
      </c>
      <c r="O26" s="23">
        <f t="shared" si="0"/>
        <v>1.2816279612544168E-2</v>
      </c>
      <c r="P26">
        <f t="shared" si="1"/>
        <v>1.8670477290671221E-3</v>
      </c>
      <c r="Q26">
        <f t="shared" ref="Q26:Q89" si="3">I26/400</f>
        <v>1.8600825000000001E-2</v>
      </c>
    </row>
    <row r="27" spans="2:17" x14ac:dyDescent="0.15">
      <c r="B27" s="14" t="str">
        <f>dl!B27</f>
        <v>1986:1</v>
      </c>
      <c r="C27" s="14" t="str">
        <f>dl!C27</f>
        <v/>
      </c>
      <c r="D27" s="14">
        <f>dl!D27</f>
        <v>8278</v>
      </c>
      <c r="E27" s="14">
        <f>dl!E27</f>
        <v>1265</v>
      </c>
      <c r="F27" s="14">
        <f>dl!F27</f>
        <v>6005</v>
      </c>
      <c r="G27" s="14">
        <f>dl!G27</f>
        <v>3487</v>
      </c>
      <c r="H27" s="14">
        <f>dl!H27</f>
        <v>86</v>
      </c>
      <c r="I27" s="14">
        <f>dl!I27</f>
        <v>6.2754300000000001</v>
      </c>
      <c r="J27" s="14">
        <f>dl!J27</f>
        <v>6.0529999999999999</v>
      </c>
      <c r="K27" s="14"/>
      <c r="L27" s="28">
        <f>'gaku-jk_1980'!B32</f>
        <v>327009.3</v>
      </c>
      <c r="M27" s="28">
        <f>cpi_sa!C26</f>
        <v>86.313224913656896</v>
      </c>
      <c r="O27" s="23">
        <f t="shared" si="0"/>
        <v>-4.3803988745478861E-3</v>
      </c>
      <c r="P27">
        <f t="shared" si="1"/>
        <v>5.3725704671985621E-3</v>
      </c>
      <c r="Q27">
        <f t="shared" si="3"/>
        <v>1.5688575E-2</v>
      </c>
    </row>
    <row r="28" spans="2:17" x14ac:dyDescent="0.15">
      <c r="B28" s="14" t="str">
        <f>dl!B28</f>
        <v>1986:2</v>
      </c>
      <c r="C28" s="14" t="str">
        <f>dl!C28</f>
        <v/>
      </c>
      <c r="D28" s="14">
        <f>dl!D28</f>
        <v>8303</v>
      </c>
      <c r="E28" s="14">
        <f>dl!E28</f>
        <v>1276</v>
      </c>
      <c r="F28" s="14">
        <f>dl!F28</f>
        <v>6003</v>
      </c>
      <c r="G28" s="14">
        <f>dl!G28</f>
        <v>3506</v>
      </c>
      <c r="H28" s="14">
        <f>dl!H28</f>
        <v>86.5</v>
      </c>
      <c r="I28" s="14">
        <f>dl!I28</f>
        <v>4.6292999999999997</v>
      </c>
      <c r="J28" s="14">
        <f>dl!J28</f>
        <v>4.4357300000000004</v>
      </c>
      <c r="K28" s="14"/>
      <c r="L28" s="28">
        <f>'gaku-jk_1980'!B33</f>
        <v>328251.90000000002</v>
      </c>
      <c r="M28" s="28">
        <f>cpi_sa!C27</f>
        <v>86.339782609934801</v>
      </c>
      <c r="O28" s="23">
        <f t="shared" si="0"/>
        <v>2.0033105936922979E-3</v>
      </c>
      <c r="P28">
        <f t="shared" si="1"/>
        <v>3.0764244270396274E-4</v>
      </c>
      <c r="Q28">
        <f t="shared" si="3"/>
        <v>1.157325E-2</v>
      </c>
    </row>
    <row r="29" spans="2:17" x14ac:dyDescent="0.15">
      <c r="B29" s="14" t="str">
        <f>dl!B29</f>
        <v>1986:3</v>
      </c>
      <c r="C29" s="14" t="str">
        <f>dl!C29</f>
        <v/>
      </c>
      <c r="D29" s="14">
        <f>dl!D29</f>
        <v>8327</v>
      </c>
      <c r="E29" s="14">
        <f>dl!E29</f>
        <v>1283</v>
      </c>
      <c r="F29" s="14">
        <f>dl!F29</f>
        <v>6036</v>
      </c>
      <c r="G29" s="14">
        <f>dl!G29</f>
        <v>3515</v>
      </c>
      <c r="H29" s="14">
        <f>dl!H29</f>
        <v>86.1</v>
      </c>
      <c r="I29" s="14">
        <f>dl!I29</f>
        <v>4.6884699999999997</v>
      </c>
      <c r="J29" s="14">
        <f>dl!J29</f>
        <v>4.5625299999999998</v>
      </c>
      <c r="K29" s="14"/>
      <c r="L29" s="28">
        <f>'gaku-jk_1980'!B34</f>
        <v>330474.40000000002</v>
      </c>
      <c r="M29" s="28">
        <f>cpi_sa!C28</f>
        <v>86.169305932781995</v>
      </c>
      <c r="O29" s="23">
        <f t="shared" si="0"/>
        <v>2.3407539627333662E-3</v>
      </c>
      <c r="P29">
        <f t="shared" si="1"/>
        <v>-1.9764376948185757E-3</v>
      </c>
      <c r="Q29">
        <f t="shared" si="3"/>
        <v>1.1721174999999999E-2</v>
      </c>
    </row>
    <row r="30" spans="2:17" x14ac:dyDescent="0.15">
      <c r="B30" s="14" t="str">
        <f>dl!B30</f>
        <v>1986:4</v>
      </c>
      <c r="C30" s="14" t="str">
        <f>dl!C30</f>
        <v/>
      </c>
      <c r="D30" s="14">
        <f>dl!D30</f>
        <v>8350</v>
      </c>
      <c r="E30" s="14">
        <f>dl!E30</f>
        <v>1295</v>
      </c>
      <c r="F30" s="14">
        <f>dl!F30</f>
        <v>6036</v>
      </c>
      <c r="G30" s="14">
        <f>dl!G30</f>
        <v>3543</v>
      </c>
      <c r="H30" s="14">
        <f>dl!H30</f>
        <v>86.3</v>
      </c>
      <c r="I30" s="14">
        <f>dl!I30</f>
        <v>4.2521000000000004</v>
      </c>
      <c r="J30" s="14">
        <f>dl!J30</f>
        <v>4.12073</v>
      </c>
      <c r="K30" s="14"/>
      <c r="L30" s="28">
        <f>'gaku-jk_1980'!B35</f>
        <v>334615.5</v>
      </c>
      <c r="M30" s="28">
        <f>cpi_sa!C29</f>
        <v>86.1013117885188</v>
      </c>
      <c r="O30" s="23">
        <f t="shared" si="0"/>
        <v>9.5255722052502989E-3</v>
      </c>
      <c r="P30">
        <f t="shared" si="1"/>
        <v>-7.8938763549310964E-4</v>
      </c>
      <c r="Q30">
        <f t="shared" si="3"/>
        <v>1.0630250000000001E-2</v>
      </c>
    </row>
    <row r="31" spans="2:17" x14ac:dyDescent="0.15">
      <c r="B31" s="14" t="str">
        <f>dl!B31</f>
        <v>1987:1</v>
      </c>
      <c r="C31" s="14" t="str">
        <f>dl!C31</f>
        <v/>
      </c>
      <c r="D31" s="14">
        <f>dl!D31</f>
        <v>8359</v>
      </c>
      <c r="E31" s="14">
        <f>dl!E31</f>
        <v>1310</v>
      </c>
      <c r="F31" s="14">
        <f>dl!F31</f>
        <v>6049</v>
      </c>
      <c r="G31" s="14">
        <f>dl!G31</f>
        <v>3568</v>
      </c>
      <c r="H31" s="14">
        <f>dl!H31</f>
        <v>85.9</v>
      </c>
      <c r="I31" s="14">
        <f>dl!I31</f>
        <v>4.1997999999999998</v>
      </c>
      <c r="J31" s="14">
        <f>dl!J31</f>
        <v>3.99803</v>
      </c>
      <c r="K31" s="14"/>
      <c r="L31" s="28">
        <f>'gaku-jk_1980'!B36</f>
        <v>335242.40000000002</v>
      </c>
      <c r="M31" s="28">
        <f>cpi_sa!C30</f>
        <v>86.197727356779694</v>
      </c>
      <c r="O31" s="23">
        <f t="shared" si="0"/>
        <v>-2.0874225229974286E-3</v>
      </c>
      <c r="P31">
        <f t="shared" si="1"/>
        <v>1.1191655949190573E-3</v>
      </c>
      <c r="Q31">
        <f t="shared" si="3"/>
        <v>1.04995E-2</v>
      </c>
    </row>
    <row r="32" spans="2:17" x14ac:dyDescent="0.15">
      <c r="B32" s="14" t="str">
        <f>dl!B32</f>
        <v>1987:2</v>
      </c>
      <c r="C32" s="14" t="str">
        <f>dl!C32</f>
        <v/>
      </c>
      <c r="D32" s="14">
        <f>dl!D32</f>
        <v>8385</v>
      </c>
      <c r="E32" s="14">
        <f>dl!E32</f>
        <v>1321</v>
      </c>
      <c r="F32" s="14">
        <f>dl!F32</f>
        <v>6075</v>
      </c>
      <c r="G32" s="14">
        <f>dl!G32</f>
        <v>3578</v>
      </c>
      <c r="H32" s="14">
        <f>dl!H32</f>
        <v>86.5</v>
      </c>
      <c r="I32" s="14">
        <f>dl!I32</f>
        <v>3.4391699999999998</v>
      </c>
      <c r="J32" s="14">
        <f>dl!J32</f>
        <v>3.2817699999999999</v>
      </c>
      <c r="K32" s="14"/>
      <c r="L32" s="28">
        <f>'gaku-jk_1980'!B37</f>
        <v>341625.2</v>
      </c>
      <c r="M32" s="28">
        <f>cpi_sa!C31</f>
        <v>86.3266249849693</v>
      </c>
      <c r="O32" s="23">
        <f t="shared" si="0"/>
        <v>1.5123995293863324E-2</v>
      </c>
      <c r="P32">
        <f t="shared" si="1"/>
        <v>1.4942545840461647E-3</v>
      </c>
      <c r="Q32">
        <f t="shared" si="3"/>
        <v>8.5979249999999993E-3</v>
      </c>
    </row>
    <row r="33" spans="2:17" x14ac:dyDescent="0.15">
      <c r="B33" s="14" t="str">
        <f>dl!B33</f>
        <v>1987:3</v>
      </c>
      <c r="C33" s="14" t="str">
        <f>dl!C33</f>
        <v/>
      </c>
      <c r="D33" s="14">
        <f>dl!D33</f>
        <v>8408</v>
      </c>
      <c r="E33" s="14">
        <f>dl!E33</f>
        <v>1328</v>
      </c>
      <c r="F33" s="14">
        <f>dl!F33</f>
        <v>6090</v>
      </c>
      <c r="G33" s="14">
        <f>dl!G33</f>
        <v>3595</v>
      </c>
      <c r="H33" s="14">
        <f>dl!H33</f>
        <v>86.5</v>
      </c>
      <c r="I33" s="14">
        <f>dl!I33</f>
        <v>3.3747699999999998</v>
      </c>
      <c r="J33" s="14">
        <f>dl!J33</f>
        <v>3.2489300000000001</v>
      </c>
      <c r="K33" s="14"/>
      <c r="L33" s="28">
        <f>'gaku-jk_1980'!B38</f>
        <v>347908.1</v>
      </c>
      <c r="M33" s="28">
        <f>cpi_sa!C32</f>
        <v>86.553461117072402</v>
      </c>
      <c r="O33" s="23">
        <f t="shared" si="0"/>
        <v>1.4914585761529597E-2</v>
      </c>
      <c r="P33">
        <f t="shared" si="1"/>
        <v>2.6242034856891021E-3</v>
      </c>
      <c r="Q33">
        <f t="shared" si="3"/>
        <v>8.4369249999999996E-3</v>
      </c>
    </row>
    <row r="34" spans="2:17" x14ac:dyDescent="0.15">
      <c r="B34" s="14" t="str">
        <f>dl!B34</f>
        <v>1987:4</v>
      </c>
      <c r="C34" s="14" t="str">
        <f>dl!C34</f>
        <v/>
      </c>
      <c r="D34" s="14">
        <f>dl!D34</f>
        <v>8433</v>
      </c>
      <c r="E34" s="14">
        <f>dl!E34</f>
        <v>1340</v>
      </c>
      <c r="F34" s="14">
        <f>dl!F34</f>
        <v>6121</v>
      </c>
      <c r="G34" s="14">
        <f>dl!G34</f>
        <v>3595</v>
      </c>
      <c r="H34" s="14">
        <f>dl!H34</f>
        <v>86.8</v>
      </c>
      <c r="I34" s="14">
        <f>dl!I34</f>
        <v>3.6614300000000002</v>
      </c>
      <c r="J34" s="14">
        <f>dl!J34</f>
        <v>3.5249700000000002</v>
      </c>
      <c r="K34" s="14"/>
      <c r="L34" s="28">
        <f>'gaku-jk_1980'!B39</f>
        <v>357256.6</v>
      </c>
      <c r="M34" s="28">
        <f>cpi_sa!C33</f>
        <v>86.635794918506903</v>
      </c>
      <c r="O34" s="23">
        <f t="shared" si="0"/>
        <v>2.332021237670201E-2</v>
      </c>
      <c r="P34">
        <f t="shared" si="1"/>
        <v>9.5079578862740789E-4</v>
      </c>
      <c r="Q34">
        <f t="shared" si="3"/>
        <v>9.1535750000000006E-3</v>
      </c>
    </row>
    <row r="35" spans="2:17" x14ac:dyDescent="0.15">
      <c r="B35" s="14" t="str">
        <f>dl!B35</f>
        <v>1988:1</v>
      </c>
      <c r="C35" s="14" t="str">
        <f>dl!C35</f>
        <v/>
      </c>
      <c r="D35" s="14">
        <f>dl!D35</f>
        <v>8441</v>
      </c>
      <c r="E35" s="14">
        <f>dl!E35</f>
        <v>1354</v>
      </c>
      <c r="F35" s="14">
        <f>dl!F35</f>
        <v>6137</v>
      </c>
      <c r="G35" s="14">
        <f>dl!G35</f>
        <v>3615</v>
      </c>
      <c r="H35" s="14">
        <f>dl!H35</f>
        <v>86.4</v>
      </c>
      <c r="I35" s="14">
        <f>dl!I35</f>
        <v>3.6859999999999999</v>
      </c>
      <c r="J35" s="14">
        <f>dl!J35</f>
        <v>3.4885700000000002</v>
      </c>
      <c r="K35" s="14"/>
      <c r="L35" s="28">
        <f>'gaku-jk_1980'!B40</f>
        <v>363289.8</v>
      </c>
      <c r="M35" s="28">
        <f>cpi_sa!C34</f>
        <v>86.694413677173202</v>
      </c>
      <c r="O35" s="23">
        <f t="shared" si="0"/>
        <v>1.3048190726713482E-2</v>
      </c>
      <c r="P35">
        <f t="shared" si="1"/>
        <v>6.7638251146216819E-4</v>
      </c>
      <c r="Q35">
        <f t="shared" si="3"/>
        <v>9.2149999999999992E-3</v>
      </c>
    </row>
    <row r="36" spans="2:17" x14ac:dyDescent="0.15">
      <c r="B36" s="14" t="str">
        <f>dl!B36</f>
        <v>1988:2</v>
      </c>
      <c r="C36" s="14" t="str">
        <f>dl!C36</f>
        <v/>
      </c>
      <c r="D36" s="14">
        <f>dl!D36</f>
        <v>8469</v>
      </c>
      <c r="E36" s="14">
        <f>dl!E36</f>
        <v>1367</v>
      </c>
      <c r="F36" s="14">
        <f>dl!F36</f>
        <v>6159</v>
      </c>
      <c r="G36" s="14">
        <f>dl!G36</f>
        <v>3630</v>
      </c>
      <c r="H36" s="14">
        <f>dl!H36</f>
        <v>86.8</v>
      </c>
      <c r="I36" s="14">
        <f>dl!I36</f>
        <v>3.5175700000000001</v>
      </c>
      <c r="J36" s="14">
        <f>dl!J36</f>
        <v>3.3323700000000001</v>
      </c>
      <c r="K36" s="14"/>
      <c r="L36" s="28">
        <f>'gaku-jk_1980'!B41</f>
        <v>365404.4</v>
      </c>
      <c r="M36" s="28">
        <f>cpi_sa!C35</f>
        <v>86.612637205202105</v>
      </c>
      <c r="O36" s="23">
        <f t="shared" si="0"/>
        <v>2.0169085065862014E-3</v>
      </c>
      <c r="P36">
        <f t="shared" si="1"/>
        <v>-9.4371784210675841E-4</v>
      </c>
      <c r="Q36">
        <f t="shared" si="3"/>
        <v>8.793925000000001E-3</v>
      </c>
    </row>
    <row r="37" spans="2:17" x14ac:dyDescent="0.15">
      <c r="B37" s="14" t="str">
        <f>dl!B37</f>
        <v>1988:3</v>
      </c>
      <c r="C37" s="14" t="str">
        <f>dl!C37</f>
        <v/>
      </c>
      <c r="D37" s="14">
        <f>dl!D37</f>
        <v>8491</v>
      </c>
      <c r="E37" s="14">
        <f>dl!E37</f>
        <v>1374</v>
      </c>
      <c r="F37" s="14">
        <f>dl!F37</f>
        <v>6176</v>
      </c>
      <c r="G37" s="14">
        <f>dl!G37</f>
        <v>3636</v>
      </c>
      <c r="H37" s="14">
        <f>dl!H37</f>
        <v>86.8</v>
      </c>
      <c r="I37" s="14">
        <f>dl!I37</f>
        <v>3.9765999999999999</v>
      </c>
      <c r="J37" s="14">
        <f>dl!J37</f>
        <v>3.77813</v>
      </c>
      <c r="K37" s="14"/>
      <c r="L37" s="28">
        <f>'gaku-jk_1980'!B42</f>
        <v>372085.9</v>
      </c>
      <c r="M37" s="28">
        <f>cpi_sa!C36</f>
        <v>86.843326878796105</v>
      </c>
      <c r="O37" s="23">
        <f t="shared" si="0"/>
        <v>1.5773236008506775E-2</v>
      </c>
      <c r="P37">
        <f t="shared" si="1"/>
        <v>2.6599236391407974E-3</v>
      </c>
      <c r="Q37">
        <f t="shared" si="3"/>
        <v>9.9414999999999989E-3</v>
      </c>
    </row>
    <row r="38" spans="2:17" x14ac:dyDescent="0.15">
      <c r="B38" s="14" t="str">
        <f>dl!B38</f>
        <v>1988:4</v>
      </c>
      <c r="C38" s="14" t="str">
        <f>dl!C38</f>
        <v/>
      </c>
      <c r="D38" s="14">
        <f>dl!D38</f>
        <v>8515</v>
      </c>
      <c r="E38" s="14">
        <f>dl!E38</f>
        <v>1388</v>
      </c>
      <c r="F38" s="14">
        <f>dl!F38</f>
        <v>6192</v>
      </c>
      <c r="G38" s="14">
        <f>dl!G38</f>
        <v>3657</v>
      </c>
      <c r="H38" s="14">
        <f>dl!H38</f>
        <v>87.3</v>
      </c>
      <c r="I38" s="14">
        <f>dl!I38</f>
        <v>4.1589700000000001</v>
      </c>
      <c r="J38" s="14">
        <f>dl!J38</f>
        <v>3.8885700000000001</v>
      </c>
      <c r="K38" s="14"/>
      <c r="L38" s="28">
        <f>'gaku-jk_1980'!B43</f>
        <v>376453.7</v>
      </c>
      <c r="M38" s="28">
        <f>cpi_sa!C37</f>
        <v>87.154147720537793</v>
      </c>
      <c r="O38" s="23">
        <f t="shared" si="0"/>
        <v>7.906522523900783E-3</v>
      </c>
      <c r="P38">
        <f t="shared" si="1"/>
        <v>3.572709007111661E-3</v>
      </c>
      <c r="Q38">
        <f t="shared" si="3"/>
        <v>1.0397425E-2</v>
      </c>
    </row>
    <row r="39" spans="2:17" x14ac:dyDescent="0.15">
      <c r="B39" s="14" t="str">
        <f>dl!B39</f>
        <v>1989:1</v>
      </c>
      <c r="C39" s="14" t="str">
        <f>dl!C39</f>
        <v/>
      </c>
      <c r="D39" s="14">
        <f>dl!D39</f>
        <v>8517</v>
      </c>
      <c r="E39" s="14">
        <f>dl!E39</f>
        <v>1405</v>
      </c>
      <c r="F39" s="14">
        <f>dl!F39</f>
        <v>6215</v>
      </c>
      <c r="G39" s="14">
        <f>dl!G39</f>
        <v>3658</v>
      </c>
      <c r="H39" s="14">
        <f>dl!H39</f>
        <v>87.2</v>
      </c>
      <c r="I39" s="14">
        <f>dl!I39</f>
        <v>4.1757600000000004</v>
      </c>
      <c r="J39" s="14">
        <f>dl!J39</f>
        <v>3.90916</v>
      </c>
      <c r="K39" s="14"/>
      <c r="L39" s="28">
        <f>'gaku-jk_1980'!B44</f>
        <v>384375</v>
      </c>
      <c r="M39" s="28">
        <f>cpi_sa!C38</f>
        <v>87.502791920165507</v>
      </c>
      <c r="O39" s="23">
        <f t="shared" si="0"/>
        <v>1.8389742208699822E-2</v>
      </c>
      <c r="P39">
        <f t="shared" si="1"/>
        <v>3.9923367880405321E-3</v>
      </c>
      <c r="Q39">
        <f t="shared" si="3"/>
        <v>1.0439400000000001E-2</v>
      </c>
    </row>
    <row r="40" spans="2:17" x14ac:dyDescent="0.15">
      <c r="B40" s="14" t="str">
        <f>dl!B40</f>
        <v>1989:2</v>
      </c>
      <c r="C40" s="14" t="str">
        <f>dl!C40</f>
        <v/>
      </c>
      <c r="D40" s="14">
        <f>dl!D40</f>
        <v>8544</v>
      </c>
      <c r="E40" s="14">
        <f>dl!E40</f>
        <v>1418</v>
      </c>
      <c r="F40" s="14">
        <f>dl!F40</f>
        <v>6261</v>
      </c>
      <c r="G40" s="14">
        <f>dl!G40</f>
        <v>3646</v>
      </c>
      <c r="H40" s="14">
        <f>dl!H40</f>
        <v>89.2</v>
      </c>
      <c r="I40" s="14">
        <f>dl!I40</f>
        <v>4.7443600000000004</v>
      </c>
      <c r="J40" s="14">
        <f>dl!J40</f>
        <v>4.3608399999999996</v>
      </c>
      <c r="K40" s="14"/>
      <c r="L40" s="28">
        <f>'gaku-jk_1980'!B45</f>
        <v>380256.6</v>
      </c>
      <c r="M40" s="28">
        <f>cpi_sa!C39</f>
        <v>88.992106783414599</v>
      </c>
      <c r="O40" s="23">
        <f t="shared" si="0"/>
        <v>-1.4210169931619276E-2</v>
      </c>
      <c r="P40">
        <f t="shared" si="1"/>
        <v>1.6876977458775175E-2</v>
      </c>
      <c r="Q40">
        <f t="shared" si="3"/>
        <v>1.1860900000000001E-2</v>
      </c>
    </row>
    <row r="41" spans="2:17" x14ac:dyDescent="0.15">
      <c r="B41" s="14" t="str">
        <f>dl!B41</f>
        <v>1989:3</v>
      </c>
      <c r="C41" s="14" t="str">
        <f>dl!C41</f>
        <v/>
      </c>
      <c r="D41" s="14">
        <f>dl!D41</f>
        <v>8563</v>
      </c>
      <c r="E41" s="14">
        <f>dl!E41</f>
        <v>1426</v>
      </c>
      <c r="F41" s="14">
        <f>dl!F41</f>
        <v>6290</v>
      </c>
      <c r="G41" s="14">
        <f>dl!G41</f>
        <v>3655</v>
      </c>
      <c r="H41" s="14">
        <f>dl!H41</f>
        <v>89.3</v>
      </c>
      <c r="I41" s="14">
        <f>dl!I41</f>
        <v>5.3454600000000001</v>
      </c>
      <c r="J41" s="14">
        <f>dl!J41</f>
        <v>5.1832599999999998</v>
      </c>
      <c r="K41" s="14"/>
      <c r="L41" s="28">
        <f>'gaku-jk_1980'!B46</f>
        <v>386101.3</v>
      </c>
      <c r="M41" s="28">
        <f>cpi_sa!C40</f>
        <v>89.347155700917597</v>
      </c>
      <c r="O41" s="23">
        <f t="shared" si="0"/>
        <v>1.1425147962103477E-2</v>
      </c>
      <c r="P41">
        <f t="shared" si="1"/>
        <v>3.9817298966119399E-3</v>
      </c>
      <c r="Q41">
        <f t="shared" si="3"/>
        <v>1.3363649999999999E-2</v>
      </c>
    </row>
    <row r="42" spans="2:17" x14ac:dyDescent="0.15">
      <c r="B42" s="14" t="str">
        <f>dl!B42</f>
        <v>1989:4</v>
      </c>
      <c r="C42" s="14" t="str">
        <f>dl!C42</f>
        <v/>
      </c>
      <c r="D42" s="14">
        <f>dl!D42</f>
        <v>8585</v>
      </c>
      <c r="E42" s="14">
        <f>dl!E42</f>
        <v>1441</v>
      </c>
      <c r="F42" s="14">
        <f>dl!F42</f>
        <v>6312</v>
      </c>
      <c r="G42" s="14">
        <f>dl!G42</f>
        <v>3661</v>
      </c>
      <c r="H42" s="14">
        <f>dl!H42</f>
        <v>89.9</v>
      </c>
      <c r="I42" s="14">
        <f>dl!I42</f>
        <v>6.2027999999999999</v>
      </c>
      <c r="J42" s="14">
        <f>dl!J42</f>
        <v>6.0353700000000003</v>
      </c>
      <c r="K42" s="14"/>
      <c r="L42" s="28">
        <f>'gaku-jk_1980'!B47</f>
        <v>397203.8</v>
      </c>
      <c r="M42" s="28">
        <f>cpi_sa!C41</f>
        <v>89.753446951494993</v>
      </c>
      <c r="O42" s="23">
        <f t="shared" si="0"/>
        <v>2.5538199712351162E-2</v>
      </c>
      <c r="P42">
        <f t="shared" si="1"/>
        <v>4.5370249067305099E-3</v>
      </c>
      <c r="Q42">
        <f t="shared" si="3"/>
        <v>1.5507E-2</v>
      </c>
    </row>
    <row r="43" spans="2:17" x14ac:dyDescent="0.15">
      <c r="B43" s="14" t="str">
        <f>dl!B43</f>
        <v>1990:1</v>
      </c>
      <c r="C43" s="14" t="str">
        <f>dl!C43</f>
        <v/>
      </c>
      <c r="D43" s="14">
        <f>dl!D43</f>
        <v>8584</v>
      </c>
      <c r="E43" s="14">
        <f>dl!E43</f>
        <v>1458</v>
      </c>
      <c r="F43" s="14">
        <f>dl!F43</f>
        <v>6341</v>
      </c>
      <c r="G43" s="14">
        <f>dl!G43</f>
        <v>3656</v>
      </c>
      <c r="H43" s="14">
        <f>dl!H43</f>
        <v>90</v>
      </c>
      <c r="I43" s="14">
        <f>dl!I43</f>
        <v>6.6802099999999998</v>
      </c>
      <c r="J43" s="14">
        <f>dl!J43</f>
        <v>6.5162599999999999</v>
      </c>
      <c r="K43" s="14"/>
      <c r="L43" s="28">
        <f>'gaku-jk_1980'!B48</f>
        <v>394387.4</v>
      </c>
      <c r="M43" s="28">
        <f>cpi_sa!C42</f>
        <v>90.322849408020105</v>
      </c>
      <c r="O43" s="23">
        <f t="shared" si="0"/>
        <v>-9.519430702856102E-3</v>
      </c>
      <c r="P43">
        <f t="shared" si="1"/>
        <v>6.3240344868337722E-3</v>
      </c>
      <c r="Q43">
        <f t="shared" si="3"/>
        <v>1.6700525000000001E-2</v>
      </c>
    </row>
    <row r="44" spans="2:17" x14ac:dyDescent="0.15">
      <c r="B44" s="14" t="str">
        <f>dl!B44</f>
        <v>1990:2</v>
      </c>
      <c r="C44" s="14" t="str">
        <f>dl!C44</f>
        <v/>
      </c>
      <c r="D44" s="14">
        <f>dl!D44</f>
        <v>8604</v>
      </c>
      <c r="E44" s="14">
        <f>dl!E44</f>
        <v>1474</v>
      </c>
      <c r="F44" s="14">
        <f>dl!F44</f>
        <v>6370</v>
      </c>
      <c r="G44" s="14">
        <f>dl!G44</f>
        <v>3659</v>
      </c>
      <c r="H44" s="14">
        <f>dl!H44</f>
        <v>91.1</v>
      </c>
      <c r="I44" s="14">
        <f>dl!I44</f>
        <v>7.2619999999999996</v>
      </c>
      <c r="J44" s="14">
        <f>dl!J44</f>
        <v>7.1001700000000003</v>
      </c>
      <c r="K44" s="14"/>
      <c r="L44" s="28">
        <f>'gaku-jk_1980'!B49</f>
        <v>404821.9</v>
      </c>
      <c r="M44" s="28">
        <f>cpi_sa!C43</f>
        <v>90.870360589799603</v>
      </c>
      <c r="O44" s="23">
        <f t="shared" si="0"/>
        <v>2.291769422285439E-2</v>
      </c>
      <c r="P44">
        <f t="shared" si="1"/>
        <v>6.0434146309853573E-3</v>
      </c>
      <c r="Q44">
        <f t="shared" si="3"/>
        <v>1.8154999999999998E-2</v>
      </c>
    </row>
    <row r="45" spans="2:17" x14ac:dyDescent="0.15">
      <c r="B45" s="14" t="str">
        <f>dl!B45</f>
        <v>1990:3</v>
      </c>
      <c r="C45" s="14" t="str">
        <f>dl!C45</f>
        <v/>
      </c>
      <c r="D45" s="14">
        <f>dl!D45</f>
        <v>8617</v>
      </c>
      <c r="E45" s="14">
        <f>dl!E45</f>
        <v>1484</v>
      </c>
      <c r="F45" s="14">
        <f>dl!F45</f>
        <v>6397</v>
      </c>
      <c r="G45" s="14">
        <f>dl!G45</f>
        <v>3657</v>
      </c>
      <c r="H45" s="14">
        <f>dl!H45</f>
        <v>91.4</v>
      </c>
      <c r="I45" s="14">
        <f>dl!I45</f>
        <v>7.6102600000000002</v>
      </c>
      <c r="J45" s="14">
        <f>dl!J45</f>
        <v>7.4412099999999999</v>
      </c>
      <c r="K45" s="14"/>
      <c r="L45" s="28">
        <f>'gaku-jk_1980'!B50</f>
        <v>412618.3</v>
      </c>
      <c r="M45" s="28">
        <f>cpi_sa!C44</f>
        <v>91.450417374073794</v>
      </c>
      <c r="O45" s="23">
        <f t="shared" si="0"/>
        <v>1.6586066073053907E-2</v>
      </c>
      <c r="P45">
        <f t="shared" si="1"/>
        <v>6.3630568922126325E-3</v>
      </c>
      <c r="Q45">
        <f t="shared" si="3"/>
        <v>1.9025650000000002E-2</v>
      </c>
    </row>
    <row r="46" spans="2:17" x14ac:dyDescent="0.15">
      <c r="B46" s="14" t="str">
        <f>dl!B46</f>
        <v>1990:4</v>
      </c>
      <c r="C46" s="14" t="str">
        <f>dl!C46</f>
        <v/>
      </c>
      <c r="D46" s="14">
        <f>dl!D46</f>
        <v>8621</v>
      </c>
      <c r="E46" s="14">
        <f>dl!E46</f>
        <v>1503</v>
      </c>
      <c r="F46" s="14">
        <f>dl!F46</f>
        <v>6425</v>
      </c>
      <c r="G46" s="14">
        <f>dl!G46</f>
        <v>3659</v>
      </c>
      <c r="H46" s="14">
        <f>dl!H46</f>
        <v>92.6</v>
      </c>
      <c r="I46" s="14">
        <f>dl!I46</f>
        <v>8.0391100000000009</v>
      </c>
      <c r="J46" s="14">
        <f>dl!J46</f>
        <v>7.9095199999999997</v>
      </c>
      <c r="K46" s="14"/>
      <c r="L46" s="28">
        <f>'gaku-jk_1980'!B51</f>
        <v>412251.1</v>
      </c>
      <c r="M46" s="28">
        <f>cpi_sa!C45</f>
        <v>92.4489257670282</v>
      </c>
      <c r="O46" s="23">
        <f t="shared" si="0"/>
        <v>-3.8697668730738322E-3</v>
      </c>
      <c r="P46">
        <f t="shared" si="1"/>
        <v>1.0859399369616418E-2</v>
      </c>
      <c r="Q46">
        <f t="shared" si="3"/>
        <v>2.0097775000000002E-2</v>
      </c>
    </row>
    <row r="47" spans="2:17" x14ac:dyDescent="0.15">
      <c r="B47" s="14" t="str">
        <f>dl!B47</f>
        <v>1991:1</v>
      </c>
      <c r="C47" s="14" t="str">
        <f>dl!C47</f>
        <v/>
      </c>
      <c r="D47" s="14">
        <f>dl!D47</f>
        <v>8628</v>
      </c>
      <c r="E47" s="14">
        <f>dl!E47</f>
        <v>1524</v>
      </c>
      <c r="F47" s="14">
        <f>dl!F47</f>
        <v>6464</v>
      </c>
      <c r="G47" s="14">
        <f>dl!G47</f>
        <v>3648</v>
      </c>
      <c r="H47" s="14">
        <f>dl!H47</f>
        <v>92.8</v>
      </c>
      <c r="I47" s="14">
        <f>dl!I47</f>
        <v>8.1508299999999991</v>
      </c>
      <c r="J47" s="14">
        <f>dl!J47</f>
        <v>8.0805399999999992</v>
      </c>
      <c r="K47" s="14"/>
      <c r="L47" s="28">
        <f>'gaku-jk_1980'!B52</f>
        <v>416478</v>
      </c>
      <c r="M47" s="28">
        <f>cpi_sa!C46</f>
        <v>93.147602829593595</v>
      </c>
      <c r="O47" s="23">
        <f t="shared" si="0"/>
        <v>7.4281812845762296E-3</v>
      </c>
      <c r="P47">
        <f t="shared" si="1"/>
        <v>7.5290240425414266E-3</v>
      </c>
      <c r="Q47">
        <f t="shared" si="3"/>
        <v>2.0377074999999998E-2</v>
      </c>
    </row>
    <row r="48" spans="2:17" x14ac:dyDescent="0.15">
      <c r="B48" s="14" t="str">
        <f>dl!B48</f>
        <v>1991:2</v>
      </c>
      <c r="C48" s="14" t="str">
        <f>dl!C48</f>
        <v/>
      </c>
      <c r="D48" s="14">
        <f>dl!D48</f>
        <v>8636</v>
      </c>
      <c r="E48" s="14">
        <f>dl!E48</f>
        <v>1541</v>
      </c>
      <c r="F48" s="14">
        <f>dl!F48</f>
        <v>6495</v>
      </c>
      <c r="G48" s="14">
        <f>dl!G48</f>
        <v>3650</v>
      </c>
      <c r="H48" s="14">
        <f>dl!H48</f>
        <v>93.8</v>
      </c>
      <c r="I48" s="14">
        <f>dl!I48</f>
        <v>8.1023300000000003</v>
      </c>
      <c r="J48" s="14">
        <f>dl!J48</f>
        <v>8.0316700000000001</v>
      </c>
      <c r="K48" s="14"/>
      <c r="L48" s="28">
        <f>'gaku-jk_1980'!B53</f>
        <v>420161.1</v>
      </c>
      <c r="M48" s="28">
        <f>cpi_sa!C47</f>
        <v>93.543315343801396</v>
      </c>
      <c r="O48" s="23">
        <f t="shared" si="0"/>
        <v>5.5464342046329662E-3</v>
      </c>
      <c r="P48">
        <f t="shared" si="1"/>
        <v>4.2392325314465195E-3</v>
      </c>
      <c r="Q48">
        <f t="shared" si="3"/>
        <v>2.0255825000000002E-2</v>
      </c>
    </row>
    <row r="49" spans="2:17" x14ac:dyDescent="0.15">
      <c r="B49" s="14" t="str">
        <f>dl!B49</f>
        <v>1991:3</v>
      </c>
      <c r="C49" s="14" t="str">
        <f>dl!C49</f>
        <v/>
      </c>
      <c r="D49" s="14">
        <f>dl!D49</f>
        <v>8646</v>
      </c>
      <c r="E49" s="14">
        <f>dl!E49</f>
        <v>1553</v>
      </c>
      <c r="F49" s="14">
        <f>dl!F49</f>
        <v>6525</v>
      </c>
      <c r="G49" s="14">
        <f>dl!G49</f>
        <v>3646</v>
      </c>
      <c r="H49" s="14">
        <f>dl!H49</f>
        <v>94.1</v>
      </c>
      <c r="I49" s="14">
        <f>dl!I49</f>
        <v>7.3314399999999997</v>
      </c>
      <c r="J49" s="14">
        <f>dl!J49</f>
        <v>7.2607400000000002</v>
      </c>
      <c r="K49" s="14"/>
      <c r="L49" s="28">
        <f>'gaku-jk_1980'!B54</f>
        <v>419903.1</v>
      </c>
      <c r="M49" s="28">
        <f>cpi_sa!C48</f>
        <v>94.161956165875594</v>
      </c>
      <c r="O49" s="23">
        <f t="shared" si="0"/>
        <v>-3.1737991538869359E-3</v>
      </c>
      <c r="P49">
        <f t="shared" si="1"/>
        <v>6.5916429206243866E-3</v>
      </c>
      <c r="Q49">
        <f t="shared" si="3"/>
        <v>1.83286E-2</v>
      </c>
    </row>
    <row r="50" spans="2:17" x14ac:dyDescent="0.15">
      <c r="B50" s="14" t="str">
        <f>dl!B50</f>
        <v>1991:4</v>
      </c>
      <c r="C50" s="14" t="str">
        <f>dl!C50</f>
        <v/>
      </c>
      <c r="D50" s="14">
        <f>dl!D50</f>
        <v>8661</v>
      </c>
      <c r="E50" s="14">
        <f>dl!E50</f>
        <v>1570</v>
      </c>
      <c r="F50" s="14">
        <f>dl!F50</f>
        <v>6537</v>
      </c>
      <c r="G50" s="14">
        <f>dl!G50</f>
        <v>3653</v>
      </c>
      <c r="H50" s="14">
        <f>dl!H50</f>
        <v>94.8</v>
      </c>
      <c r="I50" s="14">
        <f>dl!I50</f>
        <v>6.5167599999999997</v>
      </c>
      <c r="J50" s="14">
        <f>dl!J50</f>
        <v>6.4548800000000002</v>
      </c>
      <c r="K50" s="14"/>
      <c r="L50" s="28">
        <f>'gaku-jk_1980'!B55</f>
        <v>422969.4</v>
      </c>
      <c r="M50" s="28">
        <f>cpi_sa!C49</f>
        <v>94.639575391202698</v>
      </c>
      <c r="O50" s="23">
        <f t="shared" si="0"/>
        <v>5.4095520398123043E-3</v>
      </c>
      <c r="P50">
        <f t="shared" si="1"/>
        <v>5.0594954421051639E-3</v>
      </c>
      <c r="Q50">
        <f t="shared" si="3"/>
        <v>1.6291899999999998E-2</v>
      </c>
    </row>
    <row r="51" spans="2:17" x14ac:dyDescent="0.15">
      <c r="B51" s="14" t="str">
        <f>dl!B51</f>
        <v>1992:1</v>
      </c>
      <c r="C51" s="14" t="str">
        <f>dl!C51</f>
        <v/>
      </c>
      <c r="D51" s="14">
        <f>dl!D51</f>
        <v>8650</v>
      </c>
      <c r="E51" s="14">
        <f>dl!E51</f>
        <v>1591</v>
      </c>
      <c r="F51" s="14">
        <f>dl!F51</f>
        <v>6571</v>
      </c>
      <c r="G51" s="14">
        <f>dl!G51</f>
        <v>3653</v>
      </c>
      <c r="H51" s="14">
        <f>dl!H51</f>
        <v>94.8</v>
      </c>
      <c r="I51" s="14">
        <f>dl!I51</f>
        <v>5.6207200000000004</v>
      </c>
      <c r="J51" s="14">
        <f>dl!J51</f>
        <v>5.5433399999999997</v>
      </c>
      <c r="K51" s="14"/>
      <c r="L51" s="28">
        <f>'gaku-jk_1980'!B56</f>
        <v>423591</v>
      </c>
      <c r="M51" s="28">
        <f>cpi_sa!C50</f>
        <v>95.165614640851501</v>
      </c>
      <c r="O51" s="23">
        <f t="shared" si="0"/>
        <v>-1.8625193619783431E-3</v>
      </c>
      <c r="P51">
        <f t="shared" si="1"/>
        <v>5.5429527128246165E-3</v>
      </c>
      <c r="Q51">
        <f t="shared" si="3"/>
        <v>1.4051800000000001E-2</v>
      </c>
    </row>
    <row r="52" spans="2:17" x14ac:dyDescent="0.15">
      <c r="B52" s="14" t="str">
        <f>dl!B52</f>
        <v>1992:2</v>
      </c>
      <c r="C52" s="14" t="str">
        <f>dl!C52</f>
        <v/>
      </c>
      <c r="D52" s="14">
        <f>dl!D52</f>
        <v>8665</v>
      </c>
      <c r="E52" s="14">
        <f>dl!E52</f>
        <v>1607</v>
      </c>
      <c r="F52" s="14">
        <f>dl!F52</f>
        <v>6557</v>
      </c>
      <c r="G52" s="14">
        <f>dl!G52</f>
        <v>3684</v>
      </c>
      <c r="H52" s="14">
        <f>dl!H52</f>
        <v>96.2</v>
      </c>
      <c r="I52" s="14">
        <f>dl!I52</f>
        <v>4.7547600000000001</v>
      </c>
      <c r="J52" s="14">
        <f>dl!J52</f>
        <v>4.6802999999999999</v>
      </c>
      <c r="K52" s="14"/>
      <c r="L52" s="28">
        <f>'gaku-jk_1980'!B57</f>
        <v>423582.9</v>
      </c>
      <c r="M52" s="28">
        <f>cpi_sa!C51</f>
        <v>95.9317271843112</v>
      </c>
      <c r="O52" s="23">
        <f t="shared" si="0"/>
        <v>-1.6804958602638642E-3</v>
      </c>
      <c r="P52">
        <f t="shared" si="1"/>
        <v>8.0180774945212939E-3</v>
      </c>
      <c r="Q52">
        <f t="shared" si="3"/>
        <v>1.1886900000000001E-2</v>
      </c>
    </row>
    <row r="53" spans="2:17" x14ac:dyDescent="0.15">
      <c r="B53" s="14" t="str">
        <f>dl!B53</f>
        <v>1992:3</v>
      </c>
      <c r="C53" s="14" t="str">
        <f>dl!C53</f>
        <v/>
      </c>
      <c r="D53" s="14">
        <f>dl!D53</f>
        <v>8676</v>
      </c>
      <c r="E53" s="14">
        <f>dl!E53</f>
        <v>1619</v>
      </c>
      <c r="F53" s="14">
        <f>dl!F53</f>
        <v>6571</v>
      </c>
      <c r="G53" s="14">
        <f>dl!G53</f>
        <v>3700</v>
      </c>
      <c r="H53" s="14">
        <f>dl!H53</f>
        <v>96.2</v>
      </c>
      <c r="I53" s="14">
        <f>dl!I53</f>
        <v>4.2922900000000004</v>
      </c>
      <c r="J53" s="14">
        <f>dl!J53</f>
        <v>4.20153</v>
      </c>
      <c r="K53" s="14"/>
      <c r="L53" s="28">
        <f>'gaku-jk_1980'!B58</f>
        <v>425176.4</v>
      </c>
      <c r="M53" s="28">
        <f>cpi_sa!C52</f>
        <v>96.261148081656401</v>
      </c>
      <c r="O53" s="23">
        <f t="shared" si="0"/>
        <v>8.2977790401672635E-4</v>
      </c>
      <c r="P53">
        <f t="shared" si="1"/>
        <v>3.4280273863937505E-3</v>
      </c>
      <c r="Q53">
        <f t="shared" si="3"/>
        <v>1.0730725000000002E-2</v>
      </c>
    </row>
    <row r="54" spans="2:17" x14ac:dyDescent="0.15">
      <c r="B54" s="14" t="str">
        <f>dl!B54</f>
        <v>1992:4</v>
      </c>
      <c r="C54" s="14" t="str">
        <f>dl!C54</f>
        <v/>
      </c>
      <c r="D54" s="14">
        <f>dl!D54</f>
        <v>8690</v>
      </c>
      <c r="E54" s="14">
        <f>dl!E54</f>
        <v>1635</v>
      </c>
      <c r="F54" s="14">
        <f>dl!F54</f>
        <v>6615</v>
      </c>
      <c r="G54" s="14">
        <f>dl!G54</f>
        <v>3681</v>
      </c>
      <c r="H54" s="14">
        <f>dl!H54</f>
        <v>96.8</v>
      </c>
      <c r="I54" s="14">
        <f>dl!I54</f>
        <v>3.9714900000000002</v>
      </c>
      <c r="J54" s="14">
        <f>dl!J54</f>
        <v>3.9054500000000001</v>
      </c>
      <c r="K54" s="14"/>
      <c r="L54" s="28">
        <f>'gaku-jk_1980'!B59</f>
        <v>422433.8</v>
      </c>
      <c r="M54" s="28">
        <f>cpi_sa!C53</f>
        <v>96.634935122646795</v>
      </c>
      <c r="O54" s="23">
        <f t="shared" si="0"/>
        <v>-8.902473614917028E-3</v>
      </c>
      <c r="P54">
        <f t="shared" si="1"/>
        <v>3.8755323864551549E-3</v>
      </c>
      <c r="Q54">
        <f t="shared" si="3"/>
        <v>9.9287250000000011E-3</v>
      </c>
    </row>
    <row r="55" spans="2:17" x14ac:dyDescent="0.15">
      <c r="B55" s="14" t="str">
        <f>dl!B55</f>
        <v>1993:1</v>
      </c>
      <c r="C55" s="14" t="str">
        <f>dl!C55</f>
        <v/>
      </c>
      <c r="D55" s="14">
        <f>dl!D55</f>
        <v>8680</v>
      </c>
      <c r="E55" s="14">
        <f>dl!E55</f>
        <v>1653</v>
      </c>
      <c r="F55" s="14">
        <f>dl!F55</f>
        <v>6589</v>
      </c>
      <c r="G55" s="14">
        <f>dl!G55</f>
        <v>3732</v>
      </c>
      <c r="H55" s="14">
        <f>dl!H55</f>
        <v>96.5</v>
      </c>
      <c r="I55" s="14">
        <f>dl!I55</f>
        <v>3.47261</v>
      </c>
      <c r="J55" s="14">
        <f>dl!J55</f>
        <v>3.3899699999999999</v>
      </c>
      <c r="K55" s="14"/>
      <c r="L55" s="28">
        <f>'gaku-jk_1980'!B60</f>
        <v>424712.3</v>
      </c>
      <c r="M55" s="28">
        <f>cpi_sa!C54</f>
        <v>96.879353325210701</v>
      </c>
      <c r="O55" s="23">
        <f t="shared" si="0"/>
        <v>2.9540660997411372E-3</v>
      </c>
      <c r="P55">
        <f t="shared" si="1"/>
        <v>2.5261011421690914E-3</v>
      </c>
      <c r="Q55">
        <f t="shared" si="3"/>
        <v>8.6815250000000007E-3</v>
      </c>
    </row>
    <row r="56" spans="2:17" x14ac:dyDescent="0.15">
      <c r="B56" s="14" t="str">
        <f>dl!B56</f>
        <v>1993:2</v>
      </c>
      <c r="C56" s="14" t="str">
        <f>dl!C56</f>
        <v/>
      </c>
      <c r="D56" s="14">
        <f>dl!D56</f>
        <v>8692</v>
      </c>
      <c r="E56" s="14">
        <f>dl!E56</f>
        <v>1670</v>
      </c>
      <c r="F56" s="14">
        <f>dl!F56</f>
        <v>6603</v>
      </c>
      <c r="G56" s="14">
        <f>dl!G56</f>
        <v>3740</v>
      </c>
      <c r="H56" s="14">
        <f>dl!H56</f>
        <v>97.4</v>
      </c>
      <c r="I56" s="14">
        <f>dl!I56</f>
        <v>3.1998199999999999</v>
      </c>
      <c r="J56" s="14">
        <f>dl!J56</f>
        <v>3.1341800000000002</v>
      </c>
      <c r="K56" s="14"/>
      <c r="L56" s="28">
        <f>'gaku-jk_1980'!B61</f>
        <v>421007.6</v>
      </c>
      <c r="M56" s="28">
        <f>cpi_sa!C55</f>
        <v>97.126332199336204</v>
      </c>
      <c r="O56" s="23">
        <f t="shared" si="0"/>
        <v>-1.0890420555709657E-2</v>
      </c>
      <c r="P56">
        <f t="shared" si="1"/>
        <v>2.5461007174136757E-3</v>
      </c>
      <c r="Q56">
        <f t="shared" si="3"/>
        <v>7.9995499999999994E-3</v>
      </c>
    </row>
    <row r="57" spans="2:17" x14ac:dyDescent="0.15">
      <c r="B57" s="14" t="str">
        <f>dl!B57</f>
        <v>1993:3</v>
      </c>
      <c r="C57" s="14" t="str">
        <f>dl!C57</f>
        <v/>
      </c>
      <c r="D57" s="14">
        <f>dl!D57</f>
        <v>8696</v>
      </c>
      <c r="E57" s="14">
        <f>dl!E57</f>
        <v>1684</v>
      </c>
      <c r="F57" s="14">
        <f>dl!F57</f>
        <v>6619</v>
      </c>
      <c r="G57" s="14">
        <f>dl!G57</f>
        <v>3748</v>
      </c>
      <c r="H57" s="14">
        <f>dl!H57</f>
        <v>97.3</v>
      </c>
      <c r="I57" s="14">
        <f>dl!I57</f>
        <v>3.0832799999999998</v>
      </c>
      <c r="J57" s="14">
        <f>dl!J57</f>
        <v>3.0202599999999999</v>
      </c>
      <c r="K57" s="14"/>
      <c r="L57" s="28">
        <f>'gaku-jk_1980'!B62</f>
        <v>418873.9</v>
      </c>
      <c r="M57" s="28">
        <f>cpi_sa!C56</f>
        <v>97.356240525675503</v>
      </c>
      <c r="O57" s="23">
        <f t="shared" si="0"/>
        <v>-7.3986877490219705E-3</v>
      </c>
      <c r="P57">
        <f t="shared" si="1"/>
        <v>2.3643088449111405E-3</v>
      </c>
      <c r="Q57">
        <f t="shared" si="3"/>
        <v>7.7081999999999993E-3</v>
      </c>
    </row>
    <row r="58" spans="2:17" x14ac:dyDescent="0.15">
      <c r="B58" s="14" t="str">
        <f>dl!B58</f>
        <v>1993:4</v>
      </c>
      <c r="C58" s="14" t="str">
        <f>dl!C58</f>
        <v/>
      </c>
      <c r="D58" s="14">
        <f>dl!D58</f>
        <v>8703</v>
      </c>
      <c r="E58" s="14">
        <f>dl!E58</f>
        <v>1703</v>
      </c>
      <c r="F58" s="14">
        <f>dl!F58</f>
        <v>6651</v>
      </c>
      <c r="G58" s="14">
        <f>dl!G58</f>
        <v>3739</v>
      </c>
      <c r="H58" s="14">
        <f>dl!H58</f>
        <v>97.7</v>
      </c>
      <c r="I58" s="14">
        <f>dl!I58</f>
        <v>2.48169</v>
      </c>
      <c r="J58" s="14">
        <f>dl!J58</f>
        <v>2.4181499999999998</v>
      </c>
      <c r="K58" s="14"/>
      <c r="L58" s="28">
        <f>'gaku-jk_1980'!B63</f>
        <v>420500.1</v>
      </c>
      <c r="M58" s="28">
        <f>cpi_sa!C57</f>
        <v>97.533615381874199</v>
      </c>
      <c r="O58" s="23">
        <f t="shared" si="0"/>
        <v>1.658676482681809E-3</v>
      </c>
      <c r="P58">
        <f t="shared" si="1"/>
        <v>1.8202579538884344E-3</v>
      </c>
      <c r="Q58">
        <f t="shared" si="3"/>
        <v>6.2042249999999998E-3</v>
      </c>
    </row>
    <row r="59" spans="2:17" x14ac:dyDescent="0.15">
      <c r="B59" s="14" t="str">
        <f>dl!B59</f>
        <v>1994:1</v>
      </c>
      <c r="C59" s="14">
        <f>dl!C59</f>
        <v>446274.4</v>
      </c>
      <c r="D59" s="14">
        <f>dl!D59</f>
        <v>8688</v>
      </c>
      <c r="E59" s="14">
        <f>dl!E59</f>
        <v>1724</v>
      </c>
      <c r="F59" s="14">
        <f>dl!F59</f>
        <v>6643</v>
      </c>
      <c r="G59" s="14">
        <f>dl!G59</f>
        <v>3766</v>
      </c>
      <c r="H59" s="14">
        <f>dl!H59</f>
        <v>97.3</v>
      </c>
      <c r="I59" s="14">
        <f>dl!I59</f>
        <v>2.27379</v>
      </c>
      <c r="J59" s="14">
        <f>dl!J59</f>
        <v>2.1956000000000002</v>
      </c>
      <c r="K59" s="14"/>
      <c r="L59" s="28">
        <f>'gaku-jk_1980'!B64</f>
        <v>424972.4</v>
      </c>
      <c r="M59" s="28">
        <f>cpi_sa!C58</f>
        <v>97.684987224070994</v>
      </c>
      <c r="O59" s="23">
        <f t="shared" si="0"/>
        <v>8.7524969918786333E-3</v>
      </c>
      <c r="P59">
        <f t="shared" si="1"/>
        <v>1.5507935259559049E-3</v>
      </c>
      <c r="Q59">
        <f t="shared" si="3"/>
        <v>5.6844749999999996E-3</v>
      </c>
    </row>
    <row r="60" spans="2:17" x14ac:dyDescent="0.15">
      <c r="B60" s="14" t="str">
        <f>dl!B60</f>
        <v>1994:2</v>
      </c>
      <c r="C60" s="14">
        <f>dl!C60</f>
        <v>443801.5</v>
      </c>
      <c r="D60" s="14">
        <f>dl!D60</f>
        <v>8696</v>
      </c>
      <c r="E60" s="14">
        <f>dl!E60</f>
        <v>1741</v>
      </c>
      <c r="F60" s="14">
        <f>dl!F60</f>
        <v>6654</v>
      </c>
      <c r="G60" s="14">
        <f>dl!G60</f>
        <v>3770</v>
      </c>
      <c r="H60" s="14">
        <f>dl!H60</f>
        <v>98.4</v>
      </c>
      <c r="I60" s="14">
        <f>dl!I60</f>
        <v>2.1093199999999999</v>
      </c>
      <c r="J60" s="14">
        <f>dl!J60</f>
        <v>2.0462699999999998</v>
      </c>
      <c r="K60" s="14"/>
      <c r="L60" s="28">
        <f>'gaku-jk_1980'!B65</f>
        <v>422758</v>
      </c>
      <c r="M60" s="28">
        <f>cpi_sa!C59</f>
        <v>98.135153069049693</v>
      </c>
      <c r="O60" s="20">
        <f>LN(C60/(F60+G60))-LN(C59/(F59+G59))</f>
        <v>-6.9966423657921162E-3</v>
      </c>
      <c r="P60">
        <f t="shared" si="1"/>
        <v>4.5977562606464026E-3</v>
      </c>
      <c r="Q60">
        <f t="shared" si="3"/>
        <v>5.2732999999999999E-3</v>
      </c>
    </row>
    <row r="61" spans="2:17" x14ac:dyDescent="0.15">
      <c r="B61" s="14" t="str">
        <f>dl!B61</f>
        <v>1994:3</v>
      </c>
      <c r="C61" s="14">
        <f>dl!C61</f>
        <v>448934.5</v>
      </c>
      <c r="D61" s="14">
        <f>dl!D61</f>
        <v>8698</v>
      </c>
      <c r="E61" s="14">
        <f>dl!E61</f>
        <v>1754</v>
      </c>
      <c r="F61" s="14">
        <f>dl!F61</f>
        <v>6641</v>
      </c>
      <c r="G61" s="14">
        <f>dl!G61</f>
        <v>3804</v>
      </c>
      <c r="H61" s="14">
        <f>dl!H61</f>
        <v>98</v>
      </c>
      <c r="I61" s="14">
        <f>dl!I61</f>
        <v>2.1337799999999998</v>
      </c>
      <c r="J61" s="14">
        <f>dl!J61</f>
        <v>2.0698599999999998</v>
      </c>
      <c r="K61" s="14"/>
      <c r="L61" s="28">
        <f>'gaku-jk_1980'!B66</f>
        <v>428141</v>
      </c>
      <c r="M61" s="28">
        <f>cpi_sa!C60</f>
        <v>98.041353820127</v>
      </c>
      <c r="O61" s="20">
        <f t="shared" ref="O61:O124" si="4">LN(C61/(F61+G61))-LN(C60/(F60+G60))</f>
        <v>9.4870517884086958E-3</v>
      </c>
      <c r="P61">
        <f t="shared" si="1"/>
        <v>-9.5627409783231084E-4</v>
      </c>
      <c r="Q61">
        <f t="shared" si="3"/>
        <v>5.3344499999999993E-3</v>
      </c>
    </row>
    <row r="62" spans="2:17" x14ac:dyDescent="0.15">
      <c r="B62" s="14" t="str">
        <f>dl!B62</f>
        <v>1994:4</v>
      </c>
      <c r="C62" s="14">
        <f>dl!C62</f>
        <v>447127.8</v>
      </c>
      <c r="D62" s="14">
        <f>dl!D62</f>
        <v>8709</v>
      </c>
      <c r="E62" s="14">
        <f>dl!E62</f>
        <v>1770</v>
      </c>
      <c r="F62" s="14">
        <f>dl!F62</f>
        <v>6644</v>
      </c>
      <c r="G62" s="14">
        <f>dl!G62</f>
        <v>3820</v>
      </c>
      <c r="H62" s="14">
        <f>dl!H62</f>
        <v>98.2</v>
      </c>
      <c r="I62" s="14">
        <f>dl!I62</f>
        <v>2.2659500000000001</v>
      </c>
      <c r="J62" s="14">
        <f>dl!J62</f>
        <v>2.2029800000000002</v>
      </c>
      <c r="K62" s="14"/>
      <c r="L62" s="28">
        <f>'gaku-jk_1980'!B67</f>
        <v>426111.5</v>
      </c>
      <c r="M62" s="28">
        <f>cpi_sa!C61</f>
        <v>98.033795491311594</v>
      </c>
      <c r="O62" s="20">
        <f t="shared" si="4"/>
        <v>-5.8499372838514141E-3</v>
      </c>
      <c r="P62">
        <f t="shared" si="1"/>
        <v>-7.7096244431722904E-5</v>
      </c>
      <c r="Q62">
        <f t="shared" si="3"/>
        <v>5.6648750000000006E-3</v>
      </c>
    </row>
    <row r="63" spans="2:17" x14ac:dyDescent="0.15">
      <c r="B63" s="14" t="str">
        <f>dl!B63</f>
        <v>1995:1</v>
      </c>
      <c r="C63" s="14">
        <f>dl!C63</f>
        <v>452079</v>
      </c>
      <c r="D63" s="14">
        <f>dl!D63</f>
        <v>8694</v>
      </c>
      <c r="E63" s="14">
        <f>dl!E63</f>
        <v>1788</v>
      </c>
      <c r="F63" s="14">
        <f>dl!F63</f>
        <v>6658</v>
      </c>
      <c r="G63" s="14">
        <f>dl!G63</f>
        <v>3821</v>
      </c>
      <c r="H63" s="14">
        <f>dl!H63</f>
        <v>97.7</v>
      </c>
      <c r="I63" s="14">
        <f>dl!I63</f>
        <v>2.2187000000000001</v>
      </c>
      <c r="J63" s="14">
        <f>dl!J63</f>
        <v>2.1547100000000001</v>
      </c>
      <c r="K63" s="14"/>
      <c r="L63" s="28">
        <f>'gaku-jk_1980'!B68</f>
        <v>430461</v>
      </c>
      <c r="M63" s="28">
        <f>cpi_sa!C62</f>
        <v>98.085379979892096</v>
      </c>
      <c r="O63" s="20">
        <f t="shared" si="4"/>
        <v>9.5800237528091969E-3</v>
      </c>
      <c r="P63">
        <f t="shared" si="1"/>
        <v>5.260524846297769E-4</v>
      </c>
      <c r="Q63">
        <f t="shared" si="3"/>
        <v>5.5467500000000005E-3</v>
      </c>
    </row>
    <row r="64" spans="2:17" x14ac:dyDescent="0.15">
      <c r="B64" s="14" t="str">
        <f>dl!B64</f>
        <v>1995:2</v>
      </c>
      <c r="C64" s="14">
        <f>dl!C64</f>
        <v>456341.9</v>
      </c>
      <c r="D64" s="14">
        <f>dl!D64</f>
        <v>8699</v>
      </c>
      <c r="E64" s="14">
        <f>dl!E64</f>
        <v>1804</v>
      </c>
      <c r="F64" s="14">
        <f>dl!F64</f>
        <v>6658</v>
      </c>
      <c r="G64" s="14">
        <f>dl!G64</f>
        <v>3837</v>
      </c>
      <c r="H64" s="14">
        <f>dl!H64</f>
        <v>98.1</v>
      </c>
      <c r="I64" s="14">
        <f>dl!I64</f>
        <v>1.3716699999999999</v>
      </c>
      <c r="J64" s="14">
        <f>dl!J64</f>
        <v>1.3201000000000001</v>
      </c>
      <c r="K64" s="14"/>
      <c r="M64">
        <f>cpi_sa!C63</f>
        <v>97.850502382329196</v>
      </c>
      <c r="O64" s="20">
        <f t="shared" si="4"/>
        <v>7.8596671699564524E-3</v>
      </c>
      <c r="P64">
        <f t="shared" si="1"/>
        <v>-2.3974956219071772E-3</v>
      </c>
      <c r="Q64">
        <f t="shared" si="3"/>
        <v>3.429175E-3</v>
      </c>
    </row>
    <row r="65" spans="2:17" x14ac:dyDescent="0.15">
      <c r="B65" s="14" t="str">
        <f>dl!B65</f>
        <v>1995:3</v>
      </c>
      <c r="C65" s="14">
        <f>dl!C65</f>
        <v>461700.9</v>
      </c>
      <c r="D65" s="14">
        <f>dl!D65</f>
        <v>8695</v>
      </c>
      <c r="E65" s="14">
        <f>dl!E65</f>
        <v>1818</v>
      </c>
      <c r="F65" s="14">
        <f>dl!F65</f>
        <v>6681</v>
      </c>
      <c r="G65" s="14">
        <f>dl!G65</f>
        <v>3826</v>
      </c>
      <c r="H65" s="14">
        <f>dl!H65</f>
        <v>97.9</v>
      </c>
      <c r="I65" s="14">
        <f>dl!I65</f>
        <v>0.8</v>
      </c>
      <c r="J65" s="14">
        <f>dl!J65</f>
        <v>0.74666999999999994</v>
      </c>
      <c r="K65" s="14"/>
      <c r="M65">
        <f>cpi_sa!C64</f>
        <v>97.931634768343102</v>
      </c>
      <c r="O65" s="20">
        <f t="shared" si="4"/>
        <v>1.0532221123727314E-2</v>
      </c>
      <c r="P65">
        <f t="shared" si="1"/>
        <v>8.2880278904824104E-4</v>
      </c>
      <c r="Q65">
        <f t="shared" si="3"/>
        <v>2E-3</v>
      </c>
    </row>
    <row r="66" spans="2:17" x14ac:dyDescent="0.15">
      <c r="B66" s="14" t="str">
        <f>dl!B66</f>
        <v>1995:4</v>
      </c>
      <c r="C66" s="14">
        <f>dl!C66</f>
        <v>462810</v>
      </c>
      <c r="D66" s="14">
        <f>dl!D66</f>
        <v>8727</v>
      </c>
      <c r="E66" s="14">
        <f>dl!E66</f>
        <v>1841</v>
      </c>
      <c r="F66" s="14">
        <f>dl!F66</f>
        <v>6672</v>
      </c>
      <c r="G66" s="14">
        <f>dl!G66</f>
        <v>3857</v>
      </c>
      <c r="H66" s="14">
        <f>dl!H66</f>
        <v>98.2</v>
      </c>
      <c r="I66" s="14">
        <f>dl!I66</f>
        <v>0.46333000000000002</v>
      </c>
      <c r="J66" s="14">
        <f>dl!J66</f>
        <v>0.40333000000000002</v>
      </c>
      <c r="K66" s="14"/>
      <c r="M66">
        <f>cpi_sa!C65</f>
        <v>98.028649210259502</v>
      </c>
      <c r="O66" s="20">
        <f t="shared" si="4"/>
        <v>3.0767069519122003E-4</v>
      </c>
      <c r="P66">
        <f t="shared" si="1"/>
        <v>9.9014400135246619E-4</v>
      </c>
      <c r="Q66">
        <f t="shared" si="3"/>
        <v>1.158325E-3</v>
      </c>
    </row>
    <row r="67" spans="2:17" x14ac:dyDescent="0.15">
      <c r="B67" s="14" t="str">
        <f>dl!B67</f>
        <v>1996:1</v>
      </c>
      <c r="C67" s="14">
        <f>dl!C67</f>
        <v>466643.7</v>
      </c>
      <c r="D67" s="14">
        <f>dl!D67</f>
        <v>8708</v>
      </c>
      <c r="E67" s="14">
        <f>dl!E67</f>
        <v>1863</v>
      </c>
      <c r="F67" s="14">
        <f>dl!F67</f>
        <v>6676</v>
      </c>
      <c r="G67" s="14">
        <f>dl!G67</f>
        <v>3860</v>
      </c>
      <c r="H67" s="14">
        <f>dl!H67</f>
        <v>97.7</v>
      </c>
      <c r="I67" s="14">
        <f>dl!I67</f>
        <v>0.46333000000000002</v>
      </c>
      <c r="J67" s="14">
        <f>dl!J67</f>
        <v>0.40333000000000002</v>
      </c>
      <c r="K67" s="14"/>
      <c r="M67">
        <f>cpi_sa!C66</f>
        <v>98.075277071472996</v>
      </c>
      <c r="O67" s="20">
        <f t="shared" si="4"/>
        <v>7.5847991801483161E-3</v>
      </c>
      <c r="P67">
        <f t="shared" si="1"/>
        <v>4.7554236140293597E-4</v>
      </c>
      <c r="Q67">
        <f t="shared" si="3"/>
        <v>1.158325E-3</v>
      </c>
    </row>
    <row r="68" spans="2:17" x14ac:dyDescent="0.15">
      <c r="B68" s="14" t="str">
        <f>dl!B68</f>
        <v>1996:2</v>
      </c>
      <c r="C68" s="14">
        <f>dl!C68</f>
        <v>472540.7</v>
      </c>
      <c r="D68" s="14">
        <f>dl!D68</f>
        <v>8711</v>
      </c>
      <c r="E68" s="14">
        <f>dl!E68</f>
        <v>1881</v>
      </c>
      <c r="F68" s="14">
        <f>dl!F68</f>
        <v>6702</v>
      </c>
      <c r="G68" s="14">
        <f>dl!G68</f>
        <v>3853</v>
      </c>
      <c r="H68" s="14">
        <f>dl!H68</f>
        <v>98.3</v>
      </c>
      <c r="I68" s="14">
        <f>dl!I68</f>
        <v>0.47666999999999998</v>
      </c>
      <c r="J68" s="14">
        <f>dl!J68</f>
        <v>0.41332999999999998</v>
      </c>
      <c r="K68" s="14"/>
      <c r="M68">
        <f>cpi_sa!C67</f>
        <v>98.080700919438897</v>
      </c>
      <c r="O68" s="20">
        <f t="shared" si="4"/>
        <v>1.0756152492540139E-2</v>
      </c>
      <c r="P68">
        <f t="shared" si="1"/>
        <v>5.5301378248341372E-5</v>
      </c>
      <c r="Q68">
        <f t="shared" si="3"/>
        <v>1.1916749999999999E-3</v>
      </c>
    </row>
    <row r="69" spans="2:17" x14ac:dyDescent="0.15">
      <c r="B69" s="14" t="str">
        <f>dl!B69</f>
        <v>1996:3</v>
      </c>
      <c r="C69" s="14">
        <f>dl!C69</f>
        <v>473145.7</v>
      </c>
      <c r="D69" s="14">
        <f>dl!D69</f>
        <v>8708</v>
      </c>
      <c r="E69" s="14">
        <f>dl!E69</f>
        <v>1896</v>
      </c>
      <c r="F69" s="14">
        <f>dl!F69</f>
        <v>6736</v>
      </c>
      <c r="G69" s="14">
        <f>dl!G69</f>
        <v>3835</v>
      </c>
      <c r="H69" s="14">
        <f>dl!H69</f>
        <v>98.1</v>
      </c>
      <c r="I69" s="14">
        <f>dl!I69</f>
        <v>0.46333000000000002</v>
      </c>
      <c r="J69" s="14">
        <f>dl!J69</f>
        <v>0.40666999999999998</v>
      </c>
      <c r="K69" s="14"/>
      <c r="M69">
        <f>cpi_sa!C68</f>
        <v>98.119529337410299</v>
      </c>
      <c r="O69" s="20">
        <f t="shared" si="4"/>
        <v>-2.3522739065695575E-4</v>
      </c>
      <c r="P69">
        <f t="shared" ref="P69:P132" si="5">LN(M69/M68)</f>
        <v>3.9580400519900635E-4</v>
      </c>
      <c r="Q69">
        <f t="shared" si="3"/>
        <v>1.158325E-3</v>
      </c>
    </row>
    <row r="70" spans="2:17" x14ac:dyDescent="0.15">
      <c r="B70" s="14" t="str">
        <f>dl!B70</f>
        <v>1996:4</v>
      </c>
      <c r="C70" s="14">
        <f>dl!C70</f>
        <v>478413.7</v>
      </c>
      <c r="D70" s="14">
        <f>dl!D70</f>
        <v>8717</v>
      </c>
      <c r="E70" s="14">
        <f>dl!E70</f>
        <v>1913</v>
      </c>
      <c r="F70" s="14">
        <f>dl!F70</f>
        <v>6732</v>
      </c>
      <c r="G70" s="14">
        <f>dl!G70</f>
        <v>3854</v>
      </c>
      <c r="H70" s="14">
        <f>dl!H70</f>
        <v>98.5</v>
      </c>
      <c r="I70" s="14">
        <f>dl!I70</f>
        <v>0.48332999999999998</v>
      </c>
      <c r="J70" s="14">
        <f>dl!J70</f>
        <v>0.42332999999999998</v>
      </c>
      <c r="K70" s="14"/>
      <c r="M70">
        <f>cpi_sa!C69</f>
        <v>98.318363557172702</v>
      </c>
      <c r="O70" s="20">
        <f t="shared" si="4"/>
        <v>9.6544938149705217E-3</v>
      </c>
      <c r="P70">
        <f t="shared" si="5"/>
        <v>2.0243984980445888E-3</v>
      </c>
      <c r="Q70">
        <f t="shared" si="3"/>
        <v>1.2083249999999999E-3</v>
      </c>
    </row>
    <row r="71" spans="2:17" x14ac:dyDescent="0.15">
      <c r="B71" s="14" t="str">
        <f>dl!B71</f>
        <v>1997:1</v>
      </c>
      <c r="C71" s="14">
        <f>dl!C71</f>
        <v>479667.4</v>
      </c>
      <c r="D71" s="14">
        <f>dl!D71</f>
        <v>8698</v>
      </c>
      <c r="E71" s="14">
        <f>dl!E71</f>
        <v>1933</v>
      </c>
      <c r="F71" s="14">
        <f>dl!F71</f>
        <v>6776</v>
      </c>
      <c r="G71" s="14">
        <f>dl!G71</f>
        <v>3849</v>
      </c>
      <c r="H71" s="14">
        <f>dl!H71</f>
        <v>98.1</v>
      </c>
      <c r="I71" s="14">
        <f>dl!I71</f>
        <v>0.49667</v>
      </c>
      <c r="J71" s="14">
        <f>dl!J71</f>
        <v>0.43667</v>
      </c>
      <c r="K71" s="14"/>
      <c r="M71">
        <f>cpi_sa!C70</f>
        <v>98.468451358680298</v>
      </c>
      <c r="O71" s="20">
        <f t="shared" si="4"/>
        <v>-1.0602336672564938E-3</v>
      </c>
      <c r="P71">
        <f t="shared" si="5"/>
        <v>1.5253850281969862E-3</v>
      </c>
      <c r="Q71">
        <f t="shared" si="3"/>
        <v>1.241675E-3</v>
      </c>
    </row>
    <row r="72" spans="2:17" x14ac:dyDescent="0.15">
      <c r="B72" s="14" t="str">
        <f>dl!B72</f>
        <v>1997:2</v>
      </c>
      <c r="C72" s="14">
        <f>dl!C72</f>
        <v>476048.1</v>
      </c>
      <c r="D72" s="14">
        <f>dl!D72</f>
        <v>8700</v>
      </c>
      <c r="E72" s="14">
        <f>dl!E72</f>
        <v>1953</v>
      </c>
      <c r="F72" s="14">
        <f>dl!F72</f>
        <v>6793</v>
      </c>
      <c r="G72" s="14">
        <f>dl!G72</f>
        <v>3850</v>
      </c>
      <c r="H72" s="14">
        <f>dl!H72</f>
        <v>100.3</v>
      </c>
      <c r="I72" s="14">
        <f>dl!I72</f>
        <v>0.49667</v>
      </c>
      <c r="J72" s="14">
        <f>dl!J72</f>
        <v>0.43667</v>
      </c>
      <c r="K72" s="14"/>
      <c r="M72">
        <f>cpi_sa!C71</f>
        <v>100.10733495183599</v>
      </c>
      <c r="O72" s="20">
        <f t="shared" si="4"/>
        <v>-9.2667317596499821E-3</v>
      </c>
      <c r="P72">
        <f t="shared" si="5"/>
        <v>1.6506753779541378E-2</v>
      </c>
      <c r="Q72">
        <f t="shared" si="3"/>
        <v>1.241675E-3</v>
      </c>
    </row>
    <row r="73" spans="2:17" x14ac:dyDescent="0.15">
      <c r="B73" s="14" t="str">
        <f>dl!B73</f>
        <v>1997:3</v>
      </c>
      <c r="C73" s="14">
        <f>dl!C73</f>
        <v>477001.7</v>
      </c>
      <c r="D73" s="14">
        <f>dl!D73</f>
        <v>8699</v>
      </c>
      <c r="E73" s="14">
        <f>dl!E73</f>
        <v>1970</v>
      </c>
      <c r="F73" s="14">
        <f>dl!F73</f>
        <v>6791</v>
      </c>
      <c r="G73" s="14">
        <f>dl!G73</f>
        <v>3865</v>
      </c>
      <c r="H73" s="14">
        <f>dl!H73</f>
        <v>100.3</v>
      </c>
      <c r="I73" s="14">
        <f>dl!I73</f>
        <v>0.49</v>
      </c>
      <c r="J73" s="14">
        <f>dl!J73</f>
        <v>0.43667</v>
      </c>
      <c r="K73" s="14"/>
      <c r="M73">
        <f>cpi_sa!C72</f>
        <v>100.309011796066</v>
      </c>
      <c r="O73" s="20">
        <f t="shared" si="4"/>
        <v>7.8044053782599931E-4</v>
      </c>
      <c r="P73">
        <f t="shared" si="5"/>
        <v>2.012579468456544E-3</v>
      </c>
      <c r="Q73">
        <f t="shared" si="3"/>
        <v>1.225E-3</v>
      </c>
    </row>
    <row r="74" spans="2:17" x14ac:dyDescent="0.15">
      <c r="B74" s="14" t="str">
        <f>dl!B74</f>
        <v>1997:4</v>
      </c>
      <c r="C74" s="14">
        <f>dl!C74</f>
        <v>477168.6</v>
      </c>
      <c r="D74" s="14">
        <f>dl!D74</f>
        <v>8704</v>
      </c>
      <c r="E74" s="14">
        <f>dl!E74</f>
        <v>1991</v>
      </c>
      <c r="F74" s="14">
        <f>dl!F74</f>
        <v>6789</v>
      </c>
      <c r="G74" s="14">
        <f>dl!G74</f>
        <v>3885</v>
      </c>
      <c r="H74" s="14">
        <f>dl!H74</f>
        <v>100.7</v>
      </c>
      <c r="I74" s="14">
        <f>dl!I74</f>
        <v>0.45333000000000001</v>
      </c>
      <c r="J74" s="14">
        <f>dl!J74</f>
        <v>0.42332999999999998</v>
      </c>
      <c r="K74" s="14"/>
      <c r="M74">
        <f>cpi_sa!C73</f>
        <v>100.510500523231</v>
      </c>
      <c r="O74" s="20">
        <f t="shared" si="4"/>
        <v>-1.337931381130808E-3</v>
      </c>
      <c r="P74">
        <f t="shared" si="5"/>
        <v>2.0066655122232681E-3</v>
      </c>
      <c r="Q74">
        <f t="shared" si="3"/>
        <v>1.1333250000000001E-3</v>
      </c>
    </row>
    <row r="75" spans="2:17" x14ac:dyDescent="0.15">
      <c r="B75" s="14" t="str">
        <f>dl!B75</f>
        <v>1998:1</v>
      </c>
      <c r="C75" s="14">
        <f>dl!C75</f>
        <v>471358.8</v>
      </c>
      <c r="D75" s="14">
        <f>dl!D75</f>
        <v>8684</v>
      </c>
      <c r="E75" s="14">
        <f>dl!E75</f>
        <v>2014</v>
      </c>
      <c r="F75" s="14">
        <f>dl!F75</f>
        <v>6798</v>
      </c>
      <c r="G75" s="14">
        <f>dl!G75</f>
        <v>3895</v>
      </c>
      <c r="H75" s="14">
        <f>dl!H75</f>
        <v>100</v>
      </c>
      <c r="I75" s="14">
        <f>dl!I75</f>
        <v>0.43332999999999999</v>
      </c>
      <c r="J75" s="14">
        <f>dl!J75</f>
        <v>0.43332999999999999</v>
      </c>
      <c r="K75" s="14"/>
      <c r="M75">
        <f>cpi_sa!C74</f>
        <v>100.36274488024399</v>
      </c>
      <c r="O75" s="20">
        <f t="shared" si="4"/>
        <v>-1.4028743972468227E-2</v>
      </c>
      <c r="P75">
        <f t="shared" si="5"/>
        <v>-1.471133393980518E-3</v>
      </c>
      <c r="Q75">
        <f t="shared" si="3"/>
        <v>1.083325E-3</v>
      </c>
    </row>
    <row r="76" spans="2:17" x14ac:dyDescent="0.15">
      <c r="B76" s="14" t="str">
        <f>dl!B76</f>
        <v>1998:2</v>
      </c>
      <c r="C76" s="14">
        <f>dl!C76</f>
        <v>469295.6</v>
      </c>
      <c r="D76" s="14">
        <f>dl!D76</f>
        <v>8690</v>
      </c>
      <c r="E76" s="14">
        <f>dl!E76</f>
        <v>2031</v>
      </c>
      <c r="F76" s="14">
        <f>dl!F76</f>
        <v>6801</v>
      </c>
      <c r="G76" s="14">
        <f>dl!G76</f>
        <v>3908</v>
      </c>
      <c r="H76" s="14">
        <f>dl!H76</f>
        <v>100.3</v>
      </c>
      <c r="I76" s="14">
        <f>dl!I76</f>
        <v>0.43667</v>
      </c>
      <c r="J76" s="14">
        <f>dl!J76</f>
        <v>0.41666999999999998</v>
      </c>
      <c r="K76" s="14"/>
      <c r="M76">
        <f>cpi_sa!C75</f>
        <v>100.132438596654</v>
      </c>
      <c r="O76" s="20">
        <f t="shared" si="4"/>
        <v>-5.8819279998609808E-3</v>
      </c>
      <c r="P76">
        <f t="shared" si="5"/>
        <v>-2.2973757363270245E-3</v>
      </c>
      <c r="Q76">
        <f t="shared" si="3"/>
        <v>1.0916750000000001E-3</v>
      </c>
    </row>
    <row r="77" spans="2:17" x14ac:dyDescent="0.15">
      <c r="B77" s="14" t="str">
        <f>dl!B77</f>
        <v>1998:3</v>
      </c>
      <c r="C77" s="14">
        <f>dl!C77</f>
        <v>470142.5</v>
      </c>
      <c r="D77" s="14">
        <f>dl!D77</f>
        <v>8688</v>
      </c>
      <c r="E77" s="14">
        <f>dl!E77</f>
        <v>2046</v>
      </c>
      <c r="F77" s="14">
        <f>dl!F77</f>
        <v>6791</v>
      </c>
      <c r="G77" s="14">
        <f>dl!G77</f>
        <v>3938</v>
      </c>
      <c r="H77" s="14">
        <f>dl!H77</f>
        <v>100.1</v>
      </c>
      <c r="I77" s="14">
        <f>dl!I77</f>
        <v>0.38667000000000001</v>
      </c>
      <c r="J77" s="14">
        <f>dl!J77</f>
        <v>0.36332999999999999</v>
      </c>
      <c r="K77" s="14"/>
      <c r="M77">
        <f>cpi_sa!C76</f>
        <v>100.09311806340099</v>
      </c>
      <c r="O77" s="20">
        <f t="shared" si="4"/>
        <v>-6.2853086191250185E-5</v>
      </c>
      <c r="P77">
        <f t="shared" si="5"/>
        <v>-3.9276238672406326E-4</v>
      </c>
      <c r="Q77">
        <f t="shared" si="3"/>
        <v>9.6667500000000006E-4</v>
      </c>
    </row>
    <row r="78" spans="2:17" x14ac:dyDescent="0.15">
      <c r="B78" s="14" t="str">
        <f>dl!B78</f>
        <v>1998:4</v>
      </c>
      <c r="C78" s="14">
        <f>dl!C78</f>
        <v>473917.7</v>
      </c>
      <c r="D78" s="14">
        <f>dl!D78</f>
        <v>8693</v>
      </c>
      <c r="E78" s="14">
        <f>dl!E78</f>
        <v>2064</v>
      </c>
      <c r="F78" s="14">
        <f>dl!F78</f>
        <v>6781</v>
      </c>
      <c r="G78" s="14">
        <f>dl!G78</f>
        <v>3958</v>
      </c>
      <c r="H78" s="14">
        <f>dl!H78</f>
        <v>100.4</v>
      </c>
      <c r="I78" s="14">
        <f>dl!I78</f>
        <v>0.23</v>
      </c>
      <c r="J78" s="14">
        <f>dl!J78</f>
        <v>0.21667</v>
      </c>
      <c r="K78" s="14"/>
      <c r="M78">
        <f>cpi_sa!C77</f>
        <v>100.207568835538</v>
      </c>
      <c r="O78" s="20">
        <f t="shared" si="4"/>
        <v>7.0662184662020344E-3</v>
      </c>
      <c r="P78">
        <f t="shared" si="5"/>
        <v>1.1427897364176937E-3</v>
      </c>
      <c r="Q78">
        <f t="shared" si="3"/>
        <v>5.7499999999999999E-4</v>
      </c>
    </row>
    <row r="79" spans="2:17" x14ac:dyDescent="0.15">
      <c r="B79" s="14" t="str">
        <f>dl!B79</f>
        <v>1999:1</v>
      </c>
      <c r="C79" s="14">
        <f>dl!C79</f>
        <v>467396.3</v>
      </c>
      <c r="D79" s="14">
        <f>dl!D79</f>
        <v>8674</v>
      </c>
      <c r="E79" s="14">
        <f>dl!E79</f>
        <v>2082</v>
      </c>
      <c r="F79" s="14">
        <f>dl!F79</f>
        <v>6778</v>
      </c>
      <c r="G79" s="14">
        <f>dl!G79</f>
        <v>3973</v>
      </c>
      <c r="H79" s="14">
        <f>dl!H79</f>
        <v>99.9</v>
      </c>
      <c r="I79" s="14">
        <f>dl!I79</f>
        <v>0.15</v>
      </c>
      <c r="J79" s="14">
        <f>dl!J79</f>
        <v>0.12</v>
      </c>
      <c r="K79" s="14"/>
      <c r="M79">
        <f>cpi_sa!C78</f>
        <v>100.259361635028</v>
      </c>
      <c r="O79" s="20">
        <f t="shared" si="4"/>
        <v>-1.4972970613266856E-2</v>
      </c>
      <c r="P79">
        <f t="shared" si="5"/>
        <v>5.1672164102892822E-4</v>
      </c>
      <c r="Q79">
        <f t="shared" si="3"/>
        <v>3.7500000000000001E-4</v>
      </c>
    </row>
    <row r="80" spans="2:17" x14ac:dyDescent="0.15">
      <c r="B80" s="14" t="str">
        <f>dl!B80</f>
        <v>1999:2</v>
      </c>
      <c r="C80" s="14">
        <f>dl!C80</f>
        <v>469177</v>
      </c>
      <c r="D80" s="14">
        <f>dl!D80</f>
        <v>8679</v>
      </c>
      <c r="E80" s="14">
        <f>dl!E80</f>
        <v>2099</v>
      </c>
      <c r="F80" s="14">
        <f>dl!F80</f>
        <v>6780</v>
      </c>
      <c r="G80" s="14">
        <f>dl!G80</f>
        <v>3979</v>
      </c>
      <c r="H80" s="14">
        <f>dl!H80</f>
        <v>100.3</v>
      </c>
      <c r="I80" s="14">
        <f>dl!I80</f>
        <v>0.03</v>
      </c>
      <c r="J80" s="14">
        <f>dl!J80</f>
        <v>0.01</v>
      </c>
      <c r="K80" s="14"/>
      <c r="M80">
        <f>cpi_sa!C79</f>
        <v>100.153949113539</v>
      </c>
      <c r="O80" s="20">
        <f t="shared" si="4"/>
        <v>3.0587499196639278E-3</v>
      </c>
      <c r="P80">
        <f t="shared" si="5"/>
        <v>-1.051951397999257E-3</v>
      </c>
      <c r="Q80">
        <f t="shared" si="3"/>
        <v>7.4999999999999993E-5</v>
      </c>
    </row>
    <row r="81" spans="2:17" x14ac:dyDescent="0.15">
      <c r="B81" s="14" t="str">
        <f>dl!B81</f>
        <v>1999:3</v>
      </c>
      <c r="C81" s="14">
        <f>dl!C81</f>
        <v>471670.8</v>
      </c>
      <c r="D81" s="14">
        <f>dl!D81</f>
        <v>8673</v>
      </c>
      <c r="E81" s="14">
        <f>dl!E81</f>
        <v>2114</v>
      </c>
      <c r="F81" s="14">
        <f>dl!F81</f>
        <v>6785</v>
      </c>
      <c r="G81" s="14">
        <f>dl!G81</f>
        <v>3991</v>
      </c>
      <c r="H81" s="14">
        <f>dl!H81</f>
        <v>100.1</v>
      </c>
      <c r="I81" s="14">
        <f>dl!I81</f>
        <v>0.03</v>
      </c>
      <c r="J81" s="14">
        <f>dl!J81</f>
        <v>0.01</v>
      </c>
      <c r="K81" s="14"/>
      <c r="M81">
        <f>cpi_sa!C80</f>
        <v>100.072925046046</v>
      </c>
      <c r="O81" s="20">
        <f t="shared" si="4"/>
        <v>3.7223631554468284E-3</v>
      </c>
      <c r="P81">
        <f t="shared" si="5"/>
        <v>-8.093226471788588E-4</v>
      </c>
      <c r="Q81">
        <f t="shared" si="3"/>
        <v>7.4999999999999993E-5</v>
      </c>
    </row>
    <row r="82" spans="2:17" x14ac:dyDescent="0.15">
      <c r="B82" s="14" t="str">
        <f>dl!B82</f>
        <v>1999:4</v>
      </c>
      <c r="C82" s="14">
        <f>dl!C82</f>
        <v>471835.5</v>
      </c>
      <c r="D82" s="14">
        <f>dl!D82</f>
        <v>8679</v>
      </c>
      <c r="E82" s="14">
        <f>dl!E82</f>
        <v>2131</v>
      </c>
      <c r="F82" s="14">
        <f>dl!F82</f>
        <v>6774</v>
      </c>
      <c r="G82" s="14">
        <f>dl!G82</f>
        <v>4014</v>
      </c>
      <c r="H82" s="14">
        <f>dl!H82</f>
        <v>100.3</v>
      </c>
      <c r="I82" s="14">
        <f>dl!I82</f>
        <v>2.333E-2</v>
      </c>
      <c r="J82" s="14">
        <f>dl!J82</f>
        <v>0.01</v>
      </c>
      <c r="K82" s="14"/>
      <c r="M82">
        <f>cpi_sa!C81</f>
        <v>100.112265647287</v>
      </c>
      <c r="O82" s="20">
        <f t="shared" si="4"/>
        <v>-7.6384290087849749E-4</v>
      </c>
      <c r="P82">
        <f t="shared" si="5"/>
        <v>3.9304207879927344E-4</v>
      </c>
      <c r="Q82">
        <f t="shared" si="3"/>
        <v>5.8325000000000001E-5</v>
      </c>
    </row>
    <row r="83" spans="2:17" x14ac:dyDescent="0.15">
      <c r="B83" s="14" t="str">
        <f>dl!B83</f>
        <v>2000:1</v>
      </c>
      <c r="C83" s="14">
        <f>dl!C83</f>
        <v>479892.8</v>
      </c>
      <c r="D83" s="14">
        <f>dl!D83</f>
        <v>8658</v>
      </c>
      <c r="E83" s="14">
        <f>dl!E83</f>
        <v>2153</v>
      </c>
      <c r="F83" s="14">
        <f>dl!F83</f>
        <v>6757</v>
      </c>
      <c r="G83" s="14">
        <f>dl!G83</f>
        <v>4047</v>
      </c>
      <c r="H83" s="14">
        <f>dl!H83</f>
        <v>99.7</v>
      </c>
      <c r="I83" s="14">
        <f>dl!I83</f>
        <v>2.333E-2</v>
      </c>
      <c r="J83" s="14">
        <f>dl!J83</f>
        <v>1.333E-2</v>
      </c>
      <c r="K83" s="14"/>
      <c r="M83">
        <f>cpi_sa!C82</f>
        <v>100.055920127758</v>
      </c>
      <c r="O83" s="20">
        <f t="shared" si="4"/>
        <v>1.5450307082858661E-2</v>
      </c>
      <c r="P83">
        <f t="shared" si="5"/>
        <v>-5.6298178253503335E-4</v>
      </c>
      <c r="Q83">
        <f t="shared" si="3"/>
        <v>5.8325000000000001E-5</v>
      </c>
    </row>
    <row r="84" spans="2:17" x14ac:dyDescent="0.15">
      <c r="B84" s="14" t="str">
        <f>dl!B84</f>
        <v>2000:2</v>
      </c>
      <c r="C84" s="14">
        <f>dl!C84</f>
        <v>482124.3</v>
      </c>
      <c r="D84" s="14">
        <f>dl!D84</f>
        <v>8658</v>
      </c>
      <c r="E84" s="14">
        <f>dl!E84</f>
        <v>2170</v>
      </c>
      <c r="F84" s="14">
        <f>dl!F84</f>
        <v>6758</v>
      </c>
      <c r="G84" s="14">
        <f>dl!G84</f>
        <v>4059</v>
      </c>
      <c r="H84" s="14">
        <f>dl!H84</f>
        <v>100.1</v>
      </c>
      <c r="I84" s="14">
        <f>dl!I84</f>
        <v>0.02</v>
      </c>
      <c r="J84" s="14">
        <f>dl!J84</f>
        <v>0.01</v>
      </c>
      <c r="K84" s="14"/>
      <c r="M84">
        <f>cpi_sa!C83</f>
        <v>99.973956665740701</v>
      </c>
      <c r="O84" s="20">
        <f t="shared" si="4"/>
        <v>3.4366842779274265E-3</v>
      </c>
      <c r="P84">
        <f t="shared" si="5"/>
        <v>-8.1951224405478961E-4</v>
      </c>
      <c r="Q84">
        <f t="shared" si="3"/>
        <v>5.0000000000000002E-5</v>
      </c>
    </row>
    <row r="85" spans="2:17" x14ac:dyDescent="0.15">
      <c r="B85" s="14" t="str">
        <f>dl!B85</f>
        <v>2000:3</v>
      </c>
      <c r="C85" s="14">
        <f>dl!C85</f>
        <v>482253.6</v>
      </c>
      <c r="D85" s="14">
        <f>dl!D85</f>
        <v>8651</v>
      </c>
      <c r="E85" s="14">
        <f>dl!E85</f>
        <v>2187</v>
      </c>
      <c r="F85" s="14">
        <f>dl!F85</f>
        <v>6758</v>
      </c>
      <c r="G85" s="14">
        <f>dl!G85</f>
        <v>4068</v>
      </c>
      <c r="H85" s="14">
        <f>dl!H85</f>
        <v>99.8</v>
      </c>
      <c r="I85" s="14">
        <f>dl!I85</f>
        <v>0.14333000000000001</v>
      </c>
      <c r="J85" s="14">
        <f>dl!J85</f>
        <v>0.12667</v>
      </c>
      <c r="K85" s="14"/>
      <c r="M85">
        <f>cpi_sa!C84</f>
        <v>99.748281153199898</v>
      </c>
      <c r="O85" s="20">
        <f t="shared" si="4"/>
        <v>-5.6352558259398222E-4</v>
      </c>
      <c r="P85">
        <f t="shared" si="5"/>
        <v>-2.2598946522064153E-3</v>
      </c>
      <c r="Q85">
        <f t="shared" si="3"/>
        <v>3.5832500000000005E-4</v>
      </c>
    </row>
    <row r="86" spans="2:17" x14ac:dyDescent="0.15">
      <c r="B86" s="14" t="str">
        <f>dl!B86</f>
        <v>2000:4</v>
      </c>
      <c r="C86" s="14">
        <f>dl!C86</f>
        <v>486933.3</v>
      </c>
      <c r="D86" s="14">
        <f>dl!D86</f>
        <v>8634</v>
      </c>
      <c r="E86" s="14">
        <f>dl!E86</f>
        <v>2221</v>
      </c>
      <c r="F86" s="14">
        <f>dl!F86</f>
        <v>6791</v>
      </c>
      <c r="G86" s="14">
        <f>dl!G86</f>
        <v>4053</v>
      </c>
      <c r="H86" s="14">
        <f>dl!H86</f>
        <v>99.6</v>
      </c>
      <c r="I86" s="14">
        <f>dl!I86</f>
        <v>0.24667</v>
      </c>
      <c r="J86" s="14">
        <f>dl!J86</f>
        <v>0.23</v>
      </c>
      <c r="K86" s="14"/>
      <c r="M86">
        <f>cpi_sa!C85</f>
        <v>99.420121805062095</v>
      </c>
      <c r="O86" s="20">
        <f t="shared" si="4"/>
        <v>7.9957526895668707E-3</v>
      </c>
      <c r="P86">
        <f t="shared" si="5"/>
        <v>-3.2952982523349267E-3</v>
      </c>
      <c r="Q86">
        <f t="shared" si="3"/>
        <v>6.1667500000000001E-4</v>
      </c>
    </row>
    <row r="87" spans="2:17" x14ac:dyDescent="0.15">
      <c r="B87" s="14" t="str">
        <f>dl!B87</f>
        <v>2001:1</v>
      </c>
      <c r="C87" s="14">
        <f>dl!C87</f>
        <v>490538.6</v>
      </c>
      <c r="D87" s="14">
        <f>dl!D87</f>
        <v>8609</v>
      </c>
      <c r="E87" s="14">
        <f>dl!E87</f>
        <v>2247</v>
      </c>
      <c r="F87" s="14">
        <f>dl!F87</f>
        <v>6780</v>
      </c>
      <c r="G87" s="14">
        <f>dl!G87</f>
        <v>4075</v>
      </c>
      <c r="H87" s="14">
        <f>dl!H87</f>
        <v>98.9</v>
      </c>
      <c r="I87" s="14">
        <f>dl!I87</f>
        <v>0.20333000000000001</v>
      </c>
      <c r="J87" s="14">
        <f>dl!J87</f>
        <v>0.18332999999999999</v>
      </c>
      <c r="K87" s="14"/>
      <c r="M87">
        <f>cpi_sa!C86</f>
        <v>99.254614204358106</v>
      </c>
      <c r="O87" s="20">
        <f t="shared" si="4"/>
        <v>6.3629467072954249E-3</v>
      </c>
      <c r="P87">
        <f t="shared" si="5"/>
        <v>-1.6661166116541566E-3</v>
      </c>
      <c r="Q87">
        <f t="shared" si="3"/>
        <v>5.0832500000000001E-4</v>
      </c>
    </row>
    <row r="88" spans="2:17" x14ac:dyDescent="0.15">
      <c r="B88" s="14" t="str">
        <f>dl!B88</f>
        <v>2001:2</v>
      </c>
      <c r="C88" s="14">
        <f>dl!C88</f>
        <v>486861.4</v>
      </c>
      <c r="D88" s="14">
        <f>dl!D88</f>
        <v>8611</v>
      </c>
      <c r="E88" s="14">
        <f>dl!E88</f>
        <v>2264</v>
      </c>
      <c r="F88" s="14">
        <f>dl!F88</f>
        <v>6749</v>
      </c>
      <c r="G88" s="14">
        <f>dl!G88</f>
        <v>4122</v>
      </c>
      <c r="H88" s="14">
        <f>dl!H88</f>
        <v>99.2</v>
      </c>
      <c r="I88" s="14">
        <f>dl!I88</f>
        <v>0.02</v>
      </c>
      <c r="J88" s="14">
        <f>dl!J88</f>
        <v>0.01</v>
      </c>
      <c r="K88" s="14"/>
      <c r="M88">
        <f>cpi_sa!C87</f>
        <v>99.092501594745698</v>
      </c>
      <c r="O88" s="20">
        <f t="shared" si="4"/>
        <v>-8.9973780225718336E-3</v>
      </c>
      <c r="P88">
        <f t="shared" si="5"/>
        <v>-1.6346357753357571E-3</v>
      </c>
      <c r="Q88">
        <f t="shared" si="3"/>
        <v>5.0000000000000002E-5</v>
      </c>
    </row>
    <row r="89" spans="2:17" x14ac:dyDescent="0.15">
      <c r="B89" s="14" t="str">
        <f>dl!B89</f>
        <v>2001:3</v>
      </c>
      <c r="C89" s="14">
        <f>dl!C89</f>
        <v>481577.7</v>
      </c>
      <c r="D89" s="14">
        <f>dl!D89</f>
        <v>8602</v>
      </c>
      <c r="E89" s="14">
        <f>dl!E89</f>
        <v>2281</v>
      </c>
      <c r="F89" s="14">
        <f>dl!F89</f>
        <v>6734</v>
      </c>
      <c r="G89" s="14">
        <f>dl!G89</f>
        <v>4149</v>
      </c>
      <c r="H89" s="14">
        <f>dl!H89</f>
        <v>99</v>
      </c>
      <c r="I89" s="14">
        <f>dl!I89</f>
        <v>8.3300000000000006E-3</v>
      </c>
      <c r="J89" s="14">
        <f>dl!J89</f>
        <v>7.6699999999999997E-3</v>
      </c>
      <c r="K89" s="14"/>
      <c r="M89">
        <f>cpi_sa!C88</f>
        <v>98.920073168109596</v>
      </c>
      <c r="O89" s="20">
        <f t="shared" si="4"/>
        <v>-1.2015139543342546E-2</v>
      </c>
      <c r="P89">
        <f t="shared" si="5"/>
        <v>-1.7415911128461775E-3</v>
      </c>
      <c r="Q89">
        <f t="shared" si="3"/>
        <v>2.0825000000000001E-5</v>
      </c>
    </row>
    <row r="90" spans="2:17" x14ac:dyDescent="0.15">
      <c r="B90" s="14" t="str">
        <f>dl!B90</f>
        <v>2001:4</v>
      </c>
      <c r="C90" s="14">
        <f>dl!C90</f>
        <v>479920</v>
      </c>
      <c r="D90" s="14">
        <f>dl!D90</f>
        <v>8613</v>
      </c>
      <c r="E90" s="14">
        <f>dl!E90</f>
        <v>2298</v>
      </c>
      <c r="F90" s="14">
        <f>dl!F90</f>
        <v>6745</v>
      </c>
      <c r="G90" s="14">
        <f>dl!G90</f>
        <v>4156</v>
      </c>
      <c r="H90" s="14">
        <f>dl!H90</f>
        <v>98.8</v>
      </c>
      <c r="I90" s="14">
        <f>dl!I90</f>
        <v>2.33E-3</v>
      </c>
      <c r="J90" s="14">
        <f>dl!J90</f>
        <v>1E-3</v>
      </c>
      <c r="K90" s="14"/>
      <c r="M90">
        <f>cpi_sa!C89</f>
        <v>98.6311028895297</v>
      </c>
      <c r="O90" s="20">
        <f t="shared" si="4"/>
        <v>-5.1007550232968768E-3</v>
      </c>
      <c r="P90">
        <f t="shared" si="5"/>
        <v>-2.9255253291567184E-3</v>
      </c>
      <c r="Q90">
        <f t="shared" ref="Q90:Q153" si="6">I90/400</f>
        <v>5.8250000000000001E-6</v>
      </c>
    </row>
    <row r="91" spans="2:17" x14ac:dyDescent="0.15">
      <c r="B91" s="14" t="str">
        <f>dl!B91</f>
        <v>2002:1</v>
      </c>
      <c r="C91" s="14">
        <f>dl!C91</f>
        <v>480717.5</v>
      </c>
      <c r="D91" s="14">
        <f>dl!D91</f>
        <v>8582</v>
      </c>
      <c r="E91" s="14">
        <f>dl!E91</f>
        <v>2321</v>
      </c>
      <c r="F91" s="14">
        <f>dl!F91</f>
        <v>6719</v>
      </c>
      <c r="G91" s="14">
        <f>dl!G91</f>
        <v>4189</v>
      </c>
      <c r="H91" s="14">
        <f>dl!H91</f>
        <v>98.1</v>
      </c>
      <c r="I91" s="14">
        <f>dl!I91</f>
        <v>1.33E-3</v>
      </c>
      <c r="J91" s="14">
        <f>dl!J91</f>
        <v>1E-3</v>
      </c>
      <c r="K91" s="14"/>
      <c r="M91">
        <f>cpi_sa!C90</f>
        <v>98.4567121204649</v>
      </c>
      <c r="O91" s="20">
        <f t="shared" si="4"/>
        <v>1.0184192976567807E-3</v>
      </c>
      <c r="P91">
        <f t="shared" si="5"/>
        <v>-1.7696762691125781E-3</v>
      </c>
      <c r="Q91">
        <f t="shared" si="6"/>
        <v>3.3249999999999999E-6</v>
      </c>
    </row>
    <row r="92" spans="2:17" x14ac:dyDescent="0.15">
      <c r="B92" s="14" t="str">
        <f>dl!B92</f>
        <v>2002:2</v>
      </c>
      <c r="C92" s="14">
        <f>dl!C92</f>
        <v>484616.1</v>
      </c>
      <c r="D92" s="14">
        <f>dl!D92</f>
        <v>8580</v>
      </c>
      <c r="E92" s="14">
        <f>dl!E92</f>
        <v>2341</v>
      </c>
      <c r="F92" s="14">
        <f>dl!F92</f>
        <v>6678</v>
      </c>
      <c r="G92" s="14">
        <f>dl!G92</f>
        <v>4234</v>
      </c>
      <c r="H92" s="14">
        <f>dl!H92</f>
        <v>98.3</v>
      </c>
      <c r="I92" s="14">
        <f>dl!I92</f>
        <v>1E-3</v>
      </c>
      <c r="J92" s="14">
        <f>dl!J92</f>
        <v>1E-3</v>
      </c>
      <c r="K92" s="14"/>
      <c r="M92">
        <f>cpi_sa!C91</f>
        <v>98.206205598411998</v>
      </c>
      <c r="O92" s="20">
        <f t="shared" si="4"/>
        <v>7.710615510094776E-3</v>
      </c>
      <c r="P92">
        <f t="shared" si="5"/>
        <v>-2.5475738938850884E-3</v>
      </c>
      <c r="Q92">
        <f t="shared" si="6"/>
        <v>2.5000000000000002E-6</v>
      </c>
    </row>
    <row r="93" spans="2:17" x14ac:dyDescent="0.15">
      <c r="B93" s="14" t="str">
        <f>dl!B93</f>
        <v>2002:3</v>
      </c>
      <c r="C93" s="14">
        <f>dl!C93</f>
        <v>486169.5</v>
      </c>
      <c r="D93" s="14">
        <f>dl!D93</f>
        <v>8569</v>
      </c>
      <c r="E93" s="14">
        <f>dl!E93</f>
        <v>2357</v>
      </c>
      <c r="F93" s="14">
        <f>dl!F93</f>
        <v>6685</v>
      </c>
      <c r="G93" s="14">
        <f>dl!G93</f>
        <v>4239</v>
      </c>
      <c r="H93" s="14">
        <f>dl!H93</f>
        <v>98.1</v>
      </c>
      <c r="I93" s="14">
        <f>dl!I93</f>
        <v>3.0000000000000001E-3</v>
      </c>
      <c r="J93" s="14">
        <f>dl!J93</f>
        <v>1E-3</v>
      </c>
      <c r="K93" s="14"/>
      <c r="M93">
        <f>cpi_sa!C92</f>
        <v>97.994339878668697</v>
      </c>
      <c r="O93" s="20">
        <f t="shared" si="4"/>
        <v>2.1011949102400784E-3</v>
      </c>
      <c r="P93">
        <f t="shared" si="5"/>
        <v>-2.1596861678195535E-3</v>
      </c>
      <c r="Q93">
        <f t="shared" si="6"/>
        <v>7.5000000000000002E-6</v>
      </c>
    </row>
    <row r="94" spans="2:17" x14ac:dyDescent="0.15">
      <c r="B94" s="14" t="str">
        <f>dl!B94</f>
        <v>2002:4</v>
      </c>
      <c r="C94" s="14">
        <f>dl!C94</f>
        <v>487499.2</v>
      </c>
      <c r="D94" s="14">
        <f>dl!D94</f>
        <v>8566</v>
      </c>
      <c r="E94" s="14">
        <f>dl!E94</f>
        <v>2378</v>
      </c>
      <c r="F94" s="14">
        <f>dl!F94</f>
        <v>6675</v>
      </c>
      <c r="G94" s="14">
        <f>dl!G94</f>
        <v>4252</v>
      </c>
      <c r="H94" s="14">
        <f>dl!H94</f>
        <v>98</v>
      </c>
      <c r="I94" s="14">
        <f>dl!I94</f>
        <v>2E-3</v>
      </c>
      <c r="J94" s="14">
        <f>dl!J94</f>
        <v>1E-3</v>
      </c>
      <c r="K94" s="14"/>
      <c r="M94">
        <f>cpi_sa!C93</f>
        <v>97.841513430617596</v>
      </c>
      <c r="O94" s="20">
        <f t="shared" si="4"/>
        <v>2.4567339056984494E-3</v>
      </c>
      <c r="P94">
        <f t="shared" si="5"/>
        <v>-1.5607609790755969E-3</v>
      </c>
      <c r="Q94">
        <f t="shared" si="6"/>
        <v>5.0000000000000004E-6</v>
      </c>
    </row>
    <row r="95" spans="2:17" x14ac:dyDescent="0.15">
      <c r="B95" s="14" t="str">
        <f>dl!B95</f>
        <v>2003:1</v>
      </c>
      <c r="C95" s="14">
        <f>dl!C95</f>
        <v>487789.5</v>
      </c>
      <c r="D95" s="14">
        <f>dl!D95</f>
        <v>8538</v>
      </c>
      <c r="E95" s="14">
        <f>dl!E95</f>
        <v>2400</v>
      </c>
      <c r="F95" s="14">
        <f>dl!F95</f>
        <v>6670</v>
      </c>
      <c r="G95" s="14">
        <f>dl!G95</f>
        <v>4264</v>
      </c>
      <c r="H95" s="14">
        <f>dl!H95</f>
        <v>97.4</v>
      </c>
      <c r="I95" s="14">
        <f>dl!I95</f>
        <v>1.67E-3</v>
      </c>
      <c r="J95" s="14">
        <f>dl!J95</f>
        <v>1E-3</v>
      </c>
      <c r="K95" s="14"/>
      <c r="M95">
        <f>cpi_sa!C94</f>
        <v>97.755218136143299</v>
      </c>
      <c r="O95" s="20">
        <f t="shared" si="4"/>
        <v>-4.5098960216538586E-5</v>
      </c>
      <c r="P95">
        <f t="shared" si="5"/>
        <v>-8.8237977579835739E-4</v>
      </c>
      <c r="Q95">
        <f t="shared" si="6"/>
        <v>4.1749999999999998E-6</v>
      </c>
    </row>
    <row r="96" spans="2:17" x14ac:dyDescent="0.15">
      <c r="B96" s="14" t="str">
        <f>dl!B96</f>
        <v>2003:2</v>
      </c>
      <c r="C96" s="14">
        <f>dl!C96</f>
        <v>491147.2</v>
      </c>
      <c r="D96" s="14">
        <f>dl!D96</f>
        <v>8549</v>
      </c>
      <c r="E96" s="14">
        <f>dl!E96</f>
        <v>2418</v>
      </c>
      <c r="F96" s="14">
        <f>dl!F96</f>
        <v>6685</v>
      </c>
      <c r="G96" s="14">
        <f>dl!G96</f>
        <v>4265</v>
      </c>
      <c r="H96" s="14">
        <f>dl!H96</f>
        <v>97.9</v>
      </c>
      <c r="I96" s="14">
        <f>dl!I96</f>
        <v>1E-3</v>
      </c>
      <c r="J96" s="14">
        <f>dl!J96</f>
        <v>1E-3</v>
      </c>
      <c r="K96" s="14"/>
      <c r="M96">
        <f>cpi_sa!C95</f>
        <v>97.822776737324801</v>
      </c>
      <c r="O96" s="20">
        <f t="shared" si="4"/>
        <v>5.3976630739920317E-3</v>
      </c>
      <c r="P96">
        <f t="shared" si="5"/>
        <v>6.9086099294858073E-4</v>
      </c>
      <c r="Q96">
        <f t="shared" si="6"/>
        <v>2.5000000000000002E-6</v>
      </c>
    </row>
    <row r="97" spans="2:17" x14ac:dyDescent="0.15">
      <c r="B97" s="14" t="str">
        <f>dl!B97</f>
        <v>2003:3</v>
      </c>
      <c r="C97" s="14">
        <f>dl!C97</f>
        <v>492633.2</v>
      </c>
      <c r="D97" s="14">
        <f>dl!D97</f>
        <v>8538</v>
      </c>
      <c r="E97" s="14">
        <f>dl!E97</f>
        <v>2428</v>
      </c>
      <c r="F97" s="14">
        <f>dl!F97</f>
        <v>6660</v>
      </c>
      <c r="G97" s="14">
        <f>dl!G97</f>
        <v>4300</v>
      </c>
      <c r="H97" s="14">
        <f>dl!H97</f>
        <v>98</v>
      </c>
      <c r="I97" s="14">
        <f>dl!I97</f>
        <v>1.67E-3</v>
      </c>
      <c r="J97" s="14">
        <f>dl!J97</f>
        <v>1E-3</v>
      </c>
      <c r="K97" s="14"/>
      <c r="M97">
        <f>cpi_sa!C96</f>
        <v>97.871636611012207</v>
      </c>
      <c r="O97" s="20">
        <f t="shared" si="4"/>
        <v>2.1081764421224669E-3</v>
      </c>
      <c r="P97">
        <f t="shared" si="5"/>
        <v>4.9934869234820626E-4</v>
      </c>
      <c r="Q97">
        <f t="shared" si="6"/>
        <v>4.1749999999999998E-6</v>
      </c>
    </row>
    <row r="98" spans="2:17" x14ac:dyDescent="0.15">
      <c r="B98" s="14" t="str">
        <f>dl!B98</f>
        <v>2003:4</v>
      </c>
      <c r="C98" s="14">
        <f>dl!C98</f>
        <v>497963</v>
      </c>
      <c r="D98" s="14">
        <f>dl!D98</f>
        <v>8540</v>
      </c>
      <c r="E98" s="14">
        <f>dl!E98</f>
        <v>2441</v>
      </c>
      <c r="F98" s="14">
        <f>dl!F98</f>
        <v>6652</v>
      </c>
      <c r="G98" s="14">
        <f>dl!G98</f>
        <v>4310</v>
      </c>
      <c r="H98" s="14">
        <f>dl!H98</f>
        <v>98</v>
      </c>
      <c r="I98" s="14">
        <f>dl!I98</f>
        <v>1E-3</v>
      </c>
      <c r="J98" s="14">
        <f>dl!J98</f>
        <v>1E-3</v>
      </c>
      <c r="K98" s="14"/>
      <c r="M98">
        <f>cpi_sa!C97</f>
        <v>97.848717773546994</v>
      </c>
      <c r="O98" s="20">
        <f t="shared" si="4"/>
        <v>1.0578431073596128E-2</v>
      </c>
      <c r="P98">
        <f t="shared" si="5"/>
        <v>-2.3419983723249461E-4</v>
      </c>
      <c r="Q98">
        <f t="shared" si="6"/>
        <v>2.5000000000000002E-6</v>
      </c>
    </row>
    <row r="99" spans="2:17" x14ac:dyDescent="0.15">
      <c r="B99" s="14" t="str">
        <f>dl!B99</f>
        <v>2004:1</v>
      </c>
      <c r="C99" s="14">
        <f>dl!C99</f>
        <v>501660.1</v>
      </c>
      <c r="D99" s="14">
        <f>dl!D99</f>
        <v>8517</v>
      </c>
      <c r="E99" s="14">
        <f>dl!E99</f>
        <v>2459</v>
      </c>
      <c r="F99" s="14">
        <f>dl!F99</f>
        <v>6650</v>
      </c>
      <c r="G99" s="14">
        <f>dl!G99</f>
        <v>4319</v>
      </c>
      <c r="H99" s="14">
        <f>dl!H99</f>
        <v>97.4</v>
      </c>
      <c r="I99" s="14">
        <f>dl!I99</f>
        <v>6.7000000000000002E-4</v>
      </c>
      <c r="J99" s="14">
        <f>dl!J99</f>
        <v>1E-3</v>
      </c>
      <c r="K99" s="14"/>
      <c r="M99">
        <f>cpi_sa!C98</f>
        <v>97.754863937606302</v>
      </c>
      <c r="O99" s="20">
        <f t="shared" si="4"/>
        <v>6.7586558472014779E-3</v>
      </c>
      <c r="P99">
        <f t="shared" si="5"/>
        <v>-9.5963317565168189E-4</v>
      </c>
      <c r="Q99">
        <f t="shared" si="6"/>
        <v>1.6750000000000001E-6</v>
      </c>
    </row>
    <row r="100" spans="2:17" x14ac:dyDescent="0.15">
      <c r="B100" s="14" t="str">
        <f>dl!B100</f>
        <v>2004:2</v>
      </c>
      <c r="C100" s="14">
        <f>dl!C100</f>
        <v>501695.1</v>
      </c>
      <c r="D100" s="14">
        <f>dl!D100</f>
        <v>8518</v>
      </c>
      <c r="E100" s="14">
        <f>dl!E100</f>
        <v>2471</v>
      </c>
      <c r="F100" s="14">
        <f>dl!F100</f>
        <v>6644</v>
      </c>
      <c r="G100" s="14">
        <f>dl!G100</f>
        <v>4338</v>
      </c>
      <c r="H100" s="14">
        <f>dl!H100</f>
        <v>97.7</v>
      </c>
      <c r="I100" s="14">
        <f>dl!I100</f>
        <v>6.7000000000000002E-4</v>
      </c>
      <c r="J100" s="14">
        <f>dl!J100</f>
        <v>1E-3</v>
      </c>
      <c r="K100" s="14"/>
      <c r="M100">
        <f>cpi_sa!C99</f>
        <v>97.633866826267493</v>
      </c>
      <c r="O100" s="20">
        <f t="shared" si="4"/>
        <v>-1.1146905060748225E-3</v>
      </c>
      <c r="P100">
        <f t="shared" si="5"/>
        <v>-1.238527179461379E-3</v>
      </c>
      <c r="Q100">
        <f t="shared" si="6"/>
        <v>1.6750000000000001E-6</v>
      </c>
    </row>
    <row r="101" spans="2:17" x14ac:dyDescent="0.15">
      <c r="B101" s="14" t="str">
        <f>dl!B101</f>
        <v>2004:3</v>
      </c>
      <c r="C101" s="14">
        <f>dl!C101</f>
        <v>504804.3</v>
      </c>
      <c r="D101" s="14">
        <f>dl!D101</f>
        <v>8507</v>
      </c>
      <c r="E101" s="14">
        <f>dl!E101</f>
        <v>2483</v>
      </c>
      <c r="F101" s="14">
        <f>dl!F101</f>
        <v>6651</v>
      </c>
      <c r="G101" s="14">
        <f>dl!G101</f>
        <v>4325</v>
      </c>
      <c r="H101" s="14">
        <f>dl!H101</f>
        <v>97.8</v>
      </c>
      <c r="I101" s="14">
        <f>dl!I101</f>
        <v>6.7000000000000002E-4</v>
      </c>
      <c r="J101" s="14">
        <f>dl!J101</f>
        <v>1E-3</v>
      </c>
      <c r="K101" s="14"/>
      <c r="M101">
        <f>cpi_sa!C100</f>
        <v>97.657954866322598</v>
      </c>
      <c r="O101" s="20">
        <f t="shared" si="4"/>
        <v>6.7247626393065474E-3</v>
      </c>
      <c r="P101">
        <f t="shared" si="5"/>
        <v>2.4668764896031365E-4</v>
      </c>
      <c r="Q101">
        <f t="shared" si="6"/>
        <v>1.6750000000000001E-6</v>
      </c>
    </row>
    <row r="102" spans="2:17" x14ac:dyDescent="0.15">
      <c r="B102" s="14" t="str">
        <f>dl!B102</f>
        <v>2004:4</v>
      </c>
      <c r="C102" s="14">
        <f>dl!C102</f>
        <v>503792.6</v>
      </c>
      <c r="D102" s="14">
        <f>dl!D102</f>
        <v>8502.7999999999993</v>
      </c>
      <c r="E102" s="14">
        <f>dl!E102</f>
        <v>2499.8000000000002</v>
      </c>
      <c r="F102" s="14">
        <f>dl!F102</f>
        <v>6625</v>
      </c>
      <c r="G102" s="14">
        <f>dl!G102</f>
        <v>4359</v>
      </c>
      <c r="H102" s="14">
        <f>dl!H102</f>
        <v>97.8</v>
      </c>
      <c r="I102" s="14">
        <f>dl!I102</f>
        <v>1E-3</v>
      </c>
      <c r="J102" s="14">
        <f>dl!J102</f>
        <v>1E-3</v>
      </c>
      <c r="K102" s="14"/>
      <c r="M102">
        <f>cpi_sa!C101</f>
        <v>97.650176260566298</v>
      </c>
      <c r="O102" s="20">
        <f t="shared" si="4"/>
        <v>-2.7347514556690378E-3</v>
      </c>
      <c r="P102">
        <f t="shared" si="5"/>
        <v>-7.9654704753288869E-5</v>
      </c>
      <c r="Q102">
        <f t="shared" si="6"/>
        <v>2.5000000000000002E-6</v>
      </c>
    </row>
    <row r="103" spans="2:17" x14ac:dyDescent="0.15">
      <c r="B103" s="14" t="str">
        <f>dl!B103</f>
        <v>2005:1</v>
      </c>
      <c r="C103" s="14">
        <f>dl!C103</f>
        <v>506365.9</v>
      </c>
      <c r="D103" s="14">
        <f>dl!D103</f>
        <v>8473.7000000000007</v>
      </c>
      <c r="E103" s="14">
        <f>dl!E103</f>
        <v>2520.8000000000002</v>
      </c>
      <c r="F103" s="14">
        <f>dl!F103</f>
        <v>6638</v>
      </c>
      <c r="G103" s="14">
        <f>dl!G103</f>
        <v>4350</v>
      </c>
      <c r="H103" s="14">
        <f>dl!H103</f>
        <v>97.3</v>
      </c>
      <c r="I103" s="14">
        <f>dl!I103</f>
        <v>1.33E-3</v>
      </c>
      <c r="J103" s="14">
        <f>dl!J103</f>
        <v>1E-3</v>
      </c>
      <c r="K103" s="14"/>
      <c r="M103">
        <f>cpi_sa!C102</f>
        <v>97.659615019109694</v>
      </c>
      <c r="O103" s="20">
        <f t="shared" si="4"/>
        <v>4.7307552803950159E-3</v>
      </c>
      <c r="P103">
        <f t="shared" si="5"/>
        <v>9.6654228023132372E-5</v>
      </c>
      <c r="Q103">
        <f t="shared" si="6"/>
        <v>3.3249999999999999E-6</v>
      </c>
    </row>
    <row r="104" spans="2:17" x14ac:dyDescent="0.15">
      <c r="B104" s="14" t="str">
        <f>dl!B104</f>
        <v>2005:2</v>
      </c>
      <c r="C104" s="14">
        <f>dl!C104</f>
        <v>510335.6</v>
      </c>
      <c r="D104" s="14">
        <f>dl!D104</f>
        <v>8469.6</v>
      </c>
      <c r="E104" s="14">
        <f>dl!E104</f>
        <v>2535.5</v>
      </c>
      <c r="F104" s="14">
        <f>dl!F104</f>
        <v>6648</v>
      </c>
      <c r="G104" s="14">
        <f>dl!G104</f>
        <v>4343</v>
      </c>
      <c r="H104" s="14">
        <f>dl!H104</f>
        <v>97.7</v>
      </c>
      <c r="I104" s="14">
        <f>dl!I104</f>
        <v>1E-3</v>
      </c>
      <c r="J104" s="14">
        <f>dl!J104</f>
        <v>1E-3</v>
      </c>
      <c r="K104" s="14"/>
      <c r="M104">
        <f>cpi_sa!C103</f>
        <v>97.638299303727507</v>
      </c>
      <c r="O104" s="20">
        <f t="shared" si="4"/>
        <v>7.5360301774636262E-3</v>
      </c>
      <c r="P104">
        <f t="shared" si="5"/>
        <v>-2.182892279289516E-4</v>
      </c>
      <c r="Q104">
        <f t="shared" si="6"/>
        <v>2.5000000000000002E-6</v>
      </c>
    </row>
    <row r="105" spans="2:17" x14ac:dyDescent="0.15">
      <c r="B105" s="14" t="str">
        <f>dl!B105</f>
        <v>2005:3</v>
      </c>
      <c r="C105" s="14">
        <f>dl!C105</f>
        <v>515556.9</v>
      </c>
      <c r="D105" s="14">
        <f>dl!D105</f>
        <v>8454</v>
      </c>
      <c r="E105" s="14">
        <f>dl!E105</f>
        <v>2552.4</v>
      </c>
      <c r="F105" s="14">
        <f>dl!F105</f>
        <v>6663</v>
      </c>
      <c r="G105" s="14">
        <f>dl!G105</f>
        <v>4336</v>
      </c>
      <c r="H105" s="14">
        <f>dl!H105</f>
        <v>97.6</v>
      </c>
      <c r="I105" s="14">
        <f>dl!I105</f>
        <v>1E-3</v>
      </c>
      <c r="J105" s="14">
        <f>dl!J105</f>
        <v>1E-3</v>
      </c>
      <c r="K105" s="14"/>
      <c r="M105">
        <f>cpi_sa!C104</f>
        <v>97.446588586310597</v>
      </c>
      <c r="O105" s="20">
        <f t="shared" si="4"/>
        <v>9.4515236298993166E-3</v>
      </c>
      <c r="P105">
        <f t="shared" si="5"/>
        <v>-1.9654088146197654E-3</v>
      </c>
      <c r="Q105">
        <f t="shared" si="6"/>
        <v>2.5000000000000002E-6</v>
      </c>
    </row>
    <row r="106" spans="2:17" x14ac:dyDescent="0.15">
      <c r="B106" s="14" t="str">
        <f>dl!B106</f>
        <v>2005:4</v>
      </c>
      <c r="C106" s="14">
        <f>dl!C106</f>
        <v>516406.1</v>
      </c>
      <c r="D106" s="14">
        <f>dl!D106</f>
        <v>8432.4</v>
      </c>
      <c r="E106" s="14">
        <f>dl!E106</f>
        <v>2589.3000000000002</v>
      </c>
      <c r="F106" s="14">
        <f>dl!F106</f>
        <v>6654</v>
      </c>
      <c r="G106" s="14">
        <f>dl!G106</f>
        <v>4351</v>
      </c>
      <c r="H106" s="14">
        <f>dl!H106</f>
        <v>97.7</v>
      </c>
      <c r="I106" s="14">
        <f>dl!I106</f>
        <v>1E-3</v>
      </c>
      <c r="J106" s="14">
        <f>dl!J106</f>
        <v>1E-3</v>
      </c>
      <c r="K106" s="14"/>
      <c r="M106">
        <f>cpi_sa!C105</f>
        <v>97.552543876157202</v>
      </c>
      <c r="O106" s="20">
        <f t="shared" si="4"/>
        <v>1.1004404083845287E-3</v>
      </c>
      <c r="P106">
        <f t="shared" si="5"/>
        <v>1.0867258631986421E-3</v>
      </c>
      <c r="Q106">
        <f t="shared" si="6"/>
        <v>2.5000000000000002E-6</v>
      </c>
    </row>
    <row r="107" spans="2:17" x14ac:dyDescent="0.15">
      <c r="B107" s="14" t="str">
        <f>dl!B107</f>
        <v>2006:1</v>
      </c>
      <c r="C107" s="14">
        <f>dl!C107</f>
        <v>517169.8</v>
      </c>
      <c r="D107" s="14">
        <f>dl!D107</f>
        <v>8405</v>
      </c>
      <c r="E107" s="14">
        <f>dl!E107</f>
        <v>2613.5</v>
      </c>
      <c r="F107" s="14">
        <f>dl!F107</f>
        <v>6656</v>
      </c>
      <c r="G107" s="14">
        <f>dl!G107</f>
        <v>4357</v>
      </c>
      <c r="H107" s="14">
        <f>dl!H107</f>
        <v>97.3</v>
      </c>
      <c r="I107" s="14">
        <f>dl!I107</f>
        <v>1.33E-3</v>
      </c>
      <c r="J107" s="14">
        <f>dl!J107</f>
        <v>1E-3</v>
      </c>
      <c r="K107" s="14"/>
      <c r="M107">
        <f>cpi_sa!C106</f>
        <v>97.669153286313303</v>
      </c>
      <c r="O107" s="20">
        <f t="shared" si="4"/>
        <v>7.5110419937418627E-4</v>
      </c>
      <c r="P107">
        <f t="shared" si="5"/>
        <v>1.1946359008174882E-3</v>
      </c>
      <c r="Q107">
        <f t="shared" si="6"/>
        <v>3.3249999999999999E-6</v>
      </c>
    </row>
    <row r="108" spans="2:17" x14ac:dyDescent="0.15">
      <c r="B108" s="14" t="str">
        <f>dl!B108</f>
        <v>2006:2</v>
      </c>
      <c r="C108" s="14">
        <f>dl!C108</f>
        <v>518052.6</v>
      </c>
      <c r="D108" s="14">
        <f>dl!D108</f>
        <v>8391.9</v>
      </c>
      <c r="E108" s="14">
        <f>dl!E108</f>
        <v>2632.7</v>
      </c>
      <c r="F108" s="14">
        <f>dl!F108</f>
        <v>6649</v>
      </c>
      <c r="G108" s="14">
        <f>dl!G108</f>
        <v>4369</v>
      </c>
      <c r="H108" s="14">
        <f>dl!H108</f>
        <v>97.7</v>
      </c>
      <c r="I108" s="14">
        <f>dl!I108</f>
        <v>1.933E-2</v>
      </c>
      <c r="J108" s="14">
        <f>dl!J108</f>
        <v>5.3299999999999997E-3</v>
      </c>
      <c r="K108" s="14"/>
      <c r="M108">
        <f>cpi_sa!C107</f>
        <v>97.627952488141005</v>
      </c>
      <c r="O108" s="20">
        <f t="shared" si="4"/>
        <v>1.2516217831377574E-3</v>
      </c>
      <c r="P108">
        <f t="shared" si="5"/>
        <v>-4.2192943536098135E-4</v>
      </c>
      <c r="Q108">
        <f t="shared" si="6"/>
        <v>4.8325000000000002E-5</v>
      </c>
    </row>
    <row r="109" spans="2:17" x14ac:dyDescent="0.15">
      <c r="B109" s="14" t="str">
        <f>dl!B109</f>
        <v>2006:3</v>
      </c>
      <c r="C109" s="14">
        <f>dl!C109</f>
        <v>517071.5</v>
      </c>
      <c r="D109" s="14">
        <f>dl!D109</f>
        <v>8376.9</v>
      </c>
      <c r="E109" s="14">
        <f>dl!E109</f>
        <v>2652.8</v>
      </c>
      <c r="F109" s="14">
        <f>dl!F109</f>
        <v>6671</v>
      </c>
      <c r="G109" s="14">
        <f>dl!G109</f>
        <v>4354</v>
      </c>
      <c r="H109" s="14">
        <f>dl!H109</f>
        <v>97.9</v>
      </c>
      <c r="I109" s="14">
        <f>dl!I109</f>
        <v>0.222</v>
      </c>
      <c r="J109" s="14">
        <f>dl!J109</f>
        <v>0.17899999999999999</v>
      </c>
      <c r="K109" s="14"/>
      <c r="M109">
        <f>cpi_sa!C108</f>
        <v>97.746679794270605</v>
      </c>
      <c r="O109" s="20">
        <f t="shared" si="4"/>
        <v>-2.5307409696280203E-3</v>
      </c>
      <c r="P109">
        <f t="shared" si="5"/>
        <v>1.2153811306765637E-3</v>
      </c>
      <c r="Q109">
        <f t="shared" si="6"/>
        <v>5.5500000000000005E-4</v>
      </c>
    </row>
    <row r="110" spans="2:17" x14ac:dyDescent="0.15">
      <c r="B110" s="14" t="str">
        <f>dl!B110</f>
        <v>2006:4</v>
      </c>
      <c r="C110" s="14">
        <f>dl!C110</f>
        <v>523928</v>
      </c>
      <c r="D110" s="14">
        <f>dl!D110</f>
        <v>8361.7000000000007</v>
      </c>
      <c r="E110" s="14">
        <f>dl!E110</f>
        <v>2675.6</v>
      </c>
      <c r="F110" s="14">
        <f>dl!F110</f>
        <v>6682</v>
      </c>
      <c r="G110" s="14">
        <f>dl!G110</f>
        <v>4351</v>
      </c>
      <c r="H110" s="14">
        <f>dl!H110</f>
        <v>97.8</v>
      </c>
      <c r="I110" s="14">
        <f>dl!I110</f>
        <v>0.25533</v>
      </c>
      <c r="J110" s="14">
        <f>dl!J110</f>
        <v>0.21199999999999999</v>
      </c>
      <c r="K110" s="14"/>
      <c r="M110">
        <f>cpi_sa!C109</f>
        <v>97.664410215753307</v>
      </c>
      <c r="O110" s="20">
        <f t="shared" si="4"/>
        <v>1.2447747036255397E-2</v>
      </c>
      <c r="P110">
        <f t="shared" si="5"/>
        <v>-8.4201550048949056E-4</v>
      </c>
      <c r="Q110">
        <f t="shared" si="6"/>
        <v>6.3832500000000003E-4</v>
      </c>
    </row>
    <row r="111" spans="2:17" x14ac:dyDescent="0.15">
      <c r="B111" s="14" t="str">
        <f>dl!B111</f>
        <v>2007:1</v>
      </c>
      <c r="C111" s="14">
        <f>dl!C111</f>
        <v>527362.9</v>
      </c>
      <c r="D111" s="14">
        <f>dl!D111</f>
        <v>8331.2000000000007</v>
      </c>
      <c r="E111" s="14">
        <f>dl!E111</f>
        <v>2703.3</v>
      </c>
      <c r="F111" s="14">
        <f>dl!F111</f>
        <v>6674</v>
      </c>
      <c r="G111" s="14">
        <f>dl!G111</f>
        <v>4373</v>
      </c>
      <c r="H111" s="14">
        <f>dl!H111</f>
        <v>97.2</v>
      </c>
      <c r="I111" s="14">
        <f>dl!I111</f>
        <v>0.37767000000000001</v>
      </c>
      <c r="J111" s="14">
        <f>dl!J111</f>
        <v>0.32967000000000002</v>
      </c>
      <c r="K111" s="14"/>
      <c r="M111">
        <f>cpi_sa!C110</f>
        <v>97.562787114391</v>
      </c>
      <c r="O111" s="20">
        <f t="shared" si="4"/>
        <v>5.2665399437539229E-3</v>
      </c>
      <c r="P111">
        <f t="shared" si="5"/>
        <v>-1.0410753412500569E-3</v>
      </c>
      <c r="Q111">
        <f t="shared" si="6"/>
        <v>9.4417500000000001E-4</v>
      </c>
    </row>
    <row r="112" spans="2:17" x14ac:dyDescent="0.15">
      <c r="B112" s="14" t="str">
        <f>dl!B112</f>
        <v>2007:2</v>
      </c>
      <c r="C112" s="14">
        <f>dl!C112</f>
        <v>527666.9</v>
      </c>
      <c r="D112" s="14">
        <f>dl!D112</f>
        <v>8318.2999999999993</v>
      </c>
      <c r="E112" s="14">
        <f>dl!E112</f>
        <v>2722.1</v>
      </c>
      <c r="F112" s="14">
        <f>dl!F112</f>
        <v>6693</v>
      </c>
      <c r="G112" s="14">
        <f>dl!G112</f>
        <v>4364</v>
      </c>
      <c r="H112" s="14">
        <f>dl!H112</f>
        <v>97.6</v>
      </c>
      <c r="I112" s="14">
        <f>dl!I112</f>
        <v>0.51400000000000001</v>
      </c>
      <c r="J112" s="14">
        <f>dl!J112</f>
        <v>0.45267000000000002</v>
      </c>
      <c r="K112" s="14"/>
      <c r="M112">
        <f>cpi_sa!C111</f>
        <v>97.513629672018396</v>
      </c>
      <c r="O112" s="20">
        <f t="shared" si="4"/>
        <v>-3.2852661470261779E-4</v>
      </c>
      <c r="P112">
        <f t="shared" si="5"/>
        <v>-5.0398140608574199E-4</v>
      </c>
      <c r="Q112">
        <f t="shared" si="6"/>
        <v>1.2850000000000001E-3</v>
      </c>
    </row>
    <row r="113" spans="2:17" x14ac:dyDescent="0.15">
      <c r="B113" s="14" t="str">
        <f>dl!B113</f>
        <v>2007:3</v>
      </c>
      <c r="C113" s="14">
        <f>dl!C113</f>
        <v>524876.6</v>
      </c>
      <c r="D113" s="14">
        <f>dl!D113</f>
        <v>8304.7000000000007</v>
      </c>
      <c r="E113" s="14">
        <f>dl!E113</f>
        <v>2739.6</v>
      </c>
      <c r="F113" s="14">
        <f>dl!F113</f>
        <v>6676</v>
      </c>
      <c r="G113" s="14">
        <f>dl!G113</f>
        <v>4388</v>
      </c>
      <c r="H113" s="14">
        <f>dl!H113</f>
        <v>97.8</v>
      </c>
      <c r="I113" s="14">
        <f>dl!I113</f>
        <v>0.498</v>
      </c>
      <c r="J113" s="14">
        <f>dl!J113</f>
        <v>0.44733000000000001</v>
      </c>
      <c r="K113" s="14"/>
      <c r="M113">
        <f>cpi_sa!C112</f>
        <v>97.660133414422205</v>
      </c>
      <c r="O113" s="20">
        <f t="shared" si="4"/>
        <v>-5.9349088687996598E-3</v>
      </c>
      <c r="P113">
        <f t="shared" si="5"/>
        <v>1.5012650020455782E-3</v>
      </c>
      <c r="Q113">
        <f t="shared" si="6"/>
        <v>1.245E-3</v>
      </c>
    </row>
    <row r="114" spans="2:17" x14ac:dyDescent="0.15">
      <c r="B114" s="14" t="str">
        <f>dl!B114</f>
        <v>2007:4</v>
      </c>
      <c r="C114" s="14">
        <f>dl!C114</f>
        <v>526988.19999999995</v>
      </c>
      <c r="D114" s="14">
        <f>dl!D114</f>
        <v>8291.4</v>
      </c>
      <c r="E114" s="14">
        <f>dl!E114</f>
        <v>2757.6</v>
      </c>
      <c r="F114" s="14">
        <f>dl!F114</f>
        <v>6697</v>
      </c>
      <c r="G114" s="14">
        <f>dl!G114</f>
        <v>4373</v>
      </c>
      <c r="H114" s="14">
        <f>dl!H114</f>
        <v>98.2</v>
      </c>
      <c r="I114" s="14">
        <f>dl!I114</f>
        <v>0.501</v>
      </c>
      <c r="J114" s="14">
        <f>dl!J114</f>
        <v>0.45133000000000001</v>
      </c>
      <c r="K114" s="14"/>
      <c r="M114">
        <f>cpi_sa!C113</f>
        <v>98.078523216209106</v>
      </c>
      <c r="O114" s="20">
        <f t="shared" si="4"/>
        <v>3.4728176961986712E-3</v>
      </c>
      <c r="P114">
        <f t="shared" si="5"/>
        <v>4.2749903997549151E-3</v>
      </c>
      <c r="Q114">
        <f t="shared" si="6"/>
        <v>1.2524999999999999E-3</v>
      </c>
    </row>
    <row r="115" spans="2:17" x14ac:dyDescent="0.15">
      <c r="B115" s="14" t="str">
        <f>dl!B115</f>
        <v>2008:1</v>
      </c>
      <c r="C115" s="14">
        <f>dl!C115</f>
        <v>528876.6</v>
      </c>
      <c r="D115" s="14">
        <f>dl!D115</f>
        <v>8263.7000000000007</v>
      </c>
      <c r="E115" s="14">
        <f>dl!E115</f>
        <v>2778.7</v>
      </c>
      <c r="F115" s="14">
        <f>dl!F115</f>
        <v>6675</v>
      </c>
      <c r="G115" s="14">
        <f>dl!G115</f>
        <v>4401</v>
      </c>
      <c r="H115" s="14">
        <f>dl!H115</f>
        <v>98.1</v>
      </c>
      <c r="I115" s="14">
        <f>dl!I115</f>
        <v>0.50566999999999995</v>
      </c>
      <c r="J115" s="14">
        <f>dl!J115</f>
        <v>0.45100000000000001</v>
      </c>
      <c r="K115" s="14"/>
      <c r="M115">
        <f>cpi_sa!C114</f>
        <v>98.446992612205506</v>
      </c>
      <c r="O115" s="20">
        <f t="shared" si="4"/>
        <v>3.0351183381727154E-3</v>
      </c>
      <c r="P115">
        <f t="shared" si="5"/>
        <v>3.7498421129367374E-3</v>
      </c>
      <c r="Q115">
        <f t="shared" si="6"/>
        <v>1.264175E-3</v>
      </c>
    </row>
    <row r="116" spans="2:17" x14ac:dyDescent="0.15">
      <c r="B116" s="14" t="str">
        <f>dl!B116</f>
        <v>2008:2</v>
      </c>
      <c r="C116" s="14">
        <f>dl!C116</f>
        <v>525899.30000000005</v>
      </c>
      <c r="D116" s="14">
        <f>dl!D116</f>
        <v>8249.6</v>
      </c>
      <c r="E116" s="14">
        <f>dl!E116</f>
        <v>2796.3</v>
      </c>
      <c r="F116" s="14">
        <f>dl!F116</f>
        <v>6691</v>
      </c>
      <c r="G116" s="14">
        <f>dl!G116</f>
        <v>4387</v>
      </c>
      <c r="H116" s="14">
        <f>dl!H116</f>
        <v>99</v>
      </c>
      <c r="I116" s="14">
        <f>dl!I116</f>
        <v>0.50666999999999995</v>
      </c>
      <c r="J116" s="14">
        <f>dl!J116</f>
        <v>0.45067000000000002</v>
      </c>
      <c r="K116" s="14"/>
      <c r="M116">
        <f>cpi_sa!C115</f>
        <v>98.891610294764703</v>
      </c>
      <c r="O116" s="20">
        <f t="shared" si="4"/>
        <v>-5.8259390844992431E-3</v>
      </c>
      <c r="P116">
        <f t="shared" si="5"/>
        <v>4.506147589504161E-3</v>
      </c>
      <c r="Q116">
        <f t="shared" si="6"/>
        <v>1.2666749999999999E-3</v>
      </c>
    </row>
    <row r="117" spans="2:17" x14ac:dyDescent="0.15">
      <c r="B117" s="14" t="str">
        <f>dl!B117</f>
        <v>2008:3</v>
      </c>
      <c r="C117" s="14">
        <f>dl!C117</f>
        <v>519422.9</v>
      </c>
      <c r="D117" s="14">
        <f>dl!D117</f>
        <v>8234.6</v>
      </c>
      <c r="E117" s="14">
        <f>dl!E117</f>
        <v>2813.7</v>
      </c>
      <c r="F117" s="14">
        <f>dl!F117</f>
        <v>6664</v>
      </c>
      <c r="G117" s="14">
        <f>dl!G117</f>
        <v>4420</v>
      </c>
      <c r="H117" s="14">
        <f>dl!H117</f>
        <v>100</v>
      </c>
      <c r="I117" s="14">
        <f>dl!I117</f>
        <v>0.50066999999999995</v>
      </c>
      <c r="J117" s="14">
        <f>dl!J117</f>
        <v>0.45033000000000001</v>
      </c>
      <c r="K117" s="14"/>
      <c r="M117">
        <f>cpi_sa!C116</f>
        <v>99.887253381997695</v>
      </c>
      <c r="O117" s="20">
        <f t="shared" si="4"/>
        <v>-1.2932829342113372E-2</v>
      </c>
      <c r="P117">
        <f t="shared" si="5"/>
        <v>1.001767889393123E-2</v>
      </c>
      <c r="Q117">
        <f t="shared" si="6"/>
        <v>1.2516749999999998E-3</v>
      </c>
    </row>
    <row r="118" spans="2:17" x14ac:dyDescent="0.15">
      <c r="B118" s="14" t="str">
        <f>dl!B118</f>
        <v>2008:4</v>
      </c>
      <c r="C118" s="14">
        <f>dl!C118</f>
        <v>506438.1</v>
      </c>
      <c r="D118" s="14">
        <f>dl!D118</f>
        <v>8217.4</v>
      </c>
      <c r="E118" s="14">
        <f>dl!E118</f>
        <v>2835</v>
      </c>
      <c r="F118" s="14">
        <f>dl!F118</f>
        <v>6668</v>
      </c>
      <c r="G118" s="14">
        <f>dl!G118</f>
        <v>4418</v>
      </c>
      <c r="H118" s="14">
        <f>dl!H118</f>
        <v>99.2</v>
      </c>
      <c r="I118" s="14">
        <f>dl!I118</f>
        <v>0.33300000000000002</v>
      </c>
      <c r="J118" s="14">
        <f>dl!J118</f>
        <v>0.30066999999999999</v>
      </c>
      <c r="K118" s="14"/>
      <c r="M118">
        <f>cpi_sa!C117</f>
        <v>99.099023013126896</v>
      </c>
      <c r="O118" s="20">
        <f t="shared" si="4"/>
        <v>-2.5496706620837362E-2</v>
      </c>
      <c r="P118">
        <f t="shared" si="5"/>
        <v>-7.9225010486828531E-3</v>
      </c>
      <c r="Q118">
        <f t="shared" si="6"/>
        <v>8.3250000000000002E-4</v>
      </c>
    </row>
    <row r="119" spans="2:17" x14ac:dyDescent="0.15">
      <c r="B119" s="14" t="str">
        <f>dl!B119</f>
        <v>2009:1</v>
      </c>
      <c r="C119" s="14">
        <f>dl!C119</f>
        <v>482063.7</v>
      </c>
      <c r="D119" s="14">
        <f>dl!D119</f>
        <v>8183.8</v>
      </c>
      <c r="E119" s="14">
        <f>dl!E119</f>
        <v>2859.8</v>
      </c>
      <c r="F119" s="14">
        <f>dl!F119</f>
        <v>6669</v>
      </c>
      <c r="G119" s="14">
        <f>dl!G119</f>
        <v>4420</v>
      </c>
      <c r="H119" s="14">
        <f>dl!H119</f>
        <v>98.1</v>
      </c>
      <c r="I119" s="14">
        <f>dl!I119</f>
        <v>0.11033</v>
      </c>
      <c r="J119" s="14">
        <f>dl!J119</f>
        <v>0.08</v>
      </c>
      <c r="K119" s="14"/>
      <c r="M119">
        <f>cpi_sa!C118</f>
        <v>98.417966987510894</v>
      </c>
      <c r="O119" s="20">
        <f t="shared" si="4"/>
        <v>-4.9596416945205668E-2</v>
      </c>
      <c r="P119">
        <f t="shared" si="5"/>
        <v>-6.8962039643187525E-3</v>
      </c>
      <c r="Q119">
        <f t="shared" si="6"/>
        <v>2.75825E-4</v>
      </c>
    </row>
    <row r="120" spans="2:17" x14ac:dyDescent="0.15">
      <c r="B120" s="14" t="str">
        <f>dl!B120</f>
        <v>2009:2</v>
      </c>
      <c r="C120" s="14">
        <f>dl!C120</f>
        <v>491614.9</v>
      </c>
      <c r="D120" s="14">
        <f>dl!D120</f>
        <v>8166.2</v>
      </c>
      <c r="E120" s="14">
        <f>dl!E120</f>
        <v>2880.3</v>
      </c>
      <c r="F120" s="14">
        <f>dl!F120</f>
        <v>6649</v>
      </c>
      <c r="G120" s="14">
        <f>dl!G120</f>
        <v>4446</v>
      </c>
      <c r="H120" s="14">
        <f>dl!H120</f>
        <v>98.1</v>
      </c>
      <c r="I120" s="14">
        <f>dl!I120</f>
        <v>0.10333000000000001</v>
      </c>
      <c r="J120" s="14">
        <f>dl!J120</f>
        <v>0.08</v>
      </c>
      <c r="K120" s="14"/>
      <c r="M120">
        <f>cpi_sa!C119</f>
        <v>97.970295055554203</v>
      </c>
      <c r="O120" s="20">
        <f t="shared" si="4"/>
        <v>1.907849301866138E-2</v>
      </c>
      <c r="P120">
        <f t="shared" si="5"/>
        <v>-4.5590576820075624E-3</v>
      </c>
      <c r="Q120">
        <f t="shared" si="6"/>
        <v>2.58325E-4</v>
      </c>
    </row>
    <row r="121" spans="2:17" x14ac:dyDescent="0.15">
      <c r="B121" s="14" t="str">
        <f>dl!B121</f>
        <v>2009:3</v>
      </c>
      <c r="C121" s="14">
        <f>dl!C121</f>
        <v>491456.2</v>
      </c>
      <c r="D121" s="14">
        <f>dl!D121</f>
        <v>8151.6</v>
      </c>
      <c r="E121" s="14">
        <f>dl!E121</f>
        <v>2895</v>
      </c>
      <c r="F121" s="14">
        <f>dl!F121</f>
        <v>6657</v>
      </c>
      <c r="G121" s="14">
        <f>dl!G121</f>
        <v>4443</v>
      </c>
      <c r="H121" s="14">
        <f>dl!H121</f>
        <v>97.7</v>
      </c>
      <c r="I121" s="14">
        <f>dl!I121</f>
        <v>0.10333000000000001</v>
      </c>
      <c r="J121" s="14">
        <f>dl!J121</f>
        <v>0.08</v>
      </c>
      <c r="K121" s="14"/>
      <c r="M121">
        <f>cpi_sa!C120</f>
        <v>97.616836917925895</v>
      </c>
      <c r="O121" s="20">
        <f t="shared" si="4"/>
        <v>-7.7341769873751076E-4</v>
      </c>
      <c r="P121">
        <f t="shared" si="5"/>
        <v>-3.6143330989349964E-3</v>
      </c>
      <c r="Q121">
        <f t="shared" si="6"/>
        <v>2.58325E-4</v>
      </c>
    </row>
    <row r="122" spans="2:17" x14ac:dyDescent="0.15">
      <c r="B122" s="14" t="str">
        <f>dl!B122</f>
        <v>2009:4</v>
      </c>
      <c r="C122" s="14">
        <f>dl!C122</f>
        <v>497402.2</v>
      </c>
      <c r="D122" s="14">
        <f>dl!D122</f>
        <v>8143.6</v>
      </c>
      <c r="E122" s="14">
        <f>dl!E122</f>
        <v>2909.8</v>
      </c>
      <c r="F122" s="14">
        <f>dl!F122</f>
        <v>6629</v>
      </c>
      <c r="G122" s="14">
        <f>dl!G122</f>
        <v>4472</v>
      </c>
      <c r="H122" s="14">
        <f>dl!H122</f>
        <v>97.5</v>
      </c>
      <c r="I122" s="14">
        <f>dl!I122</f>
        <v>0.104</v>
      </c>
      <c r="J122" s="14">
        <f>dl!J122</f>
        <v>7.6999999999999999E-2</v>
      </c>
      <c r="K122" s="14"/>
      <c r="M122">
        <f>cpi_sa!C121</f>
        <v>97.417899828007805</v>
      </c>
      <c r="O122" s="20">
        <f t="shared" si="4"/>
        <v>1.1936047664873328E-2</v>
      </c>
      <c r="P122">
        <f t="shared" si="5"/>
        <v>-2.0400177140733654E-3</v>
      </c>
      <c r="Q122">
        <f t="shared" si="6"/>
        <v>2.5999999999999998E-4</v>
      </c>
    </row>
    <row r="123" spans="2:17" x14ac:dyDescent="0.15">
      <c r="B123" s="14" t="str">
        <f>dl!B123</f>
        <v>2010:1</v>
      </c>
      <c r="C123" s="14">
        <f>dl!C123</f>
        <v>502607.3</v>
      </c>
      <c r="D123" s="14">
        <f>dl!D123</f>
        <v>8126.8</v>
      </c>
      <c r="E123" s="14">
        <f>dl!E123</f>
        <v>2921.2</v>
      </c>
      <c r="F123" s="14">
        <f>dl!F123</f>
        <v>6634</v>
      </c>
      <c r="G123" s="14">
        <f>dl!G123</f>
        <v>4464</v>
      </c>
      <c r="H123" s="14">
        <f>dl!H123</f>
        <v>97.2</v>
      </c>
      <c r="I123" s="14">
        <f>dl!I123</f>
        <v>9.8000000000000004E-2</v>
      </c>
      <c r="J123" s="14">
        <f>dl!J123</f>
        <v>7.0000000000000007E-2</v>
      </c>
      <c r="K123" s="14"/>
      <c r="M123">
        <f>cpi_sa!C122</f>
        <v>97.492976974432395</v>
      </c>
      <c r="O123" s="20">
        <f t="shared" si="4"/>
        <v>1.0680477564434021E-2</v>
      </c>
      <c r="P123">
        <f t="shared" si="5"/>
        <v>7.703741460639797E-4</v>
      </c>
      <c r="Q123">
        <f t="shared" si="6"/>
        <v>2.4499999999999999E-4</v>
      </c>
    </row>
    <row r="124" spans="2:17" x14ac:dyDescent="0.15">
      <c r="B124" s="14" t="str">
        <f>dl!B124</f>
        <v>2010:2</v>
      </c>
      <c r="C124" s="14">
        <f>dl!C124</f>
        <v>508736.6</v>
      </c>
      <c r="D124" s="14">
        <f>dl!D124</f>
        <v>8117.9</v>
      </c>
      <c r="E124" s="14">
        <f>dl!E124</f>
        <v>2933.2</v>
      </c>
      <c r="F124" s="14">
        <f>dl!F124</f>
        <v>6623</v>
      </c>
      <c r="G124" s="14">
        <f>dl!G124</f>
        <v>4479</v>
      </c>
      <c r="H124" s="14">
        <f>dl!H124</f>
        <v>97.1</v>
      </c>
      <c r="I124" s="14">
        <f>dl!I124</f>
        <v>9.2999999999999999E-2</v>
      </c>
      <c r="J124" s="14">
        <f>dl!J124</f>
        <v>7.0000000000000007E-2</v>
      </c>
      <c r="K124" s="14"/>
      <c r="M124">
        <f>cpi_sa!C123</f>
        <v>96.952032762622906</v>
      </c>
      <c r="O124" s="20">
        <f t="shared" si="4"/>
        <v>1.1760887502571649E-2</v>
      </c>
      <c r="P124">
        <f t="shared" si="5"/>
        <v>-5.5639957856301412E-3</v>
      </c>
      <c r="Q124">
        <f t="shared" si="6"/>
        <v>2.3249999999999999E-4</v>
      </c>
    </row>
    <row r="125" spans="2:17" x14ac:dyDescent="0.15">
      <c r="B125" s="14" t="str">
        <f>dl!B125</f>
        <v>2010:3</v>
      </c>
      <c r="C125" s="14">
        <f>dl!C125</f>
        <v>518007.2</v>
      </c>
      <c r="D125" s="14">
        <f>dl!D125</f>
        <v>8110.7</v>
      </c>
      <c r="E125" s="14">
        <f>dl!E125</f>
        <v>2939.5</v>
      </c>
      <c r="F125" s="14">
        <f>dl!F125</f>
        <v>6642</v>
      </c>
      <c r="G125" s="14">
        <f>dl!G125</f>
        <v>4466</v>
      </c>
      <c r="H125" s="14">
        <f>dl!H125</f>
        <v>96.6</v>
      </c>
      <c r="I125" s="14">
        <f>dl!I125</f>
        <v>9.3329999999999996E-2</v>
      </c>
      <c r="J125" s="14">
        <f>dl!J125</f>
        <v>7.0000000000000007E-2</v>
      </c>
      <c r="K125" s="14"/>
      <c r="M125">
        <f>cpi_sa!C124</f>
        <v>96.532324258719797</v>
      </c>
      <c r="O125" s="20">
        <f t="shared" ref="O125:O165" si="7">LN(C125/(F125+G125))-LN(C124/(F124+G124))</f>
        <v>1.7518447256614333E-2</v>
      </c>
      <c r="P125">
        <f t="shared" si="5"/>
        <v>-4.3384299245286286E-3</v>
      </c>
      <c r="Q125">
        <f t="shared" si="6"/>
        <v>2.3332499999999999E-4</v>
      </c>
    </row>
    <row r="126" spans="2:17" x14ac:dyDescent="0.15">
      <c r="B126" s="14" t="str">
        <f>dl!B126</f>
        <v>2010:4</v>
      </c>
      <c r="C126" s="14">
        <f>dl!C126</f>
        <v>513679.6</v>
      </c>
      <c r="D126" s="14">
        <f>dl!D126</f>
        <v>8171.2</v>
      </c>
      <c r="E126" s="14">
        <f>dl!E126</f>
        <v>2951.1</v>
      </c>
      <c r="F126" s="14">
        <f>dl!F126</f>
        <v>6628</v>
      </c>
      <c r="G126" s="14">
        <f>dl!G126</f>
        <v>4482</v>
      </c>
      <c r="H126" s="14">
        <f>dl!H126</f>
        <v>96.7</v>
      </c>
      <c r="I126" s="14">
        <f>dl!I126</f>
        <v>8.967E-2</v>
      </c>
      <c r="J126" s="14">
        <f>dl!J126</f>
        <v>6.0999999999999999E-2</v>
      </c>
      <c r="K126" s="14"/>
      <c r="M126">
        <f>cpi_sa!C125</f>
        <v>96.644644658401504</v>
      </c>
      <c r="O126" s="20">
        <f t="shared" si="7"/>
        <v>-8.5694511931873052E-3</v>
      </c>
      <c r="P126">
        <f t="shared" si="5"/>
        <v>1.1628758124607491E-3</v>
      </c>
      <c r="Q126">
        <f t="shared" si="6"/>
        <v>2.2417499999999999E-4</v>
      </c>
    </row>
    <row r="127" spans="2:17" x14ac:dyDescent="0.15">
      <c r="B127" s="14" t="str">
        <f>dl!B127</f>
        <v>2011:1</v>
      </c>
      <c r="C127" s="14">
        <f>dl!C127</f>
        <v>508231.7</v>
      </c>
      <c r="D127" s="14">
        <f>dl!D127</f>
        <v>8159.3</v>
      </c>
      <c r="E127" s="14">
        <f>dl!E127</f>
        <v>2953.5</v>
      </c>
      <c r="F127" s="14">
        <f>dl!F127</f>
        <v>6625</v>
      </c>
      <c r="G127" s="14">
        <f>dl!G127</f>
        <v>4491</v>
      </c>
      <c r="H127" s="14">
        <f>dl!H127</f>
        <v>96.4</v>
      </c>
      <c r="I127" s="14">
        <f>dl!I127</f>
        <v>8.7669999999999998E-2</v>
      </c>
      <c r="J127" s="14">
        <f>dl!J127</f>
        <v>0.06</v>
      </c>
      <c r="K127" s="14"/>
      <c r="M127">
        <f>cpi_sa!C126</f>
        <v>96.673386366925897</v>
      </c>
      <c r="O127" s="20">
        <f t="shared" si="7"/>
        <v>-1.1202187061679858E-2</v>
      </c>
      <c r="P127">
        <f t="shared" si="5"/>
        <v>2.9735155674544945E-4</v>
      </c>
      <c r="Q127">
        <f t="shared" si="6"/>
        <v>2.19175E-4</v>
      </c>
    </row>
    <row r="128" spans="2:17" x14ac:dyDescent="0.15">
      <c r="B128" s="14" t="str">
        <f>dl!B128</f>
        <v>2011:2</v>
      </c>
      <c r="C128" s="14">
        <f>dl!C128</f>
        <v>503922</v>
      </c>
      <c r="D128" s="14">
        <f>dl!D128</f>
        <v>8149.7</v>
      </c>
      <c r="E128" s="14">
        <f>dl!E128</f>
        <v>2955.5</v>
      </c>
      <c r="F128" s="14">
        <f>dl!F128</f>
        <v>6593</v>
      </c>
      <c r="G128" s="14">
        <f>dl!G128</f>
        <v>4526</v>
      </c>
      <c r="H128" s="14">
        <f>dl!H128</f>
        <v>96.9</v>
      </c>
      <c r="I128" s="14">
        <f>dl!I128</f>
        <v>6.6669999999999993E-2</v>
      </c>
      <c r="J128" s="14">
        <f>dl!J128</f>
        <v>5.8999999999999997E-2</v>
      </c>
      <c r="K128" s="14"/>
      <c r="M128">
        <f>cpi_sa!C127</f>
        <v>96.741202337553403</v>
      </c>
      <c r="O128" s="20">
        <f t="shared" si="7"/>
        <v>-8.7857966087283579E-3</v>
      </c>
      <c r="P128">
        <f t="shared" si="5"/>
        <v>7.0124982671466312E-4</v>
      </c>
      <c r="Q128">
        <f t="shared" si="6"/>
        <v>1.6667499999999997E-4</v>
      </c>
    </row>
    <row r="129" spans="2:17" x14ac:dyDescent="0.15">
      <c r="B129" s="14" t="str">
        <f>dl!B129</f>
        <v>2011:3</v>
      </c>
      <c r="C129" s="14">
        <f>dl!C129</f>
        <v>516201.1</v>
      </c>
      <c r="D129" s="14">
        <f>dl!D129</f>
        <v>8137.6</v>
      </c>
      <c r="E129" s="14">
        <f>dl!E129</f>
        <v>2967.9</v>
      </c>
      <c r="F129" s="14">
        <f>dl!F129</f>
        <v>6577</v>
      </c>
      <c r="G129" s="14">
        <f>dl!G129</f>
        <v>4531</v>
      </c>
      <c r="H129" s="14">
        <f>dl!H129</f>
        <v>96.8</v>
      </c>
      <c r="I129" s="14">
        <f>dl!I129</f>
        <v>7.8E-2</v>
      </c>
      <c r="J129" s="14">
        <f>dl!J129</f>
        <v>0.05</v>
      </c>
      <c r="K129" s="14"/>
      <c r="M129">
        <f>cpi_sa!C128</f>
        <v>96.7294827247635</v>
      </c>
      <c r="O129" s="20">
        <f t="shared" si="7"/>
        <v>2.5064711326047817E-2</v>
      </c>
      <c r="P129">
        <f t="shared" si="5"/>
        <v>-1.2115130310794192E-4</v>
      </c>
      <c r="Q129">
        <f t="shared" si="6"/>
        <v>1.95E-4</v>
      </c>
    </row>
    <row r="130" spans="2:17" x14ac:dyDescent="0.15">
      <c r="B130" s="14" t="str">
        <f>dl!B130</f>
        <v>2011:4</v>
      </c>
      <c r="C130" s="14">
        <f>dl!C130</f>
        <v>515391.3</v>
      </c>
      <c r="D130" s="14">
        <f>dl!D130</f>
        <v>8121.5</v>
      </c>
      <c r="E130" s="14">
        <f>dl!E130</f>
        <v>2989.3</v>
      </c>
      <c r="F130" s="14">
        <f>dl!F130</f>
        <v>6587</v>
      </c>
      <c r="G130" s="14">
        <f>dl!G130</f>
        <v>4523</v>
      </c>
      <c r="H130" s="14">
        <f>dl!H130</f>
        <v>96.6</v>
      </c>
      <c r="I130" s="14">
        <f>dl!I130</f>
        <v>7.8670000000000004E-2</v>
      </c>
      <c r="J130" s="14">
        <f>dl!J130</f>
        <v>0.05</v>
      </c>
      <c r="K130" s="14"/>
      <c r="M130">
        <f>cpi_sa!C129</f>
        <v>96.560160334100203</v>
      </c>
      <c r="O130" s="20">
        <f t="shared" si="7"/>
        <v>-1.7500344635590359E-3</v>
      </c>
      <c r="P130">
        <f t="shared" si="5"/>
        <v>-1.7520073118806776E-3</v>
      </c>
      <c r="Q130">
        <f t="shared" si="6"/>
        <v>1.96675E-4</v>
      </c>
    </row>
    <row r="131" spans="2:17" x14ac:dyDescent="0.15">
      <c r="B131" s="14" t="str">
        <f>dl!B131</f>
        <v>2012:1</v>
      </c>
      <c r="C131" s="14">
        <f>dl!C131</f>
        <v>522557.9</v>
      </c>
      <c r="D131" s="14">
        <f>dl!D131</f>
        <v>8079.2</v>
      </c>
      <c r="E131" s="14">
        <f>dl!E131</f>
        <v>3014.1</v>
      </c>
      <c r="F131" s="14">
        <f>dl!F131</f>
        <v>6574</v>
      </c>
      <c r="G131" s="14">
        <f>dl!G131</f>
        <v>4537</v>
      </c>
      <c r="H131" s="14">
        <f>dl!H131</f>
        <v>96.5</v>
      </c>
      <c r="I131" s="14">
        <f>dl!I131</f>
        <v>8.3000000000000004E-2</v>
      </c>
      <c r="J131" s="14">
        <f>dl!J131</f>
        <v>0.05</v>
      </c>
      <c r="K131" s="14"/>
      <c r="M131">
        <f>cpi_sa!C130</f>
        <v>96.780795218349795</v>
      </c>
      <c r="O131" s="20">
        <f t="shared" si="7"/>
        <v>1.3719368163748413E-2</v>
      </c>
      <c r="P131">
        <f t="shared" si="5"/>
        <v>2.2823408459374515E-3</v>
      </c>
      <c r="Q131">
        <f t="shared" si="6"/>
        <v>2.075E-4</v>
      </c>
    </row>
    <row r="132" spans="2:17" x14ac:dyDescent="0.15">
      <c r="B132" s="14" t="str">
        <f>dl!B132</f>
        <v>2012:2</v>
      </c>
      <c r="C132" s="14">
        <f>dl!C132</f>
        <v>517823.9</v>
      </c>
      <c r="D132" s="14">
        <f>dl!D132</f>
        <v>8054.9</v>
      </c>
      <c r="E132" s="14">
        <f>dl!E132</f>
        <v>3039.3</v>
      </c>
      <c r="F132" s="14">
        <f>dl!F132</f>
        <v>6564</v>
      </c>
      <c r="G132" s="14">
        <f>dl!G132</f>
        <v>4541</v>
      </c>
      <c r="H132" s="14">
        <f>dl!H132</f>
        <v>96.8</v>
      </c>
      <c r="I132" s="14">
        <f>dl!I132</f>
        <v>7.8329999999999997E-2</v>
      </c>
      <c r="J132" s="14">
        <f>dl!J132</f>
        <v>0.05</v>
      </c>
      <c r="K132" s="14"/>
      <c r="M132">
        <f>cpi_sa!C131</f>
        <v>96.633278016774796</v>
      </c>
      <c r="O132" s="20">
        <f t="shared" si="7"/>
        <v>-8.5604167717150403E-3</v>
      </c>
      <c r="P132">
        <f t="shared" si="5"/>
        <v>-1.5254032730072267E-3</v>
      </c>
      <c r="Q132">
        <f t="shared" si="6"/>
        <v>1.95825E-4</v>
      </c>
    </row>
    <row r="133" spans="2:17" x14ac:dyDescent="0.15">
      <c r="B133" s="14" t="str">
        <f>dl!B133</f>
        <v>2012:3</v>
      </c>
      <c r="C133" s="14">
        <f>dl!C133</f>
        <v>515888.1</v>
      </c>
      <c r="D133" s="14">
        <f>dl!D133</f>
        <v>8024.5</v>
      </c>
      <c r="E133" s="14">
        <f>dl!E133</f>
        <v>3068.4</v>
      </c>
      <c r="F133" s="14">
        <f>dl!F133</f>
        <v>6562</v>
      </c>
      <c r="G133" s="14">
        <f>dl!G133</f>
        <v>4547</v>
      </c>
      <c r="H133" s="14">
        <f>dl!H133</f>
        <v>96.5</v>
      </c>
      <c r="I133" s="14">
        <f>dl!I133</f>
        <v>8.5000000000000006E-2</v>
      </c>
      <c r="J133" s="14">
        <f>dl!J133</f>
        <v>0.05</v>
      </c>
      <c r="K133" s="14"/>
      <c r="M133">
        <f>cpi_sa!C132</f>
        <v>96.411093733532695</v>
      </c>
      <c r="O133" s="20">
        <f t="shared" si="7"/>
        <v>-4.1054748239273131E-3</v>
      </c>
      <c r="P133">
        <f t="shared" ref="P133:P165" si="8">LN(M133/M132)</f>
        <v>-2.301899603036043E-3</v>
      </c>
      <c r="Q133">
        <f t="shared" si="6"/>
        <v>2.1250000000000002E-4</v>
      </c>
    </row>
    <row r="134" spans="2:17" x14ac:dyDescent="0.15">
      <c r="B134" s="14" t="str">
        <f>dl!B134</f>
        <v>2012:4</v>
      </c>
      <c r="C134" s="14">
        <f>dl!C134</f>
        <v>515479</v>
      </c>
      <c r="D134" s="14">
        <f>dl!D134</f>
        <v>7999.2</v>
      </c>
      <c r="E134" s="14">
        <f>dl!E134</f>
        <v>3097.2</v>
      </c>
      <c r="F134" s="14">
        <f>dl!F134</f>
        <v>6559</v>
      </c>
      <c r="G134" s="14">
        <f>dl!G134</f>
        <v>4546</v>
      </c>
      <c r="H134" s="14">
        <f>dl!H134</f>
        <v>96.5</v>
      </c>
      <c r="I134" s="14">
        <f>dl!I134</f>
        <v>8.4330000000000002E-2</v>
      </c>
      <c r="J134" s="14">
        <f>dl!J134</f>
        <v>0.05</v>
      </c>
      <c r="K134" s="14"/>
      <c r="M134">
        <f>cpi_sa!C133</f>
        <v>96.467735093344004</v>
      </c>
      <c r="O134" s="20">
        <f t="shared" si="7"/>
        <v>-4.3318276678583345E-4</v>
      </c>
      <c r="P134">
        <f t="shared" si="8"/>
        <v>5.8732585410261955E-4</v>
      </c>
      <c r="Q134">
        <f t="shared" si="6"/>
        <v>2.1082500000000002E-4</v>
      </c>
    </row>
    <row r="135" spans="2:17" x14ac:dyDescent="0.15">
      <c r="B135" s="14" t="str">
        <f>dl!B135</f>
        <v>2013:1</v>
      </c>
      <c r="C135" s="14">
        <f>dl!C135</f>
        <v>522606.2</v>
      </c>
      <c r="D135" s="14">
        <f>dl!D135</f>
        <v>7955.8</v>
      </c>
      <c r="E135" s="14">
        <f>dl!E135</f>
        <v>3128.6</v>
      </c>
      <c r="F135" s="14">
        <f>dl!F135</f>
        <v>6582</v>
      </c>
      <c r="G135" s="14">
        <f>dl!G135</f>
        <v>4519</v>
      </c>
      <c r="H135" s="14">
        <f>dl!H135</f>
        <v>96.2</v>
      </c>
      <c r="I135" s="14">
        <f>dl!I135</f>
        <v>8.2669999999999993E-2</v>
      </c>
      <c r="J135" s="14">
        <f>dl!J135</f>
        <v>4.6670000000000003E-2</v>
      </c>
      <c r="K135" s="14"/>
      <c r="M135">
        <f>cpi_sa!C134</f>
        <v>96.502653659302496</v>
      </c>
      <c r="O135" s="20">
        <f t="shared" si="7"/>
        <v>1.409191429131651E-2</v>
      </c>
      <c r="P135">
        <f t="shared" si="8"/>
        <v>3.6190595422769901E-4</v>
      </c>
      <c r="Q135">
        <f t="shared" si="6"/>
        <v>2.06675E-4</v>
      </c>
    </row>
    <row r="136" spans="2:17" x14ac:dyDescent="0.15">
      <c r="B136" s="14" t="str">
        <f>dl!B136</f>
        <v>2013:2</v>
      </c>
      <c r="C136" s="14">
        <f>dl!C136</f>
        <v>527306.80000000005</v>
      </c>
      <c r="D136" s="14">
        <f>dl!D136</f>
        <v>7931</v>
      </c>
      <c r="E136" s="14">
        <f>dl!E136</f>
        <v>3156.3</v>
      </c>
      <c r="F136" s="14">
        <f>dl!F136</f>
        <v>6586</v>
      </c>
      <c r="G136" s="14">
        <f>dl!G136</f>
        <v>4516</v>
      </c>
      <c r="H136" s="14">
        <f>dl!H136</f>
        <v>96.8</v>
      </c>
      <c r="I136" s="14">
        <f>dl!I136</f>
        <v>7.2999999999999995E-2</v>
      </c>
      <c r="J136" s="14">
        <f>dl!J136</f>
        <v>4.1000000000000002E-2</v>
      </c>
      <c r="K136" s="14"/>
      <c r="M136">
        <f>cpi_sa!C135</f>
        <v>96.626258857841606</v>
      </c>
      <c r="O136" s="20">
        <f t="shared" si="7"/>
        <v>8.8642476462381659E-3</v>
      </c>
      <c r="P136">
        <f t="shared" si="8"/>
        <v>1.2800280787073309E-3</v>
      </c>
      <c r="Q136">
        <f t="shared" si="6"/>
        <v>1.8249999999999999E-4</v>
      </c>
    </row>
    <row r="137" spans="2:17" x14ac:dyDescent="0.15">
      <c r="B137" s="14" t="str">
        <f>dl!B137</f>
        <v>2013:3</v>
      </c>
      <c r="C137" s="14">
        <f>dl!C137</f>
        <v>532378.9</v>
      </c>
      <c r="D137" s="14">
        <f>dl!D137</f>
        <v>7905.5</v>
      </c>
      <c r="E137" s="14">
        <f>dl!E137</f>
        <v>3180.6</v>
      </c>
      <c r="F137" s="14">
        <f>dl!F137</f>
        <v>6586</v>
      </c>
      <c r="G137" s="14">
        <f>dl!G137</f>
        <v>4517</v>
      </c>
      <c r="H137" s="14">
        <f>dl!H137</f>
        <v>97.2</v>
      </c>
      <c r="I137" s="14">
        <f>dl!I137</f>
        <v>7.2669999999999998E-2</v>
      </c>
      <c r="J137" s="14">
        <f>dl!J137</f>
        <v>4.1000000000000002E-2</v>
      </c>
      <c r="K137" s="14"/>
      <c r="M137">
        <f>cpi_sa!C136</f>
        <v>97.097269920680105</v>
      </c>
      <c r="O137" s="20">
        <f t="shared" si="7"/>
        <v>9.4828417377188501E-3</v>
      </c>
      <c r="P137">
        <f t="shared" si="8"/>
        <v>4.8627236344337766E-3</v>
      </c>
      <c r="Q137">
        <f t="shared" si="6"/>
        <v>1.8167499999999998E-4</v>
      </c>
    </row>
    <row r="138" spans="2:17" x14ac:dyDescent="0.15">
      <c r="B138" s="14" t="str">
        <f>dl!B138</f>
        <v>2013:4</v>
      </c>
      <c r="C138" s="14">
        <f>dl!C138</f>
        <v>531773.69999999995</v>
      </c>
      <c r="D138" s="14">
        <f>dl!D138</f>
        <v>7883.4</v>
      </c>
      <c r="E138" s="14">
        <f>dl!E138</f>
        <v>3207</v>
      </c>
      <c r="F138" s="14">
        <f>dl!F138</f>
        <v>6616</v>
      </c>
      <c r="G138" s="14">
        <f>dl!G138</f>
        <v>4488</v>
      </c>
      <c r="H138" s="14">
        <f>dl!H138</f>
        <v>97.5</v>
      </c>
      <c r="I138" s="14">
        <f>dl!I138</f>
        <v>7.2330000000000005E-2</v>
      </c>
      <c r="J138" s="14">
        <f>dl!J138</f>
        <v>4.1000000000000002E-2</v>
      </c>
      <c r="K138" s="14"/>
      <c r="M138">
        <f>cpi_sa!C137</f>
        <v>97.459146074663295</v>
      </c>
      <c r="O138" s="20">
        <f t="shared" si="7"/>
        <v>-1.2274926683817355E-3</v>
      </c>
      <c r="P138">
        <f t="shared" si="8"/>
        <v>3.720016833689054E-3</v>
      </c>
      <c r="Q138">
        <f t="shared" si="6"/>
        <v>1.8082500000000002E-4</v>
      </c>
    </row>
    <row r="139" spans="2:17" x14ac:dyDescent="0.15">
      <c r="B139" s="14" t="str">
        <f>dl!B139</f>
        <v>2014:1</v>
      </c>
      <c r="C139" s="14">
        <f>dl!C139</f>
        <v>536113.9</v>
      </c>
      <c r="D139" s="14">
        <f>dl!D139</f>
        <v>7842.7</v>
      </c>
      <c r="E139" s="14">
        <f>dl!E139</f>
        <v>3237.9</v>
      </c>
      <c r="F139" s="14">
        <f>dl!F139</f>
        <v>6592</v>
      </c>
      <c r="G139" s="14">
        <f>dl!G139</f>
        <v>4510</v>
      </c>
      <c r="H139" s="14">
        <f>dl!H139</f>
        <v>97.4</v>
      </c>
      <c r="I139" s="14">
        <f>dl!I139</f>
        <v>7.3999999999999996E-2</v>
      </c>
      <c r="J139" s="14">
        <f>dl!J139</f>
        <v>4.1000000000000002E-2</v>
      </c>
      <c r="K139" s="14"/>
      <c r="M139">
        <f>cpi_sa!C138</f>
        <v>97.722850103745699</v>
      </c>
      <c r="O139" s="20">
        <f t="shared" si="7"/>
        <v>8.3087470885692127E-3</v>
      </c>
      <c r="P139">
        <f t="shared" si="8"/>
        <v>2.702136413188067E-3</v>
      </c>
      <c r="Q139">
        <f t="shared" si="6"/>
        <v>1.85E-4</v>
      </c>
    </row>
    <row r="140" spans="2:17" x14ac:dyDescent="0.15">
      <c r="B140" s="14" t="str">
        <f>dl!B140</f>
        <v>2014:2</v>
      </c>
      <c r="C140" s="14">
        <f>dl!C140</f>
        <v>526313</v>
      </c>
      <c r="D140" s="14">
        <f>dl!D140</f>
        <v>7817.7</v>
      </c>
      <c r="E140" s="14">
        <f>dl!E140</f>
        <v>3265</v>
      </c>
      <c r="F140" s="14">
        <f>dl!F140</f>
        <v>6611</v>
      </c>
      <c r="G140" s="14">
        <f>dl!G140</f>
        <v>4491</v>
      </c>
      <c r="H140" s="14">
        <f>dl!H140</f>
        <v>100</v>
      </c>
      <c r="I140" s="14">
        <f>dl!I140</f>
        <v>6.6669999999999993E-2</v>
      </c>
      <c r="J140" s="14">
        <f>dl!J140</f>
        <v>4.1000000000000002E-2</v>
      </c>
      <c r="K140" s="14"/>
      <c r="M140">
        <f>cpi_sa!C139</f>
        <v>99.827146201309603</v>
      </c>
      <c r="O140" s="20">
        <f t="shared" si="7"/>
        <v>-1.8450545700177567E-2</v>
      </c>
      <c r="P140">
        <f t="shared" si="8"/>
        <v>2.130474036863687E-2</v>
      </c>
      <c r="Q140">
        <f t="shared" si="6"/>
        <v>1.6667499999999997E-4</v>
      </c>
    </row>
    <row r="141" spans="2:17" x14ac:dyDescent="0.15">
      <c r="B141" s="14" t="str">
        <f>dl!B141</f>
        <v>2014:3</v>
      </c>
      <c r="C141" s="14">
        <f>dl!C141</f>
        <v>526806.4</v>
      </c>
      <c r="D141" s="14">
        <f>dl!D141</f>
        <v>7790.3</v>
      </c>
      <c r="E141" s="14">
        <f>dl!E141</f>
        <v>3290.4</v>
      </c>
      <c r="F141" s="14">
        <f>dl!F141</f>
        <v>6613</v>
      </c>
      <c r="G141" s="14">
        <f>dl!G141</f>
        <v>4491</v>
      </c>
      <c r="H141" s="14">
        <f>dl!H141</f>
        <v>100.3</v>
      </c>
      <c r="I141" s="14">
        <f>dl!I141</f>
        <v>6.7000000000000004E-2</v>
      </c>
      <c r="J141" s="14">
        <f>dl!J141</f>
        <v>3.2000000000000001E-2</v>
      </c>
      <c r="K141" s="14"/>
      <c r="M141">
        <f>cpi_sa!C140</f>
        <v>100.198774615424</v>
      </c>
      <c r="O141" s="20">
        <f t="shared" si="7"/>
        <v>7.5689432623571307E-4</v>
      </c>
      <c r="P141">
        <f t="shared" si="8"/>
        <v>3.7158068333661117E-3</v>
      </c>
      <c r="Q141">
        <f t="shared" si="6"/>
        <v>1.6750000000000001E-4</v>
      </c>
    </row>
    <row r="142" spans="2:17" x14ac:dyDescent="0.15">
      <c r="B142" s="14" t="str">
        <f>dl!B142</f>
        <v>2014:4</v>
      </c>
      <c r="C142" s="14">
        <f>dl!C142</f>
        <v>529389.19999999995</v>
      </c>
      <c r="D142" s="14">
        <f>dl!D142</f>
        <v>7768.1</v>
      </c>
      <c r="E142" s="14">
        <f>dl!E142</f>
        <v>3317</v>
      </c>
      <c r="F142" s="14">
        <f>dl!F142</f>
        <v>6618</v>
      </c>
      <c r="G142" s="14">
        <f>dl!G142</f>
        <v>4486</v>
      </c>
      <c r="H142" s="14">
        <f>dl!H142</f>
        <v>100.2</v>
      </c>
      <c r="I142" s="14">
        <f>dl!I142</f>
        <v>6.4000000000000001E-2</v>
      </c>
      <c r="J142" s="14">
        <f>dl!J142</f>
        <v>3.1E-2</v>
      </c>
      <c r="K142" s="14"/>
      <c r="M142">
        <f>cpi_sa!C141</f>
        <v>100.143459144356</v>
      </c>
      <c r="O142" s="20">
        <f t="shared" si="7"/>
        <v>4.8907705131528978E-3</v>
      </c>
      <c r="P142">
        <f t="shared" si="8"/>
        <v>-5.5220980055516438E-4</v>
      </c>
      <c r="Q142">
        <f t="shared" si="6"/>
        <v>1.6000000000000001E-4</v>
      </c>
    </row>
    <row r="143" spans="2:17" x14ac:dyDescent="0.15">
      <c r="B143" s="14" t="str">
        <f>dl!B143</f>
        <v>2015:1</v>
      </c>
      <c r="C143" s="14">
        <f>dl!C143</f>
        <v>537535.6</v>
      </c>
      <c r="D143" s="14">
        <f>dl!D143</f>
        <v>7731.3</v>
      </c>
      <c r="E143" s="14">
        <f>dl!E143</f>
        <v>3341</v>
      </c>
      <c r="F143" s="14">
        <f>dl!F143</f>
        <v>6623</v>
      </c>
      <c r="G143" s="14">
        <f>dl!G143</f>
        <v>4480</v>
      </c>
      <c r="H143" s="14">
        <f>dl!H143</f>
        <v>99.6</v>
      </c>
      <c r="I143" s="14">
        <f>dl!I143</f>
        <v>7.3330000000000006E-2</v>
      </c>
      <c r="J143" s="14">
        <f>dl!J143</f>
        <v>3.1E-2</v>
      </c>
      <c r="K143" s="14"/>
      <c r="M143">
        <f>cpi_sa!C142</f>
        <v>99.919651397537905</v>
      </c>
      <c r="O143" s="20">
        <f t="shared" si="7"/>
        <v>1.5361162927433281E-2</v>
      </c>
      <c r="P143">
        <f t="shared" si="8"/>
        <v>-2.2373723928807757E-3</v>
      </c>
      <c r="Q143">
        <f t="shared" si="6"/>
        <v>1.8332500000000002E-4</v>
      </c>
    </row>
    <row r="144" spans="2:17" x14ac:dyDescent="0.15">
      <c r="B144" s="14" t="str">
        <f>dl!B144</f>
        <v>2015:2</v>
      </c>
      <c r="C144" s="14">
        <f>dl!C144</f>
        <v>538110.4</v>
      </c>
      <c r="D144" s="14">
        <f>dl!D144</f>
        <v>7718.4</v>
      </c>
      <c r="E144" s="14">
        <f>dl!E144</f>
        <v>3360.6</v>
      </c>
      <c r="F144" s="14">
        <f>dl!F144</f>
        <v>6613</v>
      </c>
      <c r="G144" s="14">
        <f>dl!G144</f>
        <v>4493</v>
      </c>
      <c r="H144" s="14">
        <f>dl!H144</f>
        <v>100.2</v>
      </c>
      <c r="I144" s="14">
        <f>dl!I144</f>
        <v>6.7330000000000001E-2</v>
      </c>
      <c r="J144" s="14">
        <f>dl!J144</f>
        <v>3.1E-2</v>
      </c>
      <c r="K144" s="14"/>
      <c r="M144">
        <f>cpi_sa!C143</f>
        <v>100.036118444019</v>
      </c>
      <c r="O144" s="20">
        <f t="shared" si="7"/>
        <v>7.9859245723046257E-4</v>
      </c>
      <c r="P144">
        <f t="shared" si="8"/>
        <v>1.1649282213203624E-3</v>
      </c>
      <c r="Q144">
        <f t="shared" si="6"/>
        <v>1.6832500000000001E-4</v>
      </c>
    </row>
    <row r="145" spans="2:17" x14ac:dyDescent="0.15">
      <c r="B145" s="14" t="str">
        <f>dl!B145</f>
        <v>2015:3</v>
      </c>
      <c r="C145" s="14">
        <f>dl!C145</f>
        <v>538678</v>
      </c>
      <c r="D145" s="14">
        <f>dl!D145</f>
        <v>7698.7</v>
      </c>
      <c r="E145" s="14">
        <f>dl!E145</f>
        <v>3379.2</v>
      </c>
      <c r="F145" s="14">
        <f>dl!F145</f>
        <v>6629</v>
      </c>
      <c r="G145" s="14">
        <f>dl!G145</f>
        <v>4475</v>
      </c>
      <c r="H145" s="14">
        <f>dl!H145</f>
        <v>100.1</v>
      </c>
      <c r="I145" s="14">
        <f>dl!I145</f>
        <v>7.4329999999999993E-2</v>
      </c>
      <c r="J145" s="14">
        <f>dl!J145</f>
        <v>3.1E-2</v>
      </c>
      <c r="K145" s="14"/>
      <c r="M145">
        <f>cpi_sa!C144</f>
        <v>100.027161070955</v>
      </c>
      <c r="O145" s="20">
        <f t="shared" si="7"/>
        <v>1.2343452793333043E-3</v>
      </c>
      <c r="P145">
        <f t="shared" si="8"/>
        <v>-8.9545398752754337E-5</v>
      </c>
      <c r="Q145">
        <f t="shared" si="6"/>
        <v>1.8582499999999998E-4</v>
      </c>
    </row>
    <row r="146" spans="2:17" x14ac:dyDescent="0.15">
      <c r="B146" s="14" t="str">
        <f>dl!B146</f>
        <v>2015:4</v>
      </c>
      <c r="C146" s="14">
        <f>dl!C146</f>
        <v>538127.5</v>
      </c>
      <c r="D146" s="14">
        <f>dl!D146</f>
        <v>7717.8</v>
      </c>
      <c r="E146" s="14">
        <f>dl!E146</f>
        <v>3399.5</v>
      </c>
      <c r="F146" s="14">
        <f>dl!F146</f>
        <v>6634</v>
      </c>
      <c r="G146" s="14">
        <f>dl!G146</f>
        <v>4470</v>
      </c>
      <c r="H146" s="14">
        <f>dl!H146</f>
        <v>100.1</v>
      </c>
      <c r="I146" s="14">
        <f>dl!I146</f>
        <v>7.6329999999999995E-2</v>
      </c>
      <c r="J146" s="14">
        <f>dl!J146</f>
        <v>3.1E-2</v>
      </c>
      <c r="K146" s="14"/>
      <c r="M146">
        <f>cpi_sa!C145</f>
        <v>100.014999700272</v>
      </c>
      <c r="O146" s="20">
        <f t="shared" si="7"/>
        <v>-1.0224688636149004E-3</v>
      </c>
      <c r="P146">
        <f t="shared" si="8"/>
        <v>-1.2158807574458891E-4</v>
      </c>
      <c r="Q146">
        <f t="shared" si="6"/>
        <v>1.9082499999999999E-4</v>
      </c>
    </row>
    <row r="147" spans="2:17" x14ac:dyDescent="0.15">
      <c r="B147" s="14" t="str">
        <f>dl!B147</f>
        <v>2016:1</v>
      </c>
      <c r="C147" s="14">
        <f>dl!C147</f>
        <v>541960.80000000005</v>
      </c>
      <c r="D147" s="14">
        <f>dl!D147</f>
        <v>7684.1</v>
      </c>
      <c r="E147" s="14">
        <f>dl!E147</f>
        <v>3422.7</v>
      </c>
      <c r="F147" s="14">
        <f>dl!F147</f>
        <v>6652</v>
      </c>
      <c r="G147" s="14">
        <f>dl!G147</f>
        <v>4454</v>
      </c>
      <c r="H147" s="14">
        <f>dl!H147</f>
        <v>99.5</v>
      </c>
      <c r="I147" s="14">
        <f>dl!I147</f>
        <v>3.4669999999999999E-2</v>
      </c>
      <c r="J147" s="14">
        <f>dl!J147</f>
        <v>1.6E-2</v>
      </c>
      <c r="K147" s="14"/>
      <c r="M147">
        <f>cpi_sa!C146</f>
        <v>99.795875328772993</v>
      </c>
      <c r="O147" s="20">
        <f t="shared" si="7"/>
        <v>6.9180541139259866E-3</v>
      </c>
      <c r="P147">
        <f t="shared" si="8"/>
        <v>-2.1933186500615936E-3</v>
      </c>
      <c r="Q147">
        <f t="shared" si="6"/>
        <v>8.6674999999999993E-5</v>
      </c>
    </row>
    <row r="148" spans="2:17" x14ac:dyDescent="0.15">
      <c r="B148" s="14" t="str">
        <f>dl!B148</f>
        <v>2016:2</v>
      </c>
      <c r="C148" s="14">
        <f>dl!C148</f>
        <v>540815.6</v>
      </c>
      <c r="D148" s="14">
        <f>dl!D148</f>
        <v>7672.8</v>
      </c>
      <c r="E148" s="14">
        <f>dl!E148</f>
        <v>3439.6</v>
      </c>
      <c r="F148" s="14">
        <f>dl!F148</f>
        <v>6660</v>
      </c>
      <c r="G148" s="14">
        <f>dl!G148</f>
        <v>4446</v>
      </c>
      <c r="H148" s="14">
        <f>dl!H148</f>
        <v>99.8</v>
      </c>
      <c r="I148" s="14">
        <f>dl!I148</f>
        <v>-5.033E-2</v>
      </c>
      <c r="J148" s="14" t="str">
        <f>dl!J148</f>
        <v>-</v>
      </c>
      <c r="K148" s="14"/>
      <c r="M148">
        <f>cpi_sa!C147</f>
        <v>99.651608937789405</v>
      </c>
      <c r="O148" s="20">
        <f t="shared" si="7"/>
        <v>-2.1153036342820286E-3</v>
      </c>
      <c r="P148">
        <f t="shared" si="8"/>
        <v>-1.446660675360104E-3</v>
      </c>
      <c r="Q148">
        <f t="shared" si="6"/>
        <v>-1.2582500000000001E-4</v>
      </c>
    </row>
    <row r="149" spans="2:17" x14ac:dyDescent="0.15">
      <c r="B149" s="14" t="str">
        <f>dl!B149</f>
        <v>2016:3</v>
      </c>
      <c r="C149" s="14">
        <f>dl!C149</f>
        <v>541844.4</v>
      </c>
      <c r="D149" s="14">
        <f>dl!D149</f>
        <v>7656.2</v>
      </c>
      <c r="E149" s="14">
        <f>dl!E149</f>
        <v>3454.4</v>
      </c>
      <c r="F149" s="14">
        <f>dl!F149</f>
        <v>6687</v>
      </c>
      <c r="G149" s="14">
        <f>dl!G149</f>
        <v>4416</v>
      </c>
      <c r="H149" s="14">
        <f>dl!H149</f>
        <v>99.6</v>
      </c>
      <c r="I149" s="14">
        <f>dl!I149</f>
        <v>-4.5999999999999999E-2</v>
      </c>
      <c r="J149" s="14" t="str">
        <f>dl!J149</f>
        <v>-</v>
      </c>
      <c r="K149" s="14"/>
      <c r="M149">
        <f>cpi_sa!C148</f>
        <v>99.577541308686193</v>
      </c>
      <c r="O149" s="20">
        <f t="shared" si="7"/>
        <v>2.1706656327760143E-3</v>
      </c>
      <c r="P149">
        <f t="shared" si="8"/>
        <v>-7.4354212146126469E-4</v>
      </c>
      <c r="Q149">
        <f t="shared" si="6"/>
        <v>-1.15E-4</v>
      </c>
    </row>
    <row r="150" spans="2:17" x14ac:dyDescent="0.15">
      <c r="B150" s="14" t="str">
        <f>dl!B150</f>
        <v>2016:4</v>
      </c>
      <c r="C150" s="14">
        <f>dl!C150</f>
        <v>543419</v>
      </c>
      <c r="D150" s="14">
        <f>dl!D150</f>
        <v>7650.2</v>
      </c>
      <c r="E150" s="14">
        <f>dl!E150</f>
        <v>3467.1</v>
      </c>
      <c r="F150" s="14">
        <f>dl!F150</f>
        <v>6694</v>
      </c>
      <c r="G150" s="14">
        <f>dl!G150</f>
        <v>4409</v>
      </c>
      <c r="H150" s="14">
        <f>dl!H150</f>
        <v>99.8</v>
      </c>
      <c r="I150" s="14">
        <f>dl!I150</f>
        <v>-4.333E-2</v>
      </c>
      <c r="J150" s="14" t="str">
        <f>dl!J150</f>
        <v>-</v>
      </c>
      <c r="K150" s="14"/>
      <c r="M150">
        <f>cpi_sa!C149</f>
        <v>99.680429279072101</v>
      </c>
      <c r="O150" s="20">
        <f t="shared" si="7"/>
        <v>2.9017860639029003E-3</v>
      </c>
      <c r="P150">
        <f t="shared" si="8"/>
        <v>1.0327113061175824E-3</v>
      </c>
      <c r="Q150">
        <f t="shared" si="6"/>
        <v>-1.08325E-4</v>
      </c>
    </row>
    <row r="151" spans="2:17" x14ac:dyDescent="0.15">
      <c r="B151" s="14" t="str">
        <f>dl!B151</f>
        <v>2017:1</v>
      </c>
      <c r="C151" s="14">
        <f>dl!C151</f>
        <v>547443.80000000005</v>
      </c>
      <c r="D151" s="14">
        <f>dl!D151</f>
        <v>7621.2</v>
      </c>
      <c r="E151" s="14">
        <f>dl!E151</f>
        <v>3484</v>
      </c>
      <c r="F151" s="14">
        <f>dl!F151</f>
        <v>6683</v>
      </c>
      <c r="G151" s="14">
        <f>dl!G151</f>
        <v>4421</v>
      </c>
      <c r="H151" s="14">
        <f>dl!H151</f>
        <v>99.7</v>
      </c>
      <c r="I151" s="14">
        <f>dl!I151</f>
        <v>-4.1669999999999999E-2</v>
      </c>
      <c r="J151" s="14" t="str">
        <f>dl!J151</f>
        <v>-</v>
      </c>
      <c r="K151" s="14"/>
      <c r="M151">
        <f>cpi_sa!C150</f>
        <v>99.955675185025399</v>
      </c>
      <c r="O151" s="20">
        <f t="shared" si="7"/>
        <v>7.2890849118514289E-3</v>
      </c>
      <c r="P151">
        <f t="shared" si="8"/>
        <v>2.7574779732260557E-3</v>
      </c>
      <c r="Q151">
        <f t="shared" si="6"/>
        <v>-1.04175E-4</v>
      </c>
    </row>
    <row r="152" spans="2:17" x14ac:dyDescent="0.15">
      <c r="B152" s="14" t="str">
        <f>dl!B152</f>
        <v>2017:2</v>
      </c>
      <c r="C152" s="14">
        <f>dl!C152</f>
        <v>548867.6</v>
      </c>
      <c r="D152" s="14">
        <f>dl!D152</f>
        <v>7612.1</v>
      </c>
      <c r="E152" s="14">
        <f>dl!E152</f>
        <v>3498.2</v>
      </c>
      <c r="F152" s="14">
        <f>dl!F152</f>
        <v>6715</v>
      </c>
      <c r="G152" s="14">
        <f>dl!G152</f>
        <v>4385</v>
      </c>
      <c r="H152" s="14">
        <f>dl!H152</f>
        <v>100.2</v>
      </c>
      <c r="I152" s="14">
        <f>dl!I152</f>
        <v>-5.4330000000000003E-2</v>
      </c>
      <c r="J152" s="14" t="str">
        <f>dl!J152</f>
        <v>-</v>
      </c>
      <c r="K152" s="14"/>
      <c r="M152">
        <f>cpi_sa!C151</f>
        <v>100.070273554629</v>
      </c>
      <c r="O152" s="20">
        <f t="shared" si="7"/>
        <v>2.9577340945121655E-3</v>
      </c>
      <c r="P152">
        <f t="shared" si="8"/>
        <v>1.1458351565290677E-3</v>
      </c>
      <c r="Q152">
        <f t="shared" si="6"/>
        <v>-1.3582500000000001E-4</v>
      </c>
    </row>
    <row r="153" spans="2:17" x14ac:dyDescent="0.15">
      <c r="B153" s="14" t="str">
        <f>dl!B153</f>
        <v>2017:3</v>
      </c>
      <c r="C153" s="14">
        <f>dl!C153</f>
        <v>553245.6</v>
      </c>
      <c r="D153" s="14">
        <f>dl!D153</f>
        <v>7596.5</v>
      </c>
      <c r="E153" s="14">
        <f>dl!E153</f>
        <v>3510.6</v>
      </c>
      <c r="F153" s="14">
        <f>dl!F153</f>
        <v>6742</v>
      </c>
      <c r="G153" s="14">
        <f>dl!G153</f>
        <v>4360</v>
      </c>
      <c r="H153" s="14">
        <f>dl!H153</f>
        <v>100.2</v>
      </c>
      <c r="I153" s="14">
        <f>dl!I153</f>
        <v>-5.3670000000000002E-2</v>
      </c>
      <c r="J153" s="14" t="str">
        <f>dl!J153</f>
        <v>-</v>
      </c>
      <c r="K153" s="14"/>
      <c r="M153">
        <f>cpi_sa!C152</f>
        <v>100.23646822309399</v>
      </c>
      <c r="O153" s="20">
        <f t="shared" si="7"/>
        <v>7.7646152764083709E-3</v>
      </c>
      <c r="P153">
        <f t="shared" si="8"/>
        <v>1.6594020263757878E-3</v>
      </c>
      <c r="Q153">
        <f t="shared" si="6"/>
        <v>-1.34175E-4</v>
      </c>
    </row>
    <row r="154" spans="2:17" x14ac:dyDescent="0.15">
      <c r="B154" s="14" t="str">
        <f>dl!B154</f>
        <v>2017:4</v>
      </c>
      <c r="C154" s="14">
        <f>dl!C154</f>
        <v>555474.1</v>
      </c>
      <c r="D154" s="14">
        <f>dl!D154</f>
        <v>7591.6</v>
      </c>
      <c r="E154" s="14">
        <f>dl!E154</f>
        <v>3521.5</v>
      </c>
      <c r="F154" s="14">
        <f>dl!F154</f>
        <v>6740</v>
      </c>
      <c r="G154" s="14">
        <f>dl!G154</f>
        <v>4359</v>
      </c>
      <c r="H154" s="14">
        <f>dl!H154</f>
        <v>100.7</v>
      </c>
      <c r="I154" s="14">
        <f>dl!I154</f>
        <v>-4.233E-2</v>
      </c>
      <c r="J154" s="14" t="str">
        <f>dl!J154</f>
        <v>-</v>
      </c>
      <c r="K154" s="14"/>
      <c r="M154">
        <f>cpi_sa!C153</f>
        <v>100.54852349650901</v>
      </c>
      <c r="O154" s="20">
        <f t="shared" si="7"/>
        <v>4.2902155338193637E-3</v>
      </c>
      <c r="P154">
        <f t="shared" si="8"/>
        <v>3.1083550816778716E-3</v>
      </c>
      <c r="Q154">
        <f t="shared" ref="Q154:Q165" si="9">I154/400</f>
        <v>-1.05825E-4</v>
      </c>
    </row>
    <row r="155" spans="2:17" x14ac:dyDescent="0.15">
      <c r="B155" s="14" t="str">
        <f>dl!B155</f>
        <v>2018:1</v>
      </c>
      <c r="C155" s="14">
        <f>dl!C155</f>
        <v>555280</v>
      </c>
      <c r="D155" s="14">
        <f>dl!D155</f>
        <v>7564.1</v>
      </c>
      <c r="E155" s="14">
        <f>dl!E155</f>
        <v>3533</v>
      </c>
      <c r="F155" s="14">
        <f>dl!F155</f>
        <v>6801</v>
      </c>
      <c r="G155" s="14">
        <f>dl!G155</f>
        <v>4295</v>
      </c>
      <c r="H155" s="14">
        <f>dl!H155</f>
        <v>100.5</v>
      </c>
      <c r="I155" s="14">
        <f>dl!I155</f>
        <v>-4.8000000000000001E-2</v>
      </c>
      <c r="J155" s="14" t="str">
        <f>dl!J155</f>
        <v>-</v>
      </c>
      <c r="K155" s="14"/>
      <c r="M155">
        <f>cpi_sa!C154</f>
        <v>100.708147635364</v>
      </c>
      <c r="O155" s="20">
        <f t="shared" si="7"/>
        <v>-7.9161141615102792E-5</v>
      </c>
      <c r="P155">
        <f t="shared" si="8"/>
        <v>1.5862745958053054E-3</v>
      </c>
      <c r="Q155">
        <f t="shared" si="9"/>
        <v>-1.2E-4</v>
      </c>
    </row>
    <row r="156" spans="2:17" x14ac:dyDescent="0.15">
      <c r="B156" s="14" t="str">
        <f>dl!B156</f>
        <v>2018:2</v>
      </c>
      <c r="C156" s="14">
        <f>dl!C156</f>
        <v>555567.6</v>
      </c>
      <c r="D156" s="14">
        <f>dl!D156</f>
        <v>7558.1</v>
      </c>
      <c r="E156" s="14">
        <f>dl!E156</f>
        <v>3544.5</v>
      </c>
      <c r="F156" s="14">
        <f>dl!F156</f>
        <v>6827</v>
      </c>
      <c r="G156" s="14">
        <f>dl!G156</f>
        <v>4269</v>
      </c>
      <c r="H156" s="14">
        <f>dl!H156</f>
        <v>101</v>
      </c>
      <c r="I156" s="14">
        <f>dl!I156</f>
        <v>-6.5000000000000002E-2</v>
      </c>
      <c r="J156" s="14" t="str">
        <f>dl!J156</f>
        <v>-</v>
      </c>
      <c r="K156" s="14"/>
      <c r="M156">
        <f>cpi_sa!C155</f>
        <v>100.892314495378</v>
      </c>
      <c r="O156" s="20">
        <f t="shared" si="7"/>
        <v>5.1780281368207781E-4</v>
      </c>
      <c r="P156">
        <f t="shared" si="8"/>
        <v>1.8270485027487063E-3</v>
      </c>
      <c r="Q156">
        <f t="shared" si="9"/>
        <v>-1.6249999999999999E-4</v>
      </c>
    </row>
    <row r="157" spans="2:17" x14ac:dyDescent="0.15">
      <c r="B157" s="14" t="str">
        <f>dl!B157</f>
        <v>2018:3</v>
      </c>
      <c r="C157" s="14">
        <f>dl!C157</f>
        <v>551937.4</v>
      </c>
      <c r="D157" s="14">
        <f>dl!D157</f>
        <v>7544</v>
      </c>
      <c r="E157" s="14">
        <f>dl!E157</f>
        <v>3554.6</v>
      </c>
      <c r="F157" s="14">
        <f>dl!F157</f>
        <v>6830</v>
      </c>
      <c r="G157" s="14">
        <f>dl!G157</f>
        <v>4260</v>
      </c>
      <c r="H157" s="14">
        <f>dl!H157</f>
        <v>101.1</v>
      </c>
      <c r="I157" s="14">
        <f>dl!I157</f>
        <v>-6.2670000000000003E-2</v>
      </c>
      <c r="J157" s="14" t="str">
        <f>dl!J157</f>
        <v>-</v>
      </c>
      <c r="K157" s="14"/>
      <c r="M157">
        <f>cpi_sa!C156</f>
        <v>101.186973574739</v>
      </c>
      <c r="O157" s="20">
        <f t="shared" si="7"/>
        <v>-6.0147781456851845E-3</v>
      </c>
      <c r="P157">
        <f t="shared" si="8"/>
        <v>2.916274013097883E-3</v>
      </c>
      <c r="Q157">
        <f t="shared" si="9"/>
        <v>-1.56675E-4</v>
      </c>
    </row>
    <row r="158" spans="2:17" x14ac:dyDescent="0.15">
      <c r="B158" s="14" t="str">
        <f>dl!B158</f>
        <v>2018:4</v>
      </c>
      <c r="C158" s="14">
        <f>dl!C158</f>
        <v>554441.5</v>
      </c>
      <c r="D158" s="14">
        <f>dl!D158</f>
        <v>7543.7</v>
      </c>
      <c r="E158" s="14">
        <f>dl!E158</f>
        <v>3561.1</v>
      </c>
      <c r="F158" s="14">
        <f>dl!F158</f>
        <v>6863</v>
      </c>
      <c r="G158" s="14">
        <f>dl!G158</f>
        <v>4226</v>
      </c>
      <c r="H158" s="14">
        <f>dl!H158</f>
        <v>101.5</v>
      </c>
      <c r="I158" s="14">
        <f>dl!I158</f>
        <v>-6.6000000000000003E-2</v>
      </c>
      <c r="J158" s="14" t="str">
        <f>dl!J158</f>
        <v>-</v>
      </c>
      <c r="K158" s="14"/>
      <c r="M158">
        <f>cpi_sa!C157</f>
        <v>101.321530750573</v>
      </c>
      <c r="O158" s="20">
        <f t="shared" si="7"/>
        <v>4.616842116127895E-3</v>
      </c>
      <c r="P158">
        <f t="shared" si="8"/>
        <v>1.328904147354034E-3</v>
      </c>
      <c r="Q158">
        <f t="shared" si="9"/>
        <v>-1.65E-4</v>
      </c>
    </row>
    <row r="159" spans="2:17" x14ac:dyDescent="0.15">
      <c r="B159" s="14" t="str">
        <f>dl!B159</f>
        <v>2019:1</v>
      </c>
      <c r="C159" s="14">
        <f>dl!C159</f>
        <v>557642.9</v>
      </c>
      <c r="D159" s="14">
        <f>dl!D159</f>
        <v>7519.9</v>
      </c>
      <c r="E159" s="14">
        <f>dl!E159</f>
        <v>3571.6</v>
      </c>
      <c r="F159" s="14">
        <f>dl!F159</f>
        <v>6869</v>
      </c>
      <c r="G159" s="14">
        <f>dl!G159</f>
        <v>4219</v>
      </c>
      <c r="H159" s="14">
        <f>dl!H159</f>
        <v>101.3</v>
      </c>
      <c r="I159" s="14">
        <f>dl!I159</f>
        <v>-5.4330000000000003E-2</v>
      </c>
      <c r="J159" s="14" t="str">
        <f>dl!J159</f>
        <v>-</v>
      </c>
      <c r="K159" s="14"/>
      <c r="M159">
        <f>cpi_sa!C158</f>
        <v>101.47276629039401</v>
      </c>
      <c r="O159" s="20">
        <f t="shared" si="7"/>
        <v>5.8476761086647677E-3</v>
      </c>
      <c r="P159">
        <f t="shared" si="8"/>
        <v>1.491516971281359E-3</v>
      </c>
      <c r="Q159">
        <f t="shared" si="9"/>
        <v>-1.3582500000000001E-4</v>
      </c>
    </row>
    <row r="160" spans="2:17" x14ac:dyDescent="0.15">
      <c r="B160" s="14" t="str">
        <f>dl!B160</f>
        <v>2019:2</v>
      </c>
      <c r="C160" s="14">
        <f>dl!C160</f>
        <v>558075.5</v>
      </c>
      <c r="D160" s="14">
        <f>dl!D160</f>
        <v>7517.8</v>
      </c>
      <c r="E160" s="14">
        <f>dl!E160</f>
        <v>3578.6</v>
      </c>
      <c r="F160" s="14">
        <f>dl!F160</f>
        <v>6870</v>
      </c>
      <c r="G160" s="14">
        <f>dl!G160</f>
        <v>4213</v>
      </c>
      <c r="H160" s="14">
        <f>dl!H160</f>
        <v>101.7</v>
      </c>
      <c r="I160" s="14">
        <f>dl!I160</f>
        <v>-6.0330000000000002E-2</v>
      </c>
      <c r="J160" s="14" t="str">
        <f>dl!J160</f>
        <v>-</v>
      </c>
      <c r="K160" s="14"/>
      <c r="M160">
        <f>cpi_sa!C159</f>
        <v>101.609959417993</v>
      </c>
      <c r="O160" s="20">
        <f t="shared" si="7"/>
        <v>1.2265041828563028E-3</v>
      </c>
      <c r="P160">
        <f t="shared" si="8"/>
        <v>1.3511060381015169E-3</v>
      </c>
      <c r="Q160">
        <f t="shared" si="9"/>
        <v>-1.5082499999999999E-4</v>
      </c>
    </row>
    <row r="161" spans="2:17" x14ac:dyDescent="0.15">
      <c r="B161" s="14" t="str">
        <f>dl!B161</f>
        <v>2019:3</v>
      </c>
      <c r="C161" s="14">
        <f>dl!C161</f>
        <v>559075.80000000005</v>
      </c>
      <c r="D161" s="14">
        <f>dl!D161</f>
        <v>7504.6</v>
      </c>
      <c r="E161" s="14">
        <f>dl!E161</f>
        <v>3585.7</v>
      </c>
      <c r="F161" s="14">
        <f>dl!F161</f>
        <v>6889</v>
      </c>
      <c r="G161" s="14">
        <f>dl!G161</f>
        <v>4193</v>
      </c>
      <c r="H161" s="14">
        <f>dl!H161</f>
        <v>101.6</v>
      </c>
      <c r="I161" s="14">
        <f>dl!I161</f>
        <v>-5.867E-2</v>
      </c>
      <c r="J161" s="14" t="str">
        <f>dl!J161</f>
        <v>-</v>
      </c>
      <c r="K161" s="14"/>
      <c r="M161">
        <f>cpi_sa!C160</f>
        <v>101.716601798284</v>
      </c>
      <c r="O161" s="20">
        <f t="shared" si="7"/>
        <v>1.881037707182287E-3</v>
      </c>
      <c r="P161">
        <f t="shared" si="8"/>
        <v>1.0489764783485121E-3</v>
      </c>
      <c r="Q161">
        <f t="shared" si="9"/>
        <v>-1.46675E-4</v>
      </c>
    </row>
    <row r="162" spans="2:17" x14ac:dyDescent="0.15">
      <c r="B162" s="14" t="str">
        <f>dl!B162</f>
        <v>2019:4</v>
      </c>
      <c r="C162" s="14">
        <f>dl!C162</f>
        <v>548667.4</v>
      </c>
      <c r="D162" s="14">
        <f>dl!D162</f>
        <v>7504.6</v>
      </c>
      <c r="E162" s="14">
        <f>dl!E162</f>
        <v>3592.4</v>
      </c>
      <c r="F162" s="14">
        <f>dl!F162</f>
        <v>6918</v>
      </c>
      <c r="G162" s="14">
        <f>dl!G162</f>
        <v>4162</v>
      </c>
      <c r="H162" s="14">
        <f>dl!H162</f>
        <v>102.1</v>
      </c>
      <c r="I162" s="14">
        <f>dl!I162</f>
        <v>-3.4329999999999999E-2</v>
      </c>
      <c r="J162" s="14" t="str">
        <f>dl!J162</f>
        <v>-</v>
      </c>
      <c r="K162" s="14"/>
      <c r="M162">
        <f>cpi_sa!C161</f>
        <v>101.907038768679</v>
      </c>
      <c r="O162" s="20">
        <f t="shared" si="7"/>
        <v>-1.8612144979239797E-2</v>
      </c>
      <c r="P162">
        <f t="shared" si="8"/>
        <v>1.8704805138361512E-3</v>
      </c>
      <c r="Q162">
        <f t="shared" si="9"/>
        <v>-8.5824999999999999E-5</v>
      </c>
    </row>
    <row r="163" spans="2:17" x14ac:dyDescent="0.15">
      <c r="B163" s="14" t="str">
        <f>dl!B163</f>
        <v>2020:1</v>
      </c>
      <c r="C163" s="14">
        <f>dl!C163</f>
        <v>545715.5</v>
      </c>
      <c r="D163" s="14">
        <f>dl!D163</f>
        <v>7481.3</v>
      </c>
      <c r="E163" s="14">
        <f>dl!E163</f>
        <v>3601.9</v>
      </c>
      <c r="F163" s="14">
        <f>dl!F163</f>
        <v>6904</v>
      </c>
      <c r="G163" s="14">
        <f>dl!G163</f>
        <v>4179</v>
      </c>
      <c r="H163" s="14">
        <f>dl!H163</f>
        <v>101.9</v>
      </c>
      <c r="I163" s="14">
        <f>dl!I163</f>
        <v>-3.1669999999999997E-2</v>
      </c>
      <c r="J163" s="14" t="str">
        <f>dl!J163</f>
        <v>-</v>
      </c>
      <c r="K163" s="14"/>
      <c r="M163">
        <f>cpi_sa!C162</f>
        <v>102.05127494714699</v>
      </c>
      <c r="O163" s="20">
        <f t="shared" si="7"/>
        <v>-5.665372942179836E-3</v>
      </c>
      <c r="P163">
        <f t="shared" si="8"/>
        <v>1.4143694354486617E-3</v>
      </c>
      <c r="Q163">
        <f t="shared" si="9"/>
        <v>-7.9174999999999986E-5</v>
      </c>
    </row>
    <row r="164" spans="2:17" x14ac:dyDescent="0.15">
      <c r="B164" s="14" t="str">
        <f>dl!B164</f>
        <v>2020:2</v>
      </c>
      <c r="C164" s="14">
        <f>dl!C164</f>
        <v>500629.7</v>
      </c>
      <c r="D164" s="14">
        <f>dl!D164</f>
        <v>7467</v>
      </c>
      <c r="E164" s="14">
        <f>dl!E164</f>
        <v>3609.9</v>
      </c>
      <c r="F164" s="14">
        <f>dl!F164</f>
        <v>6819</v>
      </c>
      <c r="G164" s="14">
        <f>dl!G164</f>
        <v>4257</v>
      </c>
      <c r="H164" s="14">
        <f>dl!H164</f>
        <v>101.6</v>
      </c>
      <c r="I164" s="14">
        <f>dl!I164</f>
        <v>-4.367E-2</v>
      </c>
      <c r="J164" s="14" t="str">
        <f>dl!J164</f>
        <v>-</v>
      </c>
      <c r="K164" s="14"/>
      <c r="M164">
        <f>cpi_sa!C163</f>
        <v>101.51928412613699</v>
      </c>
      <c r="O164" s="20">
        <f t="shared" si="7"/>
        <v>-8.5599274145698345E-2</v>
      </c>
      <c r="P164">
        <f t="shared" si="8"/>
        <v>-5.2266107091750915E-3</v>
      </c>
      <c r="Q164">
        <f t="shared" si="9"/>
        <v>-1.09175E-4</v>
      </c>
    </row>
    <row r="165" spans="2:17" x14ac:dyDescent="0.15">
      <c r="B165" s="14" t="str">
        <f>dl!B165</f>
        <v>2020:3</v>
      </c>
      <c r="C165" s="14">
        <f>dl!C165</f>
        <v>527140.4</v>
      </c>
      <c r="D165" s="14">
        <f>dl!D165</f>
        <v>7461</v>
      </c>
      <c r="E165" s="14">
        <f>dl!E165</f>
        <v>3616</v>
      </c>
      <c r="F165" s="14">
        <f>dl!F165</f>
        <v>6858</v>
      </c>
      <c r="G165" s="14">
        <f>dl!G165</f>
        <v>4214</v>
      </c>
      <c r="H165" s="14">
        <f>dl!H165</f>
        <v>101.4</v>
      </c>
      <c r="I165" s="14">
        <f>dl!I165</f>
        <v>-3.9E-2</v>
      </c>
      <c r="J165" s="14" t="str">
        <f>dl!J165</f>
        <v>-</v>
      </c>
      <c r="K165" s="14"/>
      <c r="M165">
        <f>cpi_sa!C164</f>
        <v>101.53392806527199</v>
      </c>
      <c r="O165" s="20">
        <f t="shared" si="7"/>
        <v>5.1961427111961722E-2</v>
      </c>
      <c r="P165">
        <f t="shared" si="8"/>
        <v>1.4423745384128012E-4</v>
      </c>
      <c r="Q165">
        <f t="shared" si="9"/>
        <v>-9.7499999999999998E-5</v>
      </c>
    </row>
  </sheetData>
  <phoneticPr fontId="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out</vt:lpstr>
      <vt:lpstr>検索条件シート</vt:lpstr>
      <vt:lpstr>dl</vt:lpstr>
      <vt:lpstr>cpi</vt:lpstr>
      <vt:lpstr>cpi_sa</vt:lpstr>
      <vt:lpstr>Sheet1</vt:lpstr>
      <vt:lpstr>gaku-jk_1980</vt:lpstr>
      <vt:lpstr>加工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iiboshi</cp:lastModifiedBy>
  <dcterms:modified xsi:type="dcterms:W3CDTF">2020-12-21T23:37:08Z</dcterms:modified>
</cp:coreProperties>
</file>