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14835" windowHeight="9555"/>
  </bookViews>
  <sheets>
    <sheet name="ML_PostProb" sheetId="1" r:id="rId1"/>
    <sheet name="Model0" sheetId="2" r:id="rId2"/>
    <sheet name="Model1" sheetId="3" r:id="rId3"/>
    <sheet name="Model2" sheetId="4" r:id="rId4"/>
    <sheet name="Model1_I1" sheetId="5" r:id="rId5"/>
  </sheets>
  <calcPr calcId="145621"/>
</workbook>
</file>

<file path=xl/calcChain.xml><?xml version="1.0" encoding="utf-8"?>
<calcChain xmlns="http://schemas.openxmlformats.org/spreadsheetml/2006/main">
  <c r="C10" i="1" l="1"/>
  <c r="D10" i="1"/>
  <c r="C5" i="1" l="1"/>
  <c r="C4" i="1"/>
  <c r="C3" i="1"/>
  <c r="E3" i="1" l="1"/>
  <c r="D3" i="1" s="1"/>
  <c r="E6" i="1"/>
  <c r="D4" i="1" l="1"/>
  <c r="D5" i="1"/>
</calcChain>
</file>

<file path=xl/sharedStrings.xml><?xml version="1.0" encoding="utf-8"?>
<sst xmlns="http://schemas.openxmlformats.org/spreadsheetml/2006/main" count="121" uniqueCount="25">
  <si>
    <t>[ESTIMATION</t>
  </si>
  <si>
    <t>RESULT]</t>
  </si>
  <si>
    <t>-------------------------------------------------------------------------------</t>
  </si>
  <si>
    <t>-----------------------------------------------------------------------------</t>
  </si>
  <si>
    <t>pcrit</t>
  </si>
  <si>
    <t>%</t>
  </si>
  <si>
    <t>Log</t>
  </si>
  <si>
    <t>Marginal</t>
  </si>
  <si>
    <t>Simulation</t>
  </si>
  <si>
    <t>Error(%)</t>
  </si>
  <si>
    <t>Average</t>
  </si>
  <si>
    <t>Across</t>
  </si>
  <si>
    <t>p</t>
  </si>
  <si>
    <t>=</t>
  </si>
  <si>
    <t>likelihood</t>
  </si>
  <si>
    <t>(Newton</t>
  </si>
  <si>
    <t>and</t>
  </si>
  <si>
    <t>Raftery)</t>
  </si>
  <si>
    <t>Model 1</t>
    <phoneticPr fontId="1"/>
  </si>
  <si>
    <t>Model 2</t>
    <phoneticPr fontId="1"/>
  </si>
  <si>
    <t>Model 0</t>
    <phoneticPr fontId="1"/>
  </si>
  <si>
    <t>Marginal Likelohood</t>
    <phoneticPr fontId="1"/>
  </si>
  <si>
    <t>Posterior Prob</t>
    <phoneticPr fontId="1"/>
  </si>
  <si>
    <t>Marginal_lik</t>
  </si>
  <si>
    <t>Zb = I(1)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</si>
</sst>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zoomScale="140" zoomScaleNormal="140" workbookViewId="0">
      <selection activeCell="B9" sqref="B9"/>
    </sheetView>
  </sheetViews>
  <sheetFormatPr defaultRowHeight="13.5" x14ac:dyDescent="0.15"/>
  <cols>
    <col min="3" max="3" width="17.75" customWidth="1"/>
    <col min="4" max="4" width="18.375" customWidth="1"/>
    <col min="5" max="5" width="12.75" bestFit="1" customWidth="1"/>
  </cols>
  <sheetData>
    <row r="2" spans="2:5" x14ac:dyDescent="0.15">
      <c r="B2" s="1"/>
      <c r="C2" s="1" t="s">
        <v>21</v>
      </c>
      <c r="D2" s="1" t="s">
        <v>22</v>
      </c>
    </row>
    <row r="3" spans="2:5" x14ac:dyDescent="0.15">
      <c r="B3" s="1" t="s">
        <v>18</v>
      </c>
      <c r="C3" s="1">
        <f>Model1!D8</f>
        <v>-278.56</v>
      </c>
      <c r="D3" s="2">
        <f>EXP(C3-$C$3)/$E$3</f>
        <v>0.99999990600272981</v>
      </c>
      <c r="E3">
        <f>EXP(C3-$C$3)+EXP(C4-$C$3)+EXP(C5-$C$3)</f>
        <v>1.0000000939972791</v>
      </c>
    </row>
    <row r="4" spans="2:5" x14ac:dyDescent="0.15">
      <c r="B4" s="1" t="s">
        <v>19</v>
      </c>
      <c r="C4" s="1">
        <f>Model2!D8</f>
        <v>-294.74</v>
      </c>
      <c r="D4" s="2">
        <f t="shared" ref="D4:D5" si="0">EXP(C4-$C$3)/$E$3</f>
        <v>9.3997270343471706E-8</v>
      </c>
    </row>
    <row r="5" spans="2:5" x14ac:dyDescent="0.15">
      <c r="B5" s="1" t="s">
        <v>20</v>
      </c>
      <c r="C5" s="1">
        <f>Model0!D8</f>
        <v>-391.02</v>
      </c>
      <c r="D5" s="2">
        <f t="shared" si="0"/>
        <v>1.4429209011204831E-49</v>
      </c>
    </row>
    <row r="6" spans="2:5" x14ac:dyDescent="0.15">
      <c r="E6">
        <f>EXP(C3-C3)</f>
        <v>1</v>
      </c>
    </row>
    <row r="8" spans="2:5" x14ac:dyDescent="0.15">
      <c r="B8" s="3" t="s">
        <v>24</v>
      </c>
    </row>
    <row r="9" spans="2:5" x14ac:dyDescent="0.15">
      <c r="B9" s="1"/>
      <c r="C9" s="1" t="s">
        <v>21</v>
      </c>
      <c r="D9" s="1" t="s">
        <v>22</v>
      </c>
    </row>
    <row r="10" spans="2:5" x14ac:dyDescent="0.15">
      <c r="B10" s="1" t="s">
        <v>18</v>
      </c>
      <c r="C10" s="1">
        <f>Model1_I1!D8</f>
        <v>-376.55</v>
      </c>
      <c r="D10" s="2">
        <f>EXP(C10-$C$3)/$E$3</f>
        <v>2.7764104955431112E-43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D23" sqref="D23"/>
    </sheetView>
  </sheetViews>
  <sheetFormatPr defaultRowHeight="13.5" x14ac:dyDescent="0.15"/>
  <sheetData>
    <row r="3" spans="1:8" x14ac:dyDescent="0.15">
      <c r="B3" t="s">
        <v>0</v>
      </c>
      <c r="C3" t="s">
        <v>1</v>
      </c>
    </row>
    <row r="4" spans="1:8" x14ac:dyDescent="0.15">
      <c r="A4" t="s">
        <v>2</v>
      </c>
    </row>
    <row r="5" spans="1:8" x14ac:dyDescent="0.15">
      <c r="A5" t="s">
        <v>3</v>
      </c>
    </row>
    <row r="7" spans="1:8" x14ac:dyDescent="0.15">
      <c r="B7" t="s">
        <v>4</v>
      </c>
      <c r="C7" t="s">
        <v>5</v>
      </c>
      <c r="D7">
        <v>0.99</v>
      </c>
      <c r="E7">
        <v>0.95</v>
      </c>
      <c r="F7">
        <v>0.9</v>
      </c>
      <c r="G7">
        <v>0.85</v>
      </c>
      <c r="H7">
        <v>0.8</v>
      </c>
    </row>
    <row r="8" spans="1:8" x14ac:dyDescent="0.15">
      <c r="B8" t="s">
        <v>6</v>
      </c>
      <c r="C8" t="s">
        <v>23</v>
      </c>
      <c r="D8">
        <v>-391.02</v>
      </c>
      <c r="E8">
        <v>-391.06</v>
      </c>
      <c r="F8">
        <v>-391.11</v>
      </c>
      <c r="G8">
        <v>-391.15</v>
      </c>
      <c r="H8">
        <v>-391.2</v>
      </c>
    </row>
    <row r="9" spans="1:8" x14ac:dyDescent="0.15">
      <c r="B9" t="s">
        <v>8</v>
      </c>
      <c r="C9" t="s">
        <v>9</v>
      </c>
      <c r="D9">
        <v>12.394</v>
      </c>
      <c r="E9">
        <v>12.423999999999999</v>
      </c>
      <c r="F9">
        <v>12.458</v>
      </c>
      <c r="G9">
        <v>12.625</v>
      </c>
      <c r="H9">
        <v>12.74</v>
      </c>
    </row>
    <row r="10" spans="1:8" x14ac:dyDescent="0.15">
      <c r="A10" t="s">
        <v>2</v>
      </c>
    </row>
    <row r="11" spans="1:8" x14ac:dyDescent="0.15">
      <c r="A11" t="s">
        <v>2</v>
      </c>
    </row>
    <row r="12" spans="1:8" x14ac:dyDescent="0.15">
      <c r="B12" t="s">
        <v>10</v>
      </c>
      <c r="C12" t="s">
        <v>11</v>
      </c>
      <c r="D12" t="s">
        <v>12</v>
      </c>
      <c r="E12" t="s">
        <v>13</v>
      </c>
      <c r="F12">
        <v>-391.11</v>
      </c>
    </row>
    <row r="13" spans="1:8" x14ac:dyDescent="0.15">
      <c r="A13" t="s">
        <v>2</v>
      </c>
    </row>
    <row r="14" spans="1:8" x14ac:dyDescent="0.15">
      <c r="A14" t="s">
        <v>2</v>
      </c>
    </row>
    <row r="15" spans="1:8" x14ac:dyDescent="0.15">
      <c r="A15" t="s">
        <v>2</v>
      </c>
    </row>
    <row r="16" spans="1:8" x14ac:dyDescent="0.15">
      <c r="A16" t="s">
        <v>2</v>
      </c>
    </row>
    <row r="17" spans="1:8" x14ac:dyDescent="0.15">
      <c r="B17" t="s">
        <v>7</v>
      </c>
      <c r="C17" t="s">
        <v>14</v>
      </c>
      <c r="D17" t="s">
        <v>15</v>
      </c>
      <c r="E17" t="s">
        <v>16</v>
      </c>
      <c r="F17" t="s">
        <v>17</v>
      </c>
      <c r="G17" t="s">
        <v>13</v>
      </c>
      <c r="H17">
        <v>-373.31</v>
      </c>
    </row>
    <row r="18" spans="1:8" x14ac:dyDescent="0.15">
      <c r="A18" t="s">
        <v>2</v>
      </c>
    </row>
    <row r="19" spans="1:8" x14ac:dyDescent="0.15">
      <c r="A19" t="s">
        <v>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E19" sqref="E19"/>
    </sheetView>
  </sheetViews>
  <sheetFormatPr defaultRowHeight="13.5" x14ac:dyDescent="0.15"/>
  <sheetData>
    <row r="3" spans="1:8" x14ac:dyDescent="0.15">
      <c r="B3" t="s">
        <v>0</v>
      </c>
      <c r="C3" t="s">
        <v>1</v>
      </c>
    </row>
    <row r="4" spans="1:8" x14ac:dyDescent="0.15">
      <c r="A4" t="s">
        <v>2</v>
      </c>
    </row>
    <row r="5" spans="1:8" x14ac:dyDescent="0.15">
      <c r="A5" t="s">
        <v>3</v>
      </c>
    </row>
    <row r="7" spans="1:8" x14ac:dyDescent="0.15">
      <c r="B7" t="s">
        <v>4</v>
      </c>
      <c r="C7" t="s">
        <v>5</v>
      </c>
      <c r="D7">
        <v>0.99</v>
      </c>
      <c r="E7">
        <v>0.95</v>
      </c>
      <c r="F7">
        <v>0.9</v>
      </c>
      <c r="G7">
        <v>0.85</v>
      </c>
      <c r="H7">
        <v>0.8</v>
      </c>
    </row>
    <row r="8" spans="1:8" x14ac:dyDescent="0.15">
      <c r="B8" t="s">
        <v>6</v>
      </c>
      <c r="C8" t="s">
        <v>23</v>
      </c>
      <c r="D8">
        <v>-278.56</v>
      </c>
      <c r="E8">
        <v>-278.60000000000002</v>
      </c>
      <c r="F8">
        <v>-278.64999999999998</v>
      </c>
      <c r="G8">
        <v>-278.70999999999998</v>
      </c>
      <c r="H8">
        <v>-278.77</v>
      </c>
    </row>
    <row r="9" spans="1:8" x14ac:dyDescent="0.15">
      <c r="B9" t="s">
        <v>8</v>
      </c>
      <c r="C9" t="s">
        <v>9</v>
      </c>
      <c r="D9">
        <v>11.414</v>
      </c>
      <c r="E9">
        <v>11.417</v>
      </c>
      <c r="F9">
        <v>11.422000000000001</v>
      </c>
      <c r="G9">
        <v>11.458</v>
      </c>
      <c r="H9">
        <v>11.473000000000001</v>
      </c>
    </row>
    <row r="10" spans="1:8" x14ac:dyDescent="0.15">
      <c r="A10" t="s">
        <v>2</v>
      </c>
    </row>
    <row r="11" spans="1:8" x14ac:dyDescent="0.15">
      <c r="A11" t="s">
        <v>2</v>
      </c>
    </row>
    <row r="12" spans="1:8" x14ac:dyDescent="0.15">
      <c r="B12" t="s">
        <v>10</v>
      </c>
      <c r="C12" t="s">
        <v>11</v>
      </c>
      <c r="D12" t="s">
        <v>12</v>
      </c>
      <c r="E12" t="s">
        <v>13</v>
      </c>
      <c r="F12">
        <v>-278.66000000000003</v>
      </c>
    </row>
    <row r="13" spans="1:8" x14ac:dyDescent="0.15">
      <c r="A13" t="s">
        <v>2</v>
      </c>
    </row>
    <row r="14" spans="1:8" x14ac:dyDescent="0.15">
      <c r="A14" t="s">
        <v>2</v>
      </c>
    </row>
    <row r="15" spans="1:8" x14ac:dyDescent="0.15">
      <c r="A15" t="s">
        <v>2</v>
      </c>
    </row>
    <row r="16" spans="1:8" x14ac:dyDescent="0.15">
      <c r="A16" t="s">
        <v>2</v>
      </c>
    </row>
    <row r="17" spans="1:8" x14ac:dyDescent="0.15">
      <c r="B17" t="s">
        <v>7</v>
      </c>
      <c r="C17" t="s">
        <v>14</v>
      </c>
      <c r="D17" t="s">
        <v>15</v>
      </c>
      <c r="E17" t="s">
        <v>16</v>
      </c>
      <c r="F17" t="s">
        <v>17</v>
      </c>
      <c r="G17" t="s">
        <v>13</v>
      </c>
      <c r="H17">
        <v>-266.51</v>
      </c>
    </row>
    <row r="18" spans="1:8" x14ac:dyDescent="0.15">
      <c r="A18" t="s">
        <v>2</v>
      </c>
    </row>
    <row r="19" spans="1:8" x14ac:dyDescent="0.15">
      <c r="A19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D17" sqref="D17"/>
    </sheetView>
  </sheetViews>
  <sheetFormatPr defaultRowHeight="13.5" x14ac:dyDescent="0.15"/>
  <sheetData>
    <row r="3" spans="1:8" x14ac:dyDescent="0.15">
      <c r="B3" t="s">
        <v>0</v>
      </c>
      <c r="C3" t="s">
        <v>1</v>
      </c>
    </row>
    <row r="4" spans="1:8" x14ac:dyDescent="0.15">
      <c r="A4" t="s">
        <v>2</v>
      </c>
    </row>
    <row r="5" spans="1:8" x14ac:dyDescent="0.15">
      <c r="A5" t="s">
        <v>3</v>
      </c>
    </row>
    <row r="7" spans="1:8" x14ac:dyDescent="0.15">
      <c r="B7" t="s">
        <v>4</v>
      </c>
      <c r="C7" t="s">
        <v>5</v>
      </c>
      <c r="D7">
        <v>0.99</v>
      </c>
      <c r="E7">
        <v>0.95</v>
      </c>
      <c r="F7">
        <v>0.9</v>
      </c>
      <c r="G7">
        <v>0.85</v>
      </c>
      <c r="H7">
        <v>0.8</v>
      </c>
    </row>
    <row r="8" spans="1:8" x14ac:dyDescent="0.15">
      <c r="B8" t="s">
        <v>6</v>
      </c>
      <c r="C8" t="s">
        <v>23</v>
      </c>
      <c r="D8">
        <v>-294.74</v>
      </c>
      <c r="E8">
        <v>-294.77999999999997</v>
      </c>
      <c r="F8">
        <v>-294.83</v>
      </c>
      <c r="G8">
        <v>-294.88</v>
      </c>
      <c r="H8">
        <v>-294.94</v>
      </c>
    </row>
    <row r="9" spans="1:8" x14ac:dyDescent="0.15">
      <c r="B9" t="s">
        <v>8</v>
      </c>
      <c r="C9" t="s">
        <v>9</v>
      </c>
      <c r="D9">
        <v>11.584</v>
      </c>
      <c r="E9">
        <v>11.598000000000001</v>
      </c>
      <c r="F9">
        <v>11.641</v>
      </c>
      <c r="G9">
        <v>11.692</v>
      </c>
      <c r="H9">
        <v>11.78</v>
      </c>
    </row>
    <row r="10" spans="1:8" x14ac:dyDescent="0.15">
      <c r="A10" t="s">
        <v>2</v>
      </c>
    </row>
    <row r="11" spans="1:8" x14ac:dyDescent="0.15">
      <c r="A11" t="s">
        <v>2</v>
      </c>
    </row>
    <row r="12" spans="1:8" x14ac:dyDescent="0.15">
      <c r="B12" t="s">
        <v>10</v>
      </c>
      <c r="C12" t="s">
        <v>11</v>
      </c>
      <c r="D12" t="s">
        <v>12</v>
      </c>
      <c r="E12" t="s">
        <v>13</v>
      </c>
      <c r="F12">
        <v>-294.83999999999997</v>
      </c>
    </row>
    <row r="13" spans="1:8" x14ac:dyDescent="0.15">
      <c r="A13" t="s">
        <v>2</v>
      </c>
    </row>
    <row r="14" spans="1:8" x14ac:dyDescent="0.15">
      <c r="A14" t="s">
        <v>2</v>
      </c>
    </row>
    <row r="15" spans="1:8" x14ac:dyDescent="0.15">
      <c r="A15" t="s">
        <v>2</v>
      </c>
    </row>
    <row r="16" spans="1:8" x14ac:dyDescent="0.15">
      <c r="A16" t="s">
        <v>2</v>
      </c>
    </row>
    <row r="17" spans="1:8" x14ac:dyDescent="0.15">
      <c r="B17" t="s">
        <v>7</v>
      </c>
      <c r="C17" t="s">
        <v>14</v>
      </c>
      <c r="D17" t="s">
        <v>15</v>
      </c>
      <c r="E17" t="s">
        <v>16</v>
      </c>
      <c r="F17" t="s">
        <v>17</v>
      </c>
      <c r="G17" t="s">
        <v>13</v>
      </c>
      <c r="H17">
        <v>-282.04000000000002</v>
      </c>
    </row>
    <row r="18" spans="1:8" x14ac:dyDescent="0.15">
      <c r="A18" t="s">
        <v>2</v>
      </c>
    </row>
    <row r="19" spans="1:8" x14ac:dyDescent="0.15">
      <c r="A19" t="s">
        <v>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H17" sqref="H17"/>
    </sheetView>
  </sheetViews>
  <sheetFormatPr defaultRowHeight="13.5" x14ac:dyDescent="0.15"/>
  <sheetData>
    <row r="3" spans="1:8" x14ac:dyDescent="0.15">
      <c r="B3" t="s">
        <v>0</v>
      </c>
      <c r="C3" t="s">
        <v>1</v>
      </c>
    </row>
    <row r="4" spans="1:8" x14ac:dyDescent="0.15">
      <c r="A4" t="s">
        <v>2</v>
      </c>
    </row>
    <row r="5" spans="1:8" x14ac:dyDescent="0.15">
      <c r="A5" t="s">
        <v>3</v>
      </c>
    </row>
    <row r="7" spans="1:8" x14ac:dyDescent="0.15">
      <c r="B7" t="s">
        <v>4</v>
      </c>
      <c r="C7" t="s">
        <v>5</v>
      </c>
      <c r="D7">
        <v>0.99</v>
      </c>
      <c r="E7">
        <v>0.95</v>
      </c>
      <c r="F7">
        <v>0.9</v>
      </c>
      <c r="G7">
        <v>0.85</v>
      </c>
      <c r="H7">
        <v>0.8</v>
      </c>
    </row>
    <row r="8" spans="1:8" x14ac:dyDescent="0.15">
      <c r="B8" t="s">
        <v>6</v>
      </c>
      <c r="C8" t="s">
        <v>23</v>
      </c>
      <c r="D8">
        <v>-376.55</v>
      </c>
      <c r="E8">
        <v>-376.59</v>
      </c>
      <c r="F8">
        <v>-376.64</v>
      </c>
      <c r="G8">
        <v>-376.68</v>
      </c>
      <c r="H8">
        <v>-376.72</v>
      </c>
    </row>
    <row r="9" spans="1:8" x14ac:dyDescent="0.15">
      <c r="B9" t="s">
        <v>8</v>
      </c>
      <c r="C9" t="s">
        <v>9</v>
      </c>
      <c r="D9">
        <v>40.29</v>
      </c>
      <c r="E9">
        <v>40.295000000000002</v>
      </c>
      <c r="F9">
        <v>40.356999999999999</v>
      </c>
      <c r="G9">
        <v>41.317999999999998</v>
      </c>
      <c r="H9">
        <v>42.234999999999999</v>
      </c>
    </row>
    <row r="10" spans="1:8" x14ac:dyDescent="0.15">
      <c r="A10" t="s">
        <v>2</v>
      </c>
    </row>
    <row r="11" spans="1:8" x14ac:dyDescent="0.15">
      <c r="A11" t="s">
        <v>2</v>
      </c>
    </row>
    <row r="12" spans="1:8" x14ac:dyDescent="0.15">
      <c r="B12" t="s">
        <v>10</v>
      </c>
      <c r="C12" t="s">
        <v>11</v>
      </c>
      <c r="D12" t="s">
        <v>12</v>
      </c>
      <c r="E12" t="s">
        <v>13</v>
      </c>
      <c r="F12">
        <v>-376.63</v>
      </c>
    </row>
    <row r="13" spans="1:8" x14ac:dyDescent="0.15">
      <c r="A13" t="s">
        <v>2</v>
      </c>
    </row>
    <row r="14" spans="1:8" x14ac:dyDescent="0.15">
      <c r="A14" t="s">
        <v>2</v>
      </c>
    </row>
    <row r="15" spans="1:8" x14ac:dyDescent="0.15">
      <c r="A15" t="s">
        <v>2</v>
      </c>
    </row>
    <row r="16" spans="1:8" x14ac:dyDescent="0.15">
      <c r="A16" t="s">
        <v>2</v>
      </c>
    </row>
    <row r="17" spans="1:8" x14ac:dyDescent="0.15">
      <c r="B17" t="s">
        <v>7</v>
      </c>
      <c r="C17" t="s">
        <v>14</v>
      </c>
      <c r="D17" t="s">
        <v>15</v>
      </c>
      <c r="E17" t="s">
        <v>16</v>
      </c>
      <c r="F17" t="s">
        <v>17</v>
      </c>
      <c r="G17" t="s">
        <v>13</v>
      </c>
      <c r="H17">
        <v>-334.52</v>
      </c>
    </row>
    <row r="18" spans="1:8" x14ac:dyDescent="0.15">
      <c r="A18" t="s">
        <v>2</v>
      </c>
    </row>
    <row r="19" spans="1:8" x14ac:dyDescent="0.15">
      <c r="A19" t="s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ML_PostProb</vt:lpstr>
      <vt:lpstr>Model0</vt:lpstr>
      <vt:lpstr>Model1</vt:lpstr>
      <vt:lpstr>Model2</vt:lpstr>
      <vt:lpstr>Model1_I1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Hirokini IIBOSHI</dc:creator>
  <cp:lastModifiedBy>Hirokini IIBOSHI</cp:lastModifiedBy>
  <dcterms:created xsi:type="dcterms:W3CDTF">2017-02-21T09:31:47Z</dcterms:created>
  <dcterms:modified xsi:type="dcterms:W3CDTF">2017-03-11T00:55:39Z</dcterms:modified>
</cp:coreProperties>
</file>