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8" windowHeight="7992"/>
  </bookViews>
  <sheets>
    <sheet name="summary" sheetId="1" r:id="rId1"/>
    <sheet name="benchmark" sheetId="2" r:id="rId2"/>
    <sheet name="Constrained" sheetId="3" r:id="rId3"/>
    <sheet name="Unconstrained" sheetId="4" r:id="rId4"/>
  </sheets>
  <calcPr calcId="145621"/>
</workbook>
</file>

<file path=xl/calcChain.xml><?xml version="1.0" encoding="utf-8"?>
<calcChain xmlns="http://schemas.openxmlformats.org/spreadsheetml/2006/main">
  <c r="C15" i="1" l="1"/>
  <c r="C14" i="1"/>
  <c r="C13" i="1"/>
  <c r="G15" i="1"/>
  <c r="F15" i="1"/>
  <c r="G14" i="1"/>
  <c r="F14" i="1"/>
  <c r="G13" i="1"/>
  <c r="F13" i="1"/>
  <c r="E15" i="1"/>
  <c r="E14" i="1"/>
  <c r="E13" i="1"/>
  <c r="D15" i="1"/>
  <c r="D14" i="1"/>
  <c r="D13" i="1"/>
  <c r="G12" i="1"/>
  <c r="F12" i="1"/>
  <c r="E12" i="1"/>
  <c r="D12" i="1"/>
  <c r="C12" i="1"/>
  <c r="G11" i="1"/>
  <c r="F11" i="1"/>
  <c r="E11" i="1"/>
  <c r="D11" i="1"/>
  <c r="C11" i="1"/>
  <c r="B15" i="1"/>
  <c r="B14" i="1"/>
  <c r="B13" i="1"/>
  <c r="B12" i="1"/>
  <c r="B11" i="1"/>
  <c r="F19" i="1" l="1"/>
  <c r="D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F20" i="1" l="1"/>
  <c r="D20" i="1"/>
  <c r="B20" i="1"/>
</calcChain>
</file>

<file path=xl/sharedStrings.xml><?xml version="1.0" encoding="utf-8"?>
<sst xmlns="http://schemas.openxmlformats.org/spreadsheetml/2006/main" count="201" uniqueCount="77">
  <si>
    <t>Model 1</t>
    <phoneticPr fontId="1"/>
  </si>
  <si>
    <t>Parameter</t>
  </si>
  <si>
    <t>Parameter</t>
    <phoneticPr fontId="1"/>
  </si>
  <si>
    <t>------------------------------------------------------------------------------</t>
  </si>
  <si>
    <t>Mean</t>
  </si>
  <si>
    <t>Stdev</t>
  </si>
  <si>
    <t>95%Low</t>
  </si>
  <si>
    <t>95%Up</t>
  </si>
  <si>
    <t>Geweke</t>
  </si>
  <si>
    <t>Inef.</t>
  </si>
  <si>
    <t>sigma</t>
  </si>
  <si>
    <t>gamma_a</t>
  </si>
  <si>
    <t>omega</t>
  </si>
  <si>
    <t>kappa</t>
  </si>
  <si>
    <t>pi_star</t>
  </si>
  <si>
    <t>psi_pi</t>
  </si>
  <si>
    <t>psi_y</t>
  </si>
  <si>
    <t>rho_a</t>
  </si>
  <si>
    <t>rho_b</t>
  </si>
  <si>
    <t>rho_r</t>
  </si>
  <si>
    <t>sigma_a</t>
  </si>
  <si>
    <t>sigma_b</t>
  </si>
  <si>
    <t>sigma_r</t>
  </si>
  <si>
    <t>phi</t>
  </si>
  <si>
    <t>post</t>
  </si>
  <si>
    <t>lik</t>
  </si>
  <si>
    <t>accept_rate(1)</t>
  </si>
  <si>
    <t>accept_rate(2)</t>
  </si>
  <si>
    <t>accept_rate(3)</t>
  </si>
  <si>
    <t>accept_rate(4)</t>
  </si>
  <si>
    <t>accept_rate(5)</t>
  </si>
  <si>
    <t>Mean</t>
    <phoneticPr fontId="1"/>
  </si>
  <si>
    <t>$\sigma$</t>
    <phoneticPr fontId="1"/>
  </si>
  <si>
    <t>$\omega$</t>
    <phoneticPr fontId="1"/>
  </si>
  <si>
    <t>$\kappa$</t>
    <phoneticPr fontId="1"/>
  </si>
  <si>
    <t>$\pi^*$</t>
    <phoneticPr fontId="1"/>
  </si>
  <si>
    <t>$\rho^r$</t>
    <phoneticPr fontId="1"/>
  </si>
  <si>
    <t>$\psi_{\pi}$</t>
    <phoneticPr fontId="1"/>
  </si>
  <si>
    <t>$\psi_y$</t>
    <phoneticPr fontId="1"/>
  </si>
  <si>
    <t>Likelihood</t>
    <phoneticPr fontId="1"/>
  </si>
  <si>
    <t>$\gamma^a$</t>
    <phoneticPr fontId="1"/>
  </si>
  <si>
    <t>$\rho^a$</t>
    <phoneticPr fontId="1"/>
  </si>
  <si>
    <t>$\rho^b$</t>
    <phoneticPr fontId="1"/>
  </si>
  <si>
    <t>$\sigma^a$</t>
    <phoneticPr fontId="1"/>
  </si>
  <si>
    <t>$\sigma^b$</t>
    <phoneticPr fontId="1"/>
  </si>
  <si>
    <t>$\sigma^r$</t>
    <phoneticPr fontId="1"/>
  </si>
  <si>
    <t>\tiny{($95\%$ low, high)}</t>
    <phoneticPr fontId="1"/>
  </si>
  <si>
    <t>----------------------------------------------------------------------</t>
  </si>
  <si>
    <t>zlbflag</t>
  </si>
  <si>
    <t>=</t>
  </si>
  <si>
    <t>1,</t>
  </si>
  <si>
    <t>policy_flag</t>
  </si>
  <si>
    <t>nstage</t>
  </si>
  <si>
    <t>5,</t>
  </si>
  <si>
    <t>particle</t>
  </si>
  <si>
    <t>(para)</t>
  </si>
  <si>
    <t>800,</t>
  </si>
  <si>
    <t>(var)</t>
  </si>
  <si>
    <t>Measurement</t>
  </si>
  <si>
    <t>error</t>
  </si>
  <si>
    <t>0.28783,</t>
  </si>
  <si>
    <t>0.024649,</t>
  </si>
  <si>
    <t>[ESTIMATION</t>
  </si>
  <si>
    <t>RESULT]</t>
  </si>
  <si>
    <t>0,</t>
  </si>
  <si>
    <t>Table 6</t>
    <phoneticPr fontId="1"/>
  </si>
  <si>
    <t>(benchmark)</t>
    <phoneticPr fontId="1"/>
  </si>
  <si>
    <t>(Model 1)</t>
    <phoneticPr fontId="1"/>
  </si>
  <si>
    <t>Constrained linear</t>
    <phoneticPr fontId="1"/>
  </si>
  <si>
    <t>Unconstrained linear</t>
    <phoneticPr fontId="1"/>
  </si>
  <si>
    <t>(Model w/o ZLB)</t>
    <phoneticPr fontId="1"/>
  </si>
  <si>
    <t>accept_rate(6)</t>
  </si>
  <si>
    <t>accept_rate(7)</t>
  </si>
  <si>
    <t>accept_rate(8)</t>
  </si>
  <si>
    <t>accept_rate(9)</t>
  </si>
  <si>
    <t>accept_rate(10)</t>
  </si>
  <si>
    <t>Post prob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</si>
</sst>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\(\ 0.000\ \,\ ;\ \(\ \-0.000\ \,\ 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.5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4" workbookViewId="0">
      <selection activeCell="I16" sqref="I16"/>
    </sheetView>
  </sheetViews>
  <sheetFormatPr defaultRowHeight="13.2" x14ac:dyDescent="0.2"/>
  <cols>
    <col min="1" max="1" width="11.44140625" style="3" customWidth="1"/>
    <col min="3" max="3" width="21.33203125" customWidth="1"/>
    <col min="4" max="4" width="13.109375" customWidth="1"/>
    <col min="5" max="5" width="22.44140625" customWidth="1"/>
    <col min="6" max="6" width="10" bestFit="1" customWidth="1"/>
    <col min="7" max="7" width="23.21875" customWidth="1"/>
  </cols>
  <sheetData>
    <row r="1" spans="1:7" x14ac:dyDescent="0.2">
      <c r="C1" t="s">
        <v>65</v>
      </c>
    </row>
    <row r="3" spans="1:7" x14ac:dyDescent="0.2">
      <c r="A3" s="4"/>
      <c r="B3" s="16" t="s">
        <v>0</v>
      </c>
      <c r="C3" s="16"/>
      <c r="D3" s="16" t="s">
        <v>68</v>
      </c>
      <c r="E3" s="16"/>
      <c r="F3" s="16" t="s">
        <v>69</v>
      </c>
      <c r="G3" s="16"/>
    </row>
    <row r="4" spans="1:7" x14ac:dyDescent="0.2">
      <c r="A4" s="4"/>
      <c r="B4" s="16" t="s">
        <v>66</v>
      </c>
      <c r="C4" s="16"/>
      <c r="D4" s="16" t="s">
        <v>67</v>
      </c>
      <c r="E4" s="16"/>
      <c r="F4" s="16" t="s">
        <v>70</v>
      </c>
      <c r="G4" s="16"/>
    </row>
    <row r="5" spans="1:7" x14ac:dyDescent="0.2">
      <c r="A5" s="6" t="s">
        <v>2</v>
      </c>
      <c r="B5" s="7" t="s">
        <v>31</v>
      </c>
      <c r="C5" s="11" t="s">
        <v>46</v>
      </c>
      <c r="D5" s="7" t="s">
        <v>31</v>
      </c>
      <c r="E5" s="11" t="s">
        <v>46</v>
      </c>
      <c r="F5" s="7" t="s">
        <v>31</v>
      </c>
      <c r="G5" s="11" t="s">
        <v>46</v>
      </c>
    </row>
    <row r="6" spans="1:7" ht="13.8" x14ac:dyDescent="0.2">
      <c r="A6" s="5" t="s">
        <v>32</v>
      </c>
      <c r="B6" s="9">
        <f>benchmark!$B13</f>
        <v>1.4003000000000001</v>
      </c>
      <c r="C6" s="13" t="str">
        <f>CONCATENATE("\tiny{ (",benchmark!$D13, ", ",benchmark!$E13, ")}")</f>
        <v>\tiny{ (1.289, 1.55)}</v>
      </c>
      <c r="D6" s="9">
        <f>Constrained!$B13</f>
        <v>1.2866</v>
      </c>
      <c r="E6" s="13" t="str">
        <f>CONCATENATE("\tiny{ (",Constrained!$D13, ", ",Constrained!$E13, ")}")</f>
        <v>\tiny{ (1.237, 1.387)}</v>
      </c>
      <c r="F6" s="9">
        <f>Unconstrained!$B13</f>
        <v>1.1523000000000001</v>
      </c>
      <c r="G6" s="13" t="str">
        <f>CONCATENATE("\tiny{ (",Unconstrained!$D13, ", ",Unconstrained!$E13, ")}")</f>
        <v>\tiny{ (1.039, 1.249)}</v>
      </c>
    </row>
    <row r="7" spans="1:7" ht="27.6" x14ac:dyDescent="0.2">
      <c r="A7" s="5" t="s">
        <v>40</v>
      </c>
      <c r="B7" s="9">
        <f>benchmark!$B14</f>
        <v>-2.75E-2</v>
      </c>
      <c r="C7" s="13" t="str">
        <f>CONCATENATE("\tiny{ (",benchmark!$D14, ", ",benchmark!$E14, ")}")</f>
        <v>\tiny{ (-0.119, 0.05)}</v>
      </c>
      <c r="D7" s="9">
        <f>Constrained!$B14</f>
        <v>0.13969999999999999</v>
      </c>
      <c r="E7" s="13" t="str">
        <f>CONCATENATE("\tiny{ (",Constrained!$D14, ", ",Constrained!$E14, ")}")</f>
        <v>\tiny{ (0.031, 0.22)}</v>
      </c>
      <c r="F7" s="9">
        <f>Unconstrained!$B14</f>
        <v>0.54430000000000001</v>
      </c>
      <c r="G7" s="13" t="str">
        <f>CONCATENATE("\tiny{ (",Unconstrained!$D14, ", ",Unconstrained!$E14, ")}")</f>
        <v>\tiny{ (0.44, 0.633)}</v>
      </c>
    </row>
    <row r="8" spans="1:7" ht="13.8" x14ac:dyDescent="0.2">
      <c r="A8" s="5" t="s">
        <v>33</v>
      </c>
      <c r="B8" s="9">
        <f>benchmark!$B15</f>
        <v>2.4767000000000001</v>
      </c>
      <c r="C8" s="13" t="str">
        <f>CONCATENATE("\tiny{ (",benchmark!$D15, ", ",benchmark!$E15, ")}")</f>
        <v>\tiny{ (2.298, 2.674)}</v>
      </c>
      <c r="D8" s="9">
        <f>Constrained!$B15</f>
        <v>2.702</v>
      </c>
      <c r="E8" s="13" t="str">
        <f>CONCATENATE("\tiny{ (",Constrained!$D15, ", ",Constrained!$E15, ")}")</f>
        <v>\tiny{ (2.569, 2.936)}</v>
      </c>
      <c r="F8" s="9">
        <f>Unconstrained!$B15</f>
        <v>2.2599999999999998</v>
      </c>
      <c r="G8" s="13" t="str">
        <f>CONCATENATE("\tiny{ (",Unconstrained!$D15, ", ",Unconstrained!$E15, ")}")</f>
        <v>\tiny{ (2.125, 2.377)}</v>
      </c>
    </row>
    <row r="9" spans="1:7" ht="13.8" x14ac:dyDescent="0.2">
      <c r="A9" s="5" t="s">
        <v>34</v>
      </c>
      <c r="B9" s="9">
        <f>benchmark!$B16</f>
        <v>5.5399999999999998E-2</v>
      </c>
      <c r="C9" s="13" t="str">
        <f>CONCATENATE("\tiny{ (",benchmark!$D16, ", ",benchmark!$E16, ")}")</f>
        <v>\tiny{ (0.05, 0.062)}</v>
      </c>
      <c r="D9" s="9">
        <f>Constrained!$B16</f>
        <v>5.04E-2</v>
      </c>
      <c r="E9" s="13" t="str">
        <f>CONCATENATE("\tiny{ (",Constrained!$D16, ", ",Constrained!$E16, ")}")</f>
        <v>\tiny{ (0.048, 0.052)}</v>
      </c>
      <c r="F9" s="9">
        <f>Unconstrained!$B16</f>
        <v>4.7E-2</v>
      </c>
      <c r="G9" s="13" t="str">
        <f>CONCATENATE("\tiny{ (",Unconstrained!$D16, ", ",Unconstrained!$E16, ")}")</f>
        <v>\tiny{ (0.046, 0.048)}</v>
      </c>
    </row>
    <row r="10" spans="1:7" ht="13.8" x14ac:dyDescent="0.2">
      <c r="A10" s="5" t="s">
        <v>35</v>
      </c>
      <c r="B10" s="9">
        <f>benchmark!$B17</f>
        <v>0.3599</v>
      </c>
      <c r="C10" s="13" t="str">
        <f>CONCATENATE("\tiny{ (",benchmark!$D17, ", ",benchmark!$E17, ")}")</f>
        <v>\tiny{ (-0.117, 0.619)}</v>
      </c>
      <c r="D10" s="9">
        <f>Constrained!$B17</f>
        <v>-0.13830000000000001</v>
      </c>
      <c r="E10" s="13" t="str">
        <f>CONCATENATE("\tiny{ (",Constrained!$D17, ", ",Constrained!$E17, ")}")</f>
        <v>\tiny{ (-0.316, -0.03)}</v>
      </c>
      <c r="F10" s="9">
        <f>Unconstrained!$B17</f>
        <v>0.84430000000000005</v>
      </c>
      <c r="G10" s="13" t="str">
        <f>CONCATENATE("\tiny{ (",Unconstrained!$D17, ", ",Unconstrained!$E17, ")}")</f>
        <v>\tiny{ (0.69, 1.006)}</v>
      </c>
    </row>
    <row r="11" spans="1:7" ht="13.8" x14ac:dyDescent="0.2">
      <c r="A11" s="5" t="s">
        <v>36</v>
      </c>
      <c r="B11" s="9">
        <f>benchmark!$B22</f>
        <v>0.52139999999999997</v>
      </c>
      <c r="C11" s="13" t="str">
        <f>CONCATENATE("\tiny{ (",benchmark!$D22, ", ",benchmark!$E22, ")}")</f>
        <v>\tiny{ (0.475, 0.611)}</v>
      </c>
      <c r="D11" s="9">
        <f>Constrained!$B22</f>
        <v>0.38590000000000002</v>
      </c>
      <c r="E11" s="13" t="str">
        <f>CONCATENATE("\tiny{ (",Constrained!$D22, ", ",Constrained!$E22, ")}")</f>
        <v>\tiny{ (0.354, 0.406)}</v>
      </c>
      <c r="F11" s="9">
        <f>Unconstrained!$B22</f>
        <v>0.4138</v>
      </c>
      <c r="G11" s="13" t="str">
        <f>CONCATENATE("\tiny{ (",Unconstrained!$D22, ", ",Unconstrained!$E22, ")}")</f>
        <v>\tiny{ (0.377, 0.449)}</v>
      </c>
    </row>
    <row r="12" spans="1:7" ht="27.6" x14ac:dyDescent="0.2">
      <c r="A12" s="5" t="s">
        <v>37</v>
      </c>
      <c r="B12" s="9">
        <f>benchmark!$B18</f>
        <v>1.6891</v>
      </c>
      <c r="C12" s="13" t="str">
        <f>CONCATENATE("\tiny{ (",benchmark!$D18, ", ",benchmark!$E18, ")}")</f>
        <v>\tiny{ (1.627, 1.745)}</v>
      </c>
      <c r="D12" s="9">
        <f>Constrained!$B18</f>
        <v>1.4256</v>
      </c>
      <c r="E12" s="13" t="str">
        <f>CONCATENATE("\tiny{ (",Constrained!$D18, ", ",Constrained!$E18, ")}")</f>
        <v>\tiny{ (1.379, 1.476)}</v>
      </c>
      <c r="F12" s="9">
        <f>Unconstrained!$B18</f>
        <v>1.5338000000000001</v>
      </c>
      <c r="G12" s="13" t="str">
        <f>CONCATENATE("\tiny{ (",Unconstrained!$D18, ", ",Unconstrained!$E18, ")}")</f>
        <v>\tiny{ (1.503, 1.563)}</v>
      </c>
    </row>
    <row r="13" spans="1:7" ht="13.8" x14ac:dyDescent="0.2">
      <c r="A13" s="5" t="s">
        <v>38</v>
      </c>
      <c r="B13" s="9">
        <f>benchmark!$B19</f>
        <v>0.1047</v>
      </c>
      <c r="C13" s="13" t="str">
        <f>CONCATENATE("\tiny{ (",benchmark!$D19, ", ",benchmark!$E19, ")}")</f>
        <v>\tiny{ (0.091, 0.123)}</v>
      </c>
      <c r="D13" s="9">
        <f>Constrained!$B19</f>
        <v>0.1268</v>
      </c>
      <c r="E13" s="13" t="str">
        <f>CONCATENATE("\tiny{ (",Constrained!$D19, ", ",Constrained!$E19, ")}")</f>
        <v>\tiny{ (0.123, 0.13)}</v>
      </c>
      <c r="F13" s="9">
        <f>Unconstrained!$B19</f>
        <v>0.12379999999999999</v>
      </c>
      <c r="G13" s="13" t="str">
        <f>CONCATENATE("\tiny{ (",Unconstrained!$D19, ", ",Unconstrained!$E19, ")}")</f>
        <v>\tiny{ (0.116, 0.132)}</v>
      </c>
    </row>
    <row r="14" spans="1:7" ht="13.8" x14ac:dyDescent="0.2">
      <c r="A14" s="5" t="s">
        <v>41</v>
      </c>
      <c r="B14" s="9">
        <f>benchmark!$B20</f>
        <v>0.25430000000000003</v>
      </c>
      <c r="C14" s="13" t="str">
        <f>CONCATENATE("\tiny{ (",benchmark!$D20, ", ",benchmark!$E20, ")}")</f>
        <v>\tiny{ (0.129, 0.446)}</v>
      </c>
      <c r="D14" s="9">
        <f>Constrained!$B20</f>
        <v>0.1565</v>
      </c>
      <c r="E14" s="13" t="str">
        <f>CONCATENATE("\tiny{ (",Constrained!$D20, ", ",Constrained!$E20, ")}")</f>
        <v>\tiny{ (0.115, 0.211)}</v>
      </c>
      <c r="F14" s="9">
        <f>Unconstrained!$B20</f>
        <v>0.20630000000000001</v>
      </c>
      <c r="G14" s="13" t="str">
        <f>CONCATENATE("\tiny{ (",Unconstrained!$D20, ", ",Unconstrained!$E20, ")}")</f>
        <v>\tiny{ (0.183, 0.239)}</v>
      </c>
    </row>
    <row r="15" spans="1:7" ht="13.8" x14ac:dyDescent="0.2">
      <c r="A15" s="5" t="s">
        <v>42</v>
      </c>
      <c r="B15" s="9">
        <f>benchmark!$B21</f>
        <v>0.75009999999999999</v>
      </c>
      <c r="C15" s="13" t="str">
        <f>CONCATENATE("\tiny{ (",benchmark!$D21, ", ",benchmark!$E21, ")}")</f>
        <v>\tiny{ (0.693, 0.802)}</v>
      </c>
      <c r="D15" s="9">
        <f>Constrained!$B21</f>
        <v>0.65890000000000004</v>
      </c>
      <c r="E15" s="13" t="str">
        <f>CONCATENATE("\tiny{ (",Constrained!$D21, ", ",Constrained!$E21, ")}")</f>
        <v>\tiny{ (0.647, 0.682)}</v>
      </c>
      <c r="F15" s="9">
        <f>Unconstrained!$B21</f>
        <v>0.69789999999999996</v>
      </c>
      <c r="G15" s="13" t="str">
        <f>CONCATENATE("\tiny{ (",Unconstrained!$D21, ", ",Unconstrained!$E21, ")}")</f>
        <v>\tiny{ (0.666, 0.727)}</v>
      </c>
    </row>
    <row r="16" spans="1:7" ht="27.6" x14ac:dyDescent="0.2">
      <c r="A16" s="5" t="s">
        <v>43</v>
      </c>
      <c r="B16" s="9">
        <f>benchmark!$B23</f>
        <v>1.1745000000000001</v>
      </c>
      <c r="C16" s="13" t="str">
        <f>CONCATENATE("\tiny{ (",benchmark!$D23, ", ",benchmark!$E23, ")}")</f>
        <v>\tiny{ (0.906, 1.367)}</v>
      </c>
      <c r="D16" s="9">
        <f>Constrained!$B23</f>
        <v>1.2848999999999999</v>
      </c>
      <c r="E16" s="13" t="str">
        <f>CONCATENATE("\tiny{ (",Constrained!$D23, ", ",Constrained!$E23, ")}")</f>
        <v>\tiny{ (1.131, 1.412)}</v>
      </c>
      <c r="F16" s="9">
        <f>Unconstrained!$B23</f>
        <v>1.6486000000000001</v>
      </c>
      <c r="G16" s="13" t="str">
        <f>CONCATENATE("\tiny{ (",Unconstrained!$D23, ", ",Unconstrained!$E23, ")}")</f>
        <v>\tiny{ (1.534, 1.773)}</v>
      </c>
    </row>
    <row r="17" spans="1:7" ht="27.6" x14ac:dyDescent="0.2">
      <c r="A17" s="5" t="s">
        <v>44</v>
      </c>
      <c r="B17" s="9">
        <f>benchmark!$B24</f>
        <v>1.7968999999999999</v>
      </c>
      <c r="C17" s="13" t="str">
        <f>CONCATENATE("\tiny{ (",benchmark!$D24, ", ",benchmark!$E24, ")}")</f>
        <v>\tiny{ (1.435, 2.318)}</v>
      </c>
      <c r="D17" s="9">
        <f>Constrained!$B24</f>
        <v>1.4831000000000001</v>
      </c>
      <c r="E17" s="13" t="str">
        <f>CONCATENATE("\tiny{ (",Constrained!$D24, ", ",Constrained!$E24, ")}")</f>
        <v>\tiny{ (1.418, 1.565)}</v>
      </c>
      <c r="F17" s="9">
        <f>Unconstrained!$B24</f>
        <v>1.8673999999999999</v>
      </c>
      <c r="G17" s="13" t="str">
        <f>CONCATENATE("\tiny{ (",Unconstrained!$D24, ", ",Unconstrained!$E24, ")}")</f>
        <v>\tiny{ (1.617, 2.066)}</v>
      </c>
    </row>
    <row r="18" spans="1:7" ht="27.6" x14ac:dyDescent="0.2">
      <c r="A18" s="8" t="s">
        <v>45</v>
      </c>
      <c r="B18" s="10">
        <f>benchmark!$B25</f>
        <v>1.4390000000000001</v>
      </c>
      <c r="C18" s="14" t="str">
        <f>CONCATENATE("\tiny{ (",benchmark!$D25, ", ",benchmark!$E25, ")}")</f>
        <v>\tiny{ (1.14, 1.673)}</v>
      </c>
      <c r="D18" s="10">
        <f>Constrained!$B25</f>
        <v>1.1823999999999999</v>
      </c>
      <c r="E18" s="14" t="str">
        <f>CONCATENATE("\tiny{ (",Constrained!$D25, ", ",Constrained!$E25, ")}")</f>
        <v>\tiny{ (1.023, 1.41)}</v>
      </c>
      <c r="F18" s="10">
        <f>Unconstrained!$B25</f>
        <v>1.0652999999999999</v>
      </c>
      <c r="G18" s="14" t="str">
        <f>CONCATENATE("\tiny{ (",Unconstrained!$D25, ", ",Unconstrained!$E25, ")}")</f>
        <v>\tiny{ (0.979, 1.154)}</v>
      </c>
    </row>
    <row r="19" spans="1:7" x14ac:dyDescent="0.2">
      <c r="A19" s="4" t="s">
        <v>39</v>
      </c>
      <c r="B19" s="15">
        <f>benchmark!B28</f>
        <v>-261.75259999999997</v>
      </c>
      <c r="C19" s="12"/>
      <c r="D19" s="15">
        <f>Constrained!B28</f>
        <v>-279.2912</v>
      </c>
      <c r="E19" s="12"/>
      <c r="F19" s="15">
        <f>Unconstrained!B28</f>
        <v>-395.64859999999999</v>
      </c>
      <c r="G19" s="12"/>
    </row>
    <row r="20" spans="1:7" ht="13.8" x14ac:dyDescent="0.2">
      <c r="A20" s="5" t="s">
        <v>76</v>
      </c>
      <c r="B20" s="9">
        <f>EXP(B19)/(EXP($B19)+EXP($D19)+EXP($F19))</f>
        <v>0.99999997584078659</v>
      </c>
      <c r="D20" s="9">
        <f>EXP(D19)/(EXP($B19)+EXP($D19)+EXP($F19))</f>
        <v>2.4159213356455284E-8</v>
      </c>
      <c r="F20" s="9">
        <f>EXP(F19)/(EXP($B19)+EXP($D19)+EXP($F19))</f>
        <v>7.074667616951082E-59</v>
      </c>
    </row>
    <row r="23" spans="1:7" x14ac:dyDescent="0.2">
      <c r="A23"/>
    </row>
    <row r="24" spans="1:7" x14ac:dyDescent="0.2">
      <c r="A24"/>
    </row>
    <row r="25" spans="1:7" x14ac:dyDescent="0.2">
      <c r="A25"/>
    </row>
    <row r="26" spans="1:7" x14ac:dyDescent="0.2">
      <c r="A26"/>
    </row>
    <row r="27" spans="1:7" x14ac:dyDescent="0.2">
      <c r="A27"/>
    </row>
    <row r="28" spans="1:7" x14ac:dyDescent="0.2">
      <c r="A28"/>
    </row>
    <row r="29" spans="1:7" x14ac:dyDescent="0.2">
      <c r="A29"/>
    </row>
    <row r="30" spans="1:7" x14ac:dyDescent="0.2">
      <c r="A30"/>
    </row>
    <row r="31" spans="1:7" x14ac:dyDescent="0.2">
      <c r="A31"/>
    </row>
    <row r="32" spans="1:7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</sheetData>
  <mergeCells count="6">
    <mergeCell ref="B3:C3"/>
    <mergeCell ref="D3:E3"/>
    <mergeCell ref="F3:G3"/>
    <mergeCell ref="B4:C4"/>
    <mergeCell ref="D4:E4"/>
    <mergeCell ref="F4:G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0" workbookViewId="0">
      <selection activeCell="K25" sqref="K25"/>
    </sheetView>
  </sheetViews>
  <sheetFormatPr defaultRowHeight="13.2" x14ac:dyDescent="0.2"/>
  <cols>
    <col min="1" max="1" width="17.109375" style="2" customWidth="1"/>
  </cols>
  <sheetData>
    <row r="1" spans="1:12" ht="13.8" x14ac:dyDescent="0.2">
      <c r="A1" s="1"/>
    </row>
    <row r="2" spans="1:12" ht="13.8" x14ac:dyDescent="0.2">
      <c r="A2" s="1"/>
    </row>
    <row r="3" spans="1:12" ht="13.8" x14ac:dyDescent="0.2">
      <c r="A3" s="1"/>
      <c r="B3" t="s">
        <v>48</v>
      </c>
      <c r="C3" t="s">
        <v>49</v>
      </c>
      <c r="D3" t="s">
        <v>50</v>
      </c>
      <c r="E3" t="s">
        <v>51</v>
      </c>
      <c r="F3" t="s">
        <v>49</v>
      </c>
      <c r="G3">
        <v>1</v>
      </c>
    </row>
    <row r="4" spans="1:12" ht="13.8" x14ac:dyDescent="0.2">
      <c r="A4" s="1"/>
    </row>
    <row r="5" spans="1:12" ht="13.8" x14ac:dyDescent="0.2">
      <c r="A5" s="1"/>
      <c r="B5" t="s">
        <v>52</v>
      </c>
      <c r="C5" t="s">
        <v>49</v>
      </c>
      <c r="D5" t="s">
        <v>53</v>
      </c>
      <c r="E5" t="s">
        <v>54</v>
      </c>
      <c r="F5" t="s">
        <v>55</v>
      </c>
      <c r="G5" t="s">
        <v>49</v>
      </c>
      <c r="H5" t="s">
        <v>56</v>
      </c>
      <c r="I5" t="s">
        <v>54</v>
      </c>
      <c r="J5" t="s">
        <v>57</v>
      </c>
      <c r="K5" t="s">
        <v>49</v>
      </c>
      <c r="L5">
        <v>10000</v>
      </c>
    </row>
    <row r="6" spans="1:12" ht="13.8" x14ac:dyDescent="0.2">
      <c r="A6" s="1"/>
    </row>
    <row r="7" spans="1:12" ht="13.8" x14ac:dyDescent="0.2">
      <c r="A7" s="1"/>
      <c r="B7" t="s">
        <v>58</v>
      </c>
      <c r="C7" t="s">
        <v>59</v>
      </c>
      <c r="D7" t="s">
        <v>49</v>
      </c>
      <c r="E7" t="s">
        <v>60</v>
      </c>
      <c r="F7" t="s">
        <v>61</v>
      </c>
      <c r="G7">
        <v>2.6244E-2</v>
      </c>
    </row>
    <row r="8" spans="1:12" ht="13.8" x14ac:dyDescent="0.2">
      <c r="A8" s="1"/>
    </row>
    <row r="9" spans="1:12" ht="13.8" x14ac:dyDescent="0.2">
      <c r="A9" s="1"/>
      <c r="B9" t="s">
        <v>62</v>
      </c>
      <c r="C9" t="s">
        <v>63</v>
      </c>
    </row>
    <row r="10" spans="1:12" ht="41.4" x14ac:dyDescent="0.2">
      <c r="A10" s="1" t="s">
        <v>47</v>
      </c>
    </row>
    <row r="11" spans="1:12" ht="13.8" x14ac:dyDescent="0.2">
      <c r="A11" s="1" t="s">
        <v>1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</row>
    <row r="12" spans="1:12" ht="55.2" x14ac:dyDescent="0.2">
      <c r="A12" s="1" t="s">
        <v>3</v>
      </c>
    </row>
    <row r="13" spans="1:12" ht="13.8" x14ac:dyDescent="0.2">
      <c r="A13" s="1" t="s">
        <v>10</v>
      </c>
      <c r="B13">
        <v>1.4003000000000001</v>
      </c>
      <c r="C13">
        <v>8.2400000000000001E-2</v>
      </c>
      <c r="D13">
        <v>1.2889999999999999</v>
      </c>
      <c r="E13">
        <v>1.55</v>
      </c>
      <c r="F13">
        <v>0</v>
      </c>
      <c r="G13">
        <v>0.254</v>
      </c>
    </row>
    <row r="14" spans="1:12" ht="13.8" x14ac:dyDescent="0.2">
      <c r="A14" s="1" t="s">
        <v>11</v>
      </c>
      <c r="B14">
        <v>-2.75E-2</v>
      </c>
      <c r="C14">
        <v>5.0500000000000003E-2</v>
      </c>
      <c r="D14">
        <v>-0.11899999999999999</v>
      </c>
      <c r="E14">
        <v>0.05</v>
      </c>
      <c r="F14">
        <v>0</v>
      </c>
      <c r="G14">
        <v>0.3</v>
      </c>
    </row>
    <row r="15" spans="1:12" ht="13.8" x14ac:dyDescent="0.2">
      <c r="A15" s="1" t="s">
        <v>12</v>
      </c>
      <c r="B15">
        <v>2.4767000000000001</v>
      </c>
      <c r="C15">
        <v>0.1176</v>
      </c>
      <c r="D15">
        <v>2.298</v>
      </c>
      <c r="E15">
        <v>2.6739999999999999</v>
      </c>
      <c r="F15">
        <v>1.0999999999999999E-2</v>
      </c>
      <c r="G15">
        <v>0.39400000000000002</v>
      </c>
    </row>
    <row r="16" spans="1:12" ht="13.8" x14ac:dyDescent="0.2">
      <c r="A16" s="1" t="s">
        <v>13</v>
      </c>
      <c r="B16">
        <v>5.5399999999999998E-2</v>
      </c>
      <c r="C16">
        <v>3.7000000000000002E-3</v>
      </c>
      <c r="D16">
        <v>0.05</v>
      </c>
      <c r="E16">
        <v>6.2E-2</v>
      </c>
      <c r="F16">
        <v>0.499</v>
      </c>
      <c r="G16">
        <v>0.76300000000000001</v>
      </c>
    </row>
    <row r="17" spans="1:7" ht="13.8" x14ac:dyDescent="0.2">
      <c r="A17" s="1" t="s">
        <v>14</v>
      </c>
      <c r="B17">
        <v>0.3599</v>
      </c>
      <c r="C17">
        <v>0.21629999999999999</v>
      </c>
      <c r="D17">
        <v>-0.11700000000000001</v>
      </c>
      <c r="E17">
        <v>0.61899999999999999</v>
      </c>
      <c r="F17">
        <v>0</v>
      </c>
      <c r="G17">
        <v>0.51400000000000001</v>
      </c>
    </row>
    <row r="18" spans="1:7" ht="13.8" x14ac:dyDescent="0.2">
      <c r="A18" s="1" t="s">
        <v>15</v>
      </c>
      <c r="B18">
        <v>1.6891</v>
      </c>
      <c r="C18">
        <v>3.4599999999999999E-2</v>
      </c>
      <c r="D18">
        <v>1.627</v>
      </c>
      <c r="E18">
        <v>1.7450000000000001</v>
      </c>
      <c r="F18">
        <v>0.441</v>
      </c>
      <c r="G18">
        <v>0.44</v>
      </c>
    </row>
    <row r="19" spans="1:7" ht="13.8" x14ac:dyDescent="0.2">
      <c r="A19" s="1" t="s">
        <v>16</v>
      </c>
      <c r="B19">
        <v>0.1047</v>
      </c>
      <c r="C19">
        <v>9.9000000000000008E-3</v>
      </c>
      <c r="D19">
        <v>9.0999999999999998E-2</v>
      </c>
      <c r="E19">
        <v>0.123</v>
      </c>
      <c r="F19">
        <v>8.3000000000000004E-2</v>
      </c>
      <c r="G19">
        <v>0.57999999999999996</v>
      </c>
    </row>
    <row r="20" spans="1:7" ht="13.8" x14ac:dyDescent="0.2">
      <c r="A20" s="1" t="s">
        <v>17</v>
      </c>
      <c r="B20">
        <v>0.25430000000000003</v>
      </c>
      <c r="C20">
        <v>8.8200000000000001E-2</v>
      </c>
      <c r="D20">
        <v>0.129</v>
      </c>
      <c r="E20">
        <v>0.44600000000000001</v>
      </c>
      <c r="F20">
        <v>0</v>
      </c>
      <c r="G20">
        <v>0.81699999999999995</v>
      </c>
    </row>
    <row r="21" spans="1:7" ht="13.8" x14ac:dyDescent="0.2">
      <c r="A21" s="1" t="s">
        <v>18</v>
      </c>
      <c r="B21">
        <v>0.75009999999999999</v>
      </c>
      <c r="C21">
        <v>3.4599999999999999E-2</v>
      </c>
      <c r="D21">
        <v>0.69299999999999995</v>
      </c>
      <c r="E21">
        <v>0.80200000000000005</v>
      </c>
      <c r="F21">
        <v>0.10199999999999999</v>
      </c>
      <c r="G21">
        <v>1.0489999999999999</v>
      </c>
    </row>
    <row r="22" spans="1:7" ht="13.8" x14ac:dyDescent="0.2">
      <c r="A22" s="1" t="s">
        <v>19</v>
      </c>
      <c r="B22">
        <v>0.52139999999999997</v>
      </c>
      <c r="C22">
        <v>3.7600000000000001E-2</v>
      </c>
      <c r="D22">
        <v>0.47499999999999998</v>
      </c>
      <c r="E22">
        <v>0.61099999999999999</v>
      </c>
      <c r="F22">
        <v>0</v>
      </c>
      <c r="G22">
        <v>0.82699999999999996</v>
      </c>
    </row>
    <row r="23" spans="1:7" ht="13.8" x14ac:dyDescent="0.2">
      <c r="A23" s="1" t="s">
        <v>20</v>
      </c>
      <c r="B23">
        <v>1.1745000000000001</v>
      </c>
      <c r="C23">
        <v>0.13239999999999999</v>
      </c>
      <c r="D23">
        <v>0.90600000000000003</v>
      </c>
      <c r="E23">
        <v>1.367</v>
      </c>
      <c r="F23">
        <v>3.0000000000000001E-3</v>
      </c>
      <c r="G23">
        <v>1.371</v>
      </c>
    </row>
    <row r="24" spans="1:7" ht="13.8" x14ac:dyDescent="0.2">
      <c r="A24" s="1" t="s">
        <v>21</v>
      </c>
      <c r="B24">
        <v>1.7968999999999999</v>
      </c>
      <c r="C24">
        <v>0.25940000000000002</v>
      </c>
      <c r="D24">
        <v>1.4350000000000001</v>
      </c>
      <c r="E24">
        <v>2.3180000000000001</v>
      </c>
      <c r="F24">
        <v>0.86599999999999999</v>
      </c>
      <c r="G24">
        <v>1.0189999999999999</v>
      </c>
    </row>
    <row r="25" spans="1:7" ht="13.8" x14ac:dyDescent="0.2">
      <c r="A25" s="1" t="s">
        <v>22</v>
      </c>
      <c r="B25">
        <v>1.4390000000000001</v>
      </c>
      <c r="C25">
        <v>0.1638</v>
      </c>
      <c r="D25">
        <v>1.1399999999999999</v>
      </c>
      <c r="E25">
        <v>1.673</v>
      </c>
      <c r="F25">
        <v>0.79700000000000004</v>
      </c>
      <c r="G25">
        <v>1.409</v>
      </c>
    </row>
    <row r="26" spans="1:7" x14ac:dyDescent="0.2">
      <c r="A26" s="2" t="s">
        <v>23</v>
      </c>
      <c r="B26">
        <v>349.45389999999998</v>
      </c>
      <c r="C26">
        <v>20.2928</v>
      </c>
      <c r="D26">
        <v>308.80399999999997</v>
      </c>
      <c r="E26">
        <v>380.23899999999998</v>
      </c>
      <c r="F26">
        <v>0.34499999999999997</v>
      </c>
      <c r="G26">
        <v>0.89600000000000002</v>
      </c>
    </row>
    <row r="27" spans="1:7" x14ac:dyDescent="0.2">
      <c r="A27" s="2" t="s">
        <v>24</v>
      </c>
      <c r="B27">
        <v>-246.56059999999999</v>
      </c>
      <c r="C27">
        <v>2.4571999999999998</v>
      </c>
      <c r="D27">
        <v>-251.11699999999999</v>
      </c>
      <c r="E27">
        <v>-242.89599999999999</v>
      </c>
      <c r="F27">
        <v>2.7E-2</v>
      </c>
      <c r="G27">
        <v>0.61499999999999999</v>
      </c>
    </row>
    <row r="28" spans="1:7" x14ac:dyDescent="0.2">
      <c r="A28" s="2" t="s">
        <v>25</v>
      </c>
      <c r="B28">
        <v>-261.75259999999997</v>
      </c>
      <c r="C28">
        <v>3.0385</v>
      </c>
      <c r="D28">
        <v>-266.79199999999997</v>
      </c>
      <c r="E28">
        <v>-257.06599999999997</v>
      </c>
      <c r="F28">
        <v>0.04</v>
      </c>
      <c r="G28">
        <v>1.026</v>
      </c>
    </row>
    <row r="29" spans="1:7" x14ac:dyDescent="0.2">
      <c r="A29" s="2" t="s">
        <v>3</v>
      </c>
    </row>
    <row r="30" spans="1:7" x14ac:dyDescent="0.2">
      <c r="A30" s="2" t="s">
        <v>26</v>
      </c>
      <c r="B30">
        <v>6.7000000000000002E-3</v>
      </c>
      <c r="C30">
        <v>8.14E-2</v>
      </c>
      <c r="D30">
        <v>0</v>
      </c>
      <c r="E30">
        <v>0</v>
      </c>
      <c r="F30">
        <v>0.38900000000000001</v>
      </c>
      <c r="G30">
        <v>5.8000000000000003E-2</v>
      </c>
    </row>
    <row r="31" spans="1:7" x14ac:dyDescent="0.2">
      <c r="A31" s="2" t="s">
        <v>27</v>
      </c>
      <c r="B31">
        <v>0.57420000000000004</v>
      </c>
      <c r="C31">
        <v>0.49469999999999997</v>
      </c>
      <c r="D31">
        <v>0</v>
      </c>
      <c r="E31">
        <v>1</v>
      </c>
      <c r="F31">
        <v>0.72599999999999998</v>
      </c>
      <c r="G31">
        <v>1.244</v>
      </c>
    </row>
    <row r="32" spans="1:7" x14ac:dyDescent="0.2">
      <c r="A32" s="2" t="s">
        <v>28</v>
      </c>
      <c r="B32">
        <v>0.58830000000000005</v>
      </c>
      <c r="C32">
        <v>0.49230000000000002</v>
      </c>
      <c r="D32">
        <v>0</v>
      </c>
      <c r="E32">
        <v>1</v>
      </c>
      <c r="F32">
        <v>9.6000000000000002E-2</v>
      </c>
      <c r="G32">
        <v>0.18</v>
      </c>
    </row>
    <row r="33" spans="1:7" x14ac:dyDescent="0.2">
      <c r="A33" s="2" t="s">
        <v>29</v>
      </c>
      <c r="B33">
        <v>0.61250000000000004</v>
      </c>
      <c r="C33">
        <v>0.4874</v>
      </c>
      <c r="D33">
        <v>0</v>
      </c>
      <c r="E33">
        <v>1</v>
      </c>
      <c r="F33">
        <v>0</v>
      </c>
      <c r="G33">
        <v>0.98299999999999998</v>
      </c>
    </row>
    <row r="34" spans="1:7" x14ac:dyDescent="0.2">
      <c r="A34" s="2" t="s">
        <v>30</v>
      </c>
      <c r="B34">
        <v>0.64080000000000004</v>
      </c>
      <c r="C34">
        <v>0.48</v>
      </c>
      <c r="D34">
        <v>0</v>
      </c>
      <c r="E34">
        <v>1</v>
      </c>
      <c r="F34">
        <v>0</v>
      </c>
      <c r="G34">
        <v>0.86399999999999999</v>
      </c>
    </row>
    <row r="35" spans="1:7" x14ac:dyDescent="0.2">
      <c r="A35" s="2" t="s">
        <v>71</v>
      </c>
      <c r="B35">
        <v>0.67830000000000001</v>
      </c>
      <c r="C35">
        <v>0.46729999999999999</v>
      </c>
      <c r="D35">
        <v>0</v>
      </c>
      <c r="E35">
        <v>1</v>
      </c>
      <c r="F35">
        <v>0.66800000000000004</v>
      </c>
      <c r="G35">
        <v>0.63200000000000001</v>
      </c>
    </row>
    <row r="36" spans="1:7" x14ac:dyDescent="0.2">
      <c r="A36" s="2" t="s">
        <v>72</v>
      </c>
      <c r="B36">
        <v>0.65</v>
      </c>
      <c r="C36">
        <v>0.47720000000000001</v>
      </c>
      <c r="D36">
        <v>0</v>
      </c>
      <c r="E36">
        <v>1</v>
      </c>
      <c r="F36">
        <v>0.41699999999999998</v>
      </c>
      <c r="G36">
        <v>0.30299999999999999</v>
      </c>
    </row>
    <row r="37" spans="1:7" x14ac:dyDescent="0.2">
      <c r="A37" s="2" t="s">
        <v>73</v>
      </c>
      <c r="B37">
        <v>0.68330000000000002</v>
      </c>
      <c r="C37">
        <v>0.46539999999999998</v>
      </c>
      <c r="D37">
        <v>0</v>
      </c>
      <c r="E37">
        <v>1</v>
      </c>
      <c r="F37">
        <v>0.54200000000000004</v>
      </c>
      <c r="G37">
        <v>0.442</v>
      </c>
    </row>
    <row r="38" spans="1:7" x14ac:dyDescent="0.2">
      <c r="A38" s="2" t="s">
        <v>74</v>
      </c>
      <c r="B38">
        <v>0.65500000000000003</v>
      </c>
      <c r="C38">
        <v>0.47560000000000002</v>
      </c>
      <c r="D38">
        <v>0</v>
      </c>
      <c r="E38">
        <v>1</v>
      </c>
      <c r="F38">
        <v>0.01</v>
      </c>
      <c r="G38">
        <v>1.069</v>
      </c>
    </row>
    <row r="39" spans="1:7" x14ac:dyDescent="0.2">
      <c r="A39" s="2" t="s">
        <v>75</v>
      </c>
      <c r="B39">
        <v>0.63580000000000003</v>
      </c>
      <c r="C39">
        <v>0.48139999999999999</v>
      </c>
      <c r="D39">
        <v>0</v>
      </c>
      <c r="E39">
        <v>1</v>
      </c>
      <c r="F39">
        <v>0</v>
      </c>
      <c r="G39">
        <v>0.83899999999999997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J40" sqref="J40"/>
    </sheetView>
  </sheetViews>
  <sheetFormatPr defaultRowHeight="13.2" x14ac:dyDescent="0.2"/>
  <cols>
    <col min="1" max="1" width="17.109375" style="2" customWidth="1"/>
  </cols>
  <sheetData>
    <row r="1" spans="1:12" ht="13.8" x14ac:dyDescent="0.2">
      <c r="A1" s="1"/>
    </row>
    <row r="2" spans="1:12" ht="13.8" x14ac:dyDescent="0.2">
      <c r="A2" s="1"/>
    </row>
    <row r="3" spans="1:12" ht="13.8" x14ac:dyDescent="0.2">
      <c r="A3" s="1"/>
      <c r="B3" t="s">
        <v>48</v>
      </c>
      <c r="C3" t="s">
        <v>49</v>
      </c>
      <c r="D3" t="s">
        <v>50</v>
      </c>
      <c r="E3" t="s">
        <v>51</v>
      </c>
      <c r="F3" t="s">
        <v>49</v>
      </c>
      <c r="G3">
        <v>2</v>
      </c>
    </row>
    <row r="4" spans="1:12" ht="13.8" x14ac:dyDescent="0.2">
      <c r="A4" s="1"/>
    </row>
    <row r="5" spans="1:12" ht="13.8" x14ac:dyDescent="0.2">
      <c r="A5" s="1"/>
      <c r="B5" t="s">
        <v>52</v>
      </c>
      <c r="C5" t="s">
        <v>49</v>
      </c>
      <c r="D5" t="s">
        <v>53</v>
      </c>
      <c r="E5" t="s">
        <v>54</v>
      </c>
      <c r="F5" t="s">
        <v>55</v>
      </c>
      <c r="G5" t="s">
        <v>49</v>
      </c>
      <c r="H5" t="s">
        <v>56</v>
      </c>
      <c r="I5" t="s">
        <v>54</v>
      </c>
      <c r="J5" t="s">
        <v>57</v>
      </c>
      <c r="K5" t="s">
        <v>49</v>
      </c>
      <c r="L5">
        <v>10000</v>
      </c>
    </row>
    <row r="6" spans="1:12" ht="13.8" x14ac:dyDescent="0.2">
      <c r="A6" s="1"/>
    </row>
    <row r="7" spans="1:12" ht="13.8" x14ac:dyDescent="0.2">
      <c r="A7" s="1"/>
      <c r="B7" t="s">
        <v>58</v>
      </c>
      <c r="C7" t="s">
        <v>59</v>
      </c>
      <c r="D7" t="s">
        <v>49</v>
      </c>
      <c r="E7" t="s">
        <v>60</v>
      </c>
      <c r="F7" t="s">
        <v>61</v>
      </c>
      <c r="G7">
        <v>2.6244E-2</v>
      </c>
    </row>
    <row r="8" spans="1:12" ht="13.8" x14ac:dyDescent="0.2">
      <c r="A8" s="1"/>
    </row>
    <row r="9" spans="1:12" ht="13.8" x14ac:dyDescent="0.2">
      <c r="A9" s="1"/>
      <c r="B9" t="s">
        <v>62</v>
      </c>
      <c r="C9" t="s">
        <v>63</v>
      </c>
    </row>
    <row r="10" spans="1:12" ht="41.4" x14ac:dyDescent="0.2">
      <c r="A10" s="1" t="s">
        <v>47</v>
      </c>
    </row>
    <row r="11" spans="1:12" ht="13.8" x14ac:dyDescent="0.2">
      <c r="A11" s="1" t="s">
        <v>1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</row>
    <row r="12" spans="1:12" ht="55.2" x14ac:dyDescent="0.2">
      <c r="A12" s="1" t="s">
        <v>3</v>
      </c>
    </row>
    <row r="13" spans="1:12" ht="13.8" x14ac:dyDescent="0.2">
      <c r="A13" s="1" t="s">
        <v>10</v>
      </c>
      <c r="B13">
        <v>1.2866</v>
      </c>
      <c r="C13">
        <v>5.9799999999999999E-2</v>
      </c>
      <c r="D13">
        <v>1.2370000000000001</v>
      </c>
      <c r="E13">
        <v>1.387</v>
      </c>
      <c r="F13">
        <v>5.0000000000000001E-3</v>
      </c>
      <c r="G13">
        <v>0.91700000000000004</v>
      </c>
    </row>
    <row r="14" spans="1:12" ht="13.8" x14ac:dyDescent="0.2">
      <c r="A14" s="1" t="s">
        <v>11</v>
      </c>
      <c r="B14">
        <v>0.13969999999999999</v>
      </c>
      <c r="C14">
        <v>6.3700000000000007E-2</v>
      </c>
      <c r="D14">
        <v>3.1E-2</v>
      </c>
      <c r="E14">
        <v>0.22</v>
      </c>
      <c r="F14">
        <v>5.0000000000000001E-3</v>
      </c>
      <c r="G14">
        <v>0.81699999999999995</v>
      </c>
    </row>
    <row r="15" spans="1:12" ht="13.8" x14ac:dyDescent="0.2">
      <c r="A15" s="1" t="s">
        <v>12</v>
      </c>
      <c r="B15">
        <v>2.702</v>
      </c>
      <c r="C15">
        <v>0.13569999999999999</v>
      </c>
      <c r="D15">
        <v>2.569</v>
      </c>
      <c r="E15">
        <v>2.9359999999999999</v>
      </c>
      <c r="F15">
        <v>9.6000000000000002E-2</v>
      </c>
      <c r="G15">
        <v>0.309</v>
      </c>
    </row>
    <row r="16" spans="1:12" ht="13.8" x14ac:dyDescent="0.2">
      <c r="A16" s="1" t="s">
        <v>13</v>
      </c>
      <c r="B16">
        <v>5.04E-2</v>
      </c>
      <c r="C16">
        <v>1.1999999999999999E-3</v>
      </c>
      <c r="D16">
        <v>4.8000000000000001E-2</v>
      </c>
      <c r="E16">
        <v>5.1999999999999998E-2</v>
      </c>
      <c r="F16">
        <v>0</v>
      </c>
      <c r="G16">
        <v>4.2999999999999997E-2</v>
      </c>
    </row>
    <row r="17" spans="1:7" ht="13.8" x14ac:dyDescent="0.2">
      <c r="A17" s="1" t="s">
        <v>14</v>
      </c>
      <c r="B17">
        <v>-0.13830000000000001</v>
      </c>
      <c r="C17">
        <v>0.1103</v>
      </c>
      <c r="D17">
        <v>-0.316</v>
      </c>
      <c r="E17">
        <v>-0.03</v>
      </c>
      <c r="F17">
        <v>0.34699999999999998</v>
      </c>
      <c r="G17">
        <v>0.71899999999999997</v>
      </c>
    </row>
    <row r="18" spans="1:7" ht="13.8" x14ac:dyDescent="0.2">
      <c r="A18" s="1" t="s">
        <v>15</v>
      </c>
      <c r="B18">
        <v>1.4256</v>
      </c>
      <c r="C18">
        <v>3.1300000000000001E-2</v>
      </c>
      <c r="D18">
        <v>1.379</v>
      </c>
      <c r="E18">
        <v>1.476</v>
      </c>
      <c r="F18">
        <v>0</v>
      </c>
      <c r="G18">
        <v>0.27400000000000002</v>
      </c>
    </row>
    <row r="19" spans="1:7" ht="13.8" x14ac:dyDescent="0.2">
      <c r="A19" s="1" t="s">
        <v>16</v>
      </c>
      <c r="B19">
        <v>0.1268</v>
      </c>
      <c r="C19">
        <v>2.5000000000000001E-3</v>
      </c>
      <c r="D19">
        <v>0.123</v>
      </c>
      <c r="E19">
        <v>0.13</v>
      </c>
      <c r="F19">
        <v>0</v>
      </c>
      <c r="G19">
        <v>1.274</v>
      </c>
    </row>
    <row r="20" spans="1:7" ht="13.8" x14ac:dyDescent="0.2">
      <c r="A20" s="1" t="s">
        <v>17</v>
      </c>
      <c r="B20">
        <v>0.1565</v>
      </c>
      <c r="C20">
        <v>3.78E-2</v>
      </c>
      <c r="D20">
        <v>0.115</v>
      </c>
      <c r="E20">
        <v>0.21099999999999999</v>
      </c>
      <c r="F20">
        <v>1E-3</v>
      </c>
      <c r="G20">
        <v>0.26700000000000002</v>
      </c>
    </row>
    <row r="21" spans="1:7" ht="13.8" x14ac:dyDescent="0.2">
      <c r="A21" s="1" t="s">
        <v>18</v>
      </c>
      <c r="B21">
        <v>0.65890000000000004</v>
      </c>
      <c r="C21">
        <v>1.32E-2</v>
      </c>
      <c r="D21">
        <v>0.64700000000000002</v>
      </c>
      <c r="E21">
        <v>0.68200000000000005</v>
      </c>
      <c r="F21">
        <v>0.32200000000000001</v>
      </c>
      <c r="G21">
        <v>0.17899999999999999</v>
      </c>
    </row>
    <row r="22" spans="1:7" ht="13.8" x14ac:dyDescent="0.2">
      <c r="A22" s="1" t="s">
        <v>19</v>
      </c>
      <c r="B22">
        <v>0.38590000000000002</v>
      </c>
      <c r="C22">
        <v>2.5600000000000001E-2</v>
      </c>
      <c r="D22">
        <v>0.35399999999999998</v>
      </c>
      <c r="E22">
        <v>0.40600000000000003</v>
      </c>
      <c r="F22">
        <v>0</v>
      </c>
      <c r="G22">
        <v>0.39600000000000002</v>
      </c>
    </row>
    <row r="23" spans="1:7" ht="13.8" x14ac:dyDescent="0.2">
      <c r="A23" s="1" t="s">
        <v>20</v>
      </c>
      <c r="B23">
        <v>1.2848999999999999</v>
      </c>
      <c r="C23">
        <v>9.4500000000000001E-2</v>
      </c>
      <c r="D23">
        <v>1.131</v>
      </c>
      <c r="E23">
        <v>1.4119999999999999</v>
      </c>
      <c r="F23">
        <v>0</v>
      </c>
      <c r="G23">
        <v>0.378</v>
      </c>
    </row>
    <row r="24" spans="1:7" ht="13.8" x14ac:dyDescent="0.2">
      <c r="A24" s="1" t="s">
        <v>21</v>
      </c>
      <c r="B24">
        <v>1.4831000000000001</v>
      </c>
      <c r="C24">
        <v>5.3499999999999999E-2</v>
      </c>
      <c r="D24">
        <v>1.4179999999999999</v>
      </c>
      <c r="E24">
        <v>1.5649999999999999</v>
      </c>
      <c r="F24">
        <v>2E-3</v>
      </c>
      <c r="G24">
        <v>0.157</v>
      </c>
    </row>
    <row r="25" spans="1:7" ht="13.8" x14ac:dyDescent="0.2">
      <c r="A25" s="1" t="s">
        <v>22</v>
      </c>
      <c r="B25">
        <v>1.1823999999999999</v>
      </c>
      <c r="C25">
        <v>0.1208</v>
      </c>
      <c r="D25">
        <v>1.0229999999999999</v>
      </c>
      <c r="E25">
        <v>1.41</v>
      </c>
      <c r="F25">
        <v>0.42399999999999999</v>
      </c>
      <c r="G25">
        <v>0.26</v>
      </c>
    </row>
    <row r="26" spans="1:7" x14ac:dyDescent="0.2">
      <c r="A26" s="2" t="s">
        <v>23</v>
      </c>
      <c r="B26">
        <v>396.78250000000003</v>
      </c>
      <c r="C26">
        <v>26.299299999999999</v>
      </c>
      <c r="D26">
        <v>372.07299999999998</v>
      </c>
      <c r="E26">
        <v>443.56400000000002</v>
      </c>
      <c r="F26">
        <v>0.20300000000000001</v>
      </c>
      <c r="G26">
        <v>0.218</v>
      </c>
    </row>
    <row r="27" spans="1:7" x14ac:dyDescent="0.2">
      <c r="A27" s="2" t="s">
        <v>24</v>
      </c>
      <c r="B27">
        <v>-262.79050000000001</v>
      </c>
      <c r="C27">
        <v>2.4952000000000001</v>
      </c>
      <c r="D27">
        <v>-267.06200000000001</v>
      </c>
      <c r="E27">
        <v>-258.69299999999998</v>
      </c>
      <c r="F27">
        <v>0</v>
      </c>
      <c r="G27">
        <v>0.35699999999999998</v>
      </c>
    </row>
    <row r="28" spans="1:7" x14ac:dyDescent="0.2">
      <c r="A28" s="2" t="s">
        <v>25</v>
      </c>
      <c r="B28">
        <v>-279.2912</v>
      </c>
      <c r="C28">
        <v>2.7541000000000002</v>
      </c>
      <c r="D28">
        <v>-283.93400000000003</v>
      </c>
      <c r="E28">
        <v>-274.72699999999998</v>
      </c>
      <c r="F28">
        <v>0</v>
      </c>
      <c r="G28">
        <v>0.313</v>
      </c>
    </row>
    <row r="29" spans="1:7" x14ac:dyDescent="0.2">
      <c r="A29" s="2" t="s">
        <v>26</v>
      </c>
      <c r="B29">
        <v>3.3E-3</v>
      </c>
      <c r="C29">
        <v>5.7700000000000001E-2</v>
      </c>
      <c r="D29">
        <v>0</v>
      </c>
      <c r="E29">
        <v>0</v>
      </c>
      <c r="F29">
        <v>0.36099999999999999</v>
      </c>
      <c r="G29">
        <v>1.1120000000000001</v>
      </c>
    </row>
    <row r="30" spans="1:7" x14ac:dyDescent="0.2">
      <c r="A30" s="2" t="s">
        <v>27</v>
      </c>
      <c r="B30">
        <v>0.55830000000000002</v>
      </c>
      <c r="C30">
        <v>0.49680000000000002</v>
      </c>
      <c r="D30">
        <v>0</v>
      </c>
      <c r="E30">
        <v>1</v>
      </c>
      <c r="F30">
        <v>0.26900000000000002</v>
      </c>
      <c r="G30">
        <v>0.10199999999999999</v>
      </c>
    </row>
    <row r="31" spans="1:7" x14ac:dyDescent="0.2">
      <c r="A31" s="2" t="s">
        <v>28</v>
      </c>
      <c r="B31">
        <v>0.51919999999999999</v>
      </c>
      <c r="C31">
        <v>0.49980000000000002</v>
      </c>
      <c r="D31">
        <v>0</v>
      </c>
      <c r="E31">
        <v>1</v>
      </c>
      <c r="F31">
        <v>0</v>
      </c>
      <c r="G31">
        <v>1.0449999999999999</v>
      </c>
    </row>
    <row r="32" spans="1:7" x14ac:dyDescent="0.2">
      <c r="A32" s="2" t="s">
        <v>29</v>
      </c>
      <c r="B32">
        <v>0.48499999999999999</v>
      </c>
      <c r="C32">
        <v>0.5</v>
      </c>
      <c r="D32">
        <v>0</v>
      </c>
      <c r="E32">
        <v>1</v>
      </c>
      <c r="F32">
        <v>0</v>
      </c>
      <c r="G32">
        <v>0.49399999999999999</v>
      </c>
    </row>
    <row r="33" spans="1:7" x14ac:dyDescent="0.2">
      <c r="A33" s="2" t="s">
        <v>30</v>
      </c>
      <c r="B33">
        <v>0.46500000000000002</v>
      </c>
      <c r="C33">
        <v>0.499</v>
      </c>
      <c r="D33">
        <v>0</v>
      </c>
      <c r="E33">
        <v>1</v>
      </c>
      <c r="F33">
        <v>0</v>
      </c>
      <c r="G33">
        <v>1.2629999999999999</v>
      </c>
    </row>
    <row r="34" spans="1:7" x14ac:dyDescent="0.2">
      <c r="A34" s="2" t="s">
        <v>71</v>
      </c>
      <c r="B34">
        <v>0.49580000000000002</v>
      </c>
      <c r="C34">
        <v>0.50019999999999998</v>
      </c>
      <c r="D34">
        <v>0</v>
      </c>
      <c r="E34">
        <v>1</v>
      </c>
      <c r="F34">
        <v>0.193</v>
      </c>
      <c r="G34">
        <v>1</v>
      </c>
    </row>
    <row r="35" spans="1:7" x14ac:dyDescent="0.2">
      <c r="A35" s="2" t="s">
        <v>72</v>
      </c>
      <c r="B35">
        <v>0.42920000000000003</v>
      </c>
      <c r="C35">
        <v>0.49519999999999997</v>
      </c>
      <c r="D35">
        <v>0</v>
      </c>
      <c r="E35">
        <v>1</v>
      </c>
      <c r="F35">
        <v>9.9000000000000005E-2</v>
      </c>
      <c r="G35">
        <v>1.3320000000000001</v>
      </c>
    </row>
    <row r="36" spans="1:7" x14ac:dyDescent="0.2">
      <c r="A36" s="2" t="s">
        <v>73</v>
      </c>
      <c r="B36">
        <v>0.31830000000000003</v>
      </c>
      <c r="C36">
        <v>0.46600000000000003</v>
      </c>
      <c r="D36">
        <v>0</v>
      </c>
      <c r="E36">
        <v>1</v>
      </c>
      <c r="F36">
        <v>0</v>
      </c>
      <c r="G36">
        <v>0.876</v>
      </c>
    </row>
    <row r="37" spans="1:7" x14ac:dyDescent="0.2">
      <c r="A37" s="2" t="s">
        <v>74</v>
      </c>
      <c r="B37">
        <v>0.25169999999999998</v>
      </c>
      <c r="C37">
        <v>0.43419999999999997</v>
      </c>
      <c r="D37">
        <v>0</v>
      </c>
      <c r="E37">
        <v>1</v>
      </c>
      <c r="F37">
        <v>0.626</v>
      </c>
      <c r="G37">
        <v>0.30399999999999999</v>
      </c>
    </row>
    <row r="38" spans="1:7" x14ac:dyDescent="0.2">
      <c r="A38" s="2" t="s">
        <v>75</v>
      </c>
      <c r="B38">
        <v>0.2525</v>
      </c>
      <c r="C38">
        <v>0.43459999999999999</v>
      </c>
      <c r="D38">
        <v>0</v>
      </c>
      <c r="E38">
        <v>1</v>
      </c>
      <c r="F38">
        <v>0</v>
      </c>
      <c r="G38">
        <v>0.13600000000000001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3" workbookViewId="0">
      <selection activeCell="I33" sqref="I33"/>
    </sheetView>
  </sheetViews>
  <sheetFormatPr defaultRowHeight="13.2" x14ac:dyDescent="0.2"/>
  <cols>
    <col min="1" max="1" width="17.109375" style="2" customWidth="1"/>
  </cols>
  <sheetData>
    <row r="1" spans="1:12" ht="13.8" x14ac:dyDescent="0.2">
      <c r="A1" s="1"/>
    </row>
    <row r="2" spans="1:12" ht="13.8" x14ac:dyDescent="0.2">
      <c r="A2" s="1"/>
    </row>
    <row r="3" spans="1:12" ht="13.8" x14ac:dyDescent="0.2">
      <c r="A3" s="1"/>
      <c r="B3" t="s">
        <v>48</v>
      </c>
      <c r="C3" t="s">
        <v>49</v>
      </c>
      <c r="D3" t="s">
        <v>64</v>
      </c>
      <c r="E3" t="s">
        <v>51</v>
      </c>
      <c r="F3" t="s">
        <v>49</v>
      </c>
      <c r="G3">
        <v>0</v>
      </c>
    </row>
    <row r="4" spans="1:12" ht="13.8" x14ac:dyDescent="0.2">
      <c r="A4" s="1"/>
    </row>
    <row r="5" spans="1:12" ht="13.8" x14ac:dyDescent="0.2">
      <c r="A5" s="1"/>
      <c r="B5" t="s">
        <v>52</v>
      </c>
      <c r="C5" t="s">
        <v>49</v>
      </c>
      <c r="D5" t="s">
        <v>53</v>
      </c>
      <c r="E5" t="s">
        <v>54</v>
      </c>
      <c r="F5" t="s">
        <v>55</v>
      </c>
      <c r="G5" t="s">
        <v>49</v>
      </c>
      <c r="H5" t="s">
        <v>56</v>
      </c>
      <c r="I5" t="s">
        <v>54</v>
      </c>
      <c r="J5" t="s">
        <v>57</v>
      </c>
      <c r="K5" t="s">
        <v>49</v>
      </c>
      <c r="L5">
        <v>10000</v>
      </c>
    </row>
    <row r="6" spans="1:12" ht="13.8" x14ac:dyDescent="0.2">
      <c r="A6" s="1"/>
    </row>
    <row r="7" spans="1:12" ht="13.8" x14ac:dyDescent="0.2">
      <c r="A7" s="1"/>
      <c r="B7" t="s">
        <v>58</v>
      </c>
      <c r="C7" t="s">
        <v>59</v>
      </c>
      <c r="D7" t="s">
        <v>49</v>
      </c>
      <c r="E7" t="s">
        <v>60</v>
      </c>
      <c r="F7" t="s">
        <v>61</v>
      </c>
      <c r="G7">
        <v>2.6244E-2</v>
      </c>
    </row>
    <row r="8" spans="1:12" ht="13.8" x14ac:dyDescent="0.2">
      <c r="A8" s="1"/>
    </row>
    <row r="9" spans="1:12" ht="13.8" x14ac:dyDescent="0.2">
      <c r="A9" s="1"/>
      <c r="B9" t="s">
        <v>62</v>
      </c>
      <c r="C9" t="s">
        <v>63</v>
      </c>
    </row>
    <row r="10" spans="1:12" ht="41.4" x14ac:dyDescent="0.2">
      <c r="A10" s="1" t="s">
        <v>47</v>
      </c>
    </row>
    <row r="11" spans="1:12" ht="13.8" x14ac:dyDescent="0.2">
      <c r="A11" s="1" t="s">
        <v>1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</row>
    <row r="12" spans="1:12" ht="55.2" x14ac:dyDescent="0.2">
      <c r="A12" s="1" t="s">
        <v>3</v>
      </c>
    </row>
    <row r="13" spans="1:12" ht="13.8" x14ac:dyDescent="0.2">
      <c r="A13" s="1" t="s">
        <v>10</v>
      </c>
      <c r="B13">
        <v>1.1523000000000001</v>
      </c>
      <c r="C13">
        <v>6.9599999999999995E-2</v>
      </c>
      <c r="D13">
        <v>1.0389999999999999</v>
      </c>
      <c r="E13">
        <v>1.2490000000000001</v>
      </c>
      <c r="F13">
        <v>0.32700000000000001</v>
      </c>
      <c r="G13">
        <v>0.64300000000000002</v>
      </c>
    </row>
    <row r="14" spans="1:12" ht="13.8" x14ac:dyDescent="0.2">
      <c r="A14" s="1" t="s">
        <v>11</v>
      </c>
      <c r="B14">
        <v>0.54430000000000001</v>
      </c>
      <c r="C14">
        <v>5.7000000000000002E-2</v>
      </c>
      <c r="D14">
        <v>0.44</v>
      </c>
      <c r="E14">
        <v>0.63300000000000001</v>
      </c>
      <c r="F14">
        <v>0</v>
      </c>
      <c r="G14">
        <v>0.34300000000000003</v>
      </c>
    </row>
    <row r="15" spans="1:12" ht="13.8" x14ac:dyDescent="0.2">
      <c r="A15" s="1" t="s">
        <v>12</v>
      </c>
      <c r="B15">
        <v>2.2599999999999998</v>
      </c>
      <c r="C15">
        <v>7.7299999999999994E-2</v>
      </c>
      <c r="D15">
        <v>2.125</v>
      </c>
      <c r="E15">
        <v>2.3769999999999998</v>
      </c>
      <c r="F15">
        <v>9.1999999999999998E-2</v>
      </c>
      <c r="G15">
        <v>1.0900000000000001</v>
      </c>
    </row>
    <row r="16" spans="1:12" ht="13.8" x14ac:dyDescent="0.2">
      <c r="A16" s="1" t="s">
        <v>13</v>
      </c>
      <c r="B16">
        <v>4.7E-2</v>
      </c>
      <c r="C16">
        <v>6.9999999999999999E-4</v>
      </c>
      <c r="D16">
        <v>4.5999999999999999E-2</v>
      </c>
      <c r="E16">
        <v>4.8000000000000001E-2</v>
      </c>
      <c r="F16">
        <v>0</v>
      </c>
      <c r="G16">
        <v>1.0009999999999999</v>
      </c>
    </row>
    <row r="17" spans="1:7" ht="13.8" x14ac:dyDescent="0.2">
      <c r="A17" s="1" t="s">
        <v>14</v>
      </c>
      <c r="B17">
        <v>0.84430000000000005</v>
      </c>
      <c r="C17">
        <v>0.10580000000000001</v>
      </c>
      <c r="D17">
        <v>0.69</v>
      </c>
      <c r="E17">
        <v>1.006</v>
      </c>
      <c r="F17">
        <v>0</v>
      </c>
      <c r="G17">
        <v>1.2649999999999999</v>
      </c>
    </row>
    <row r="18" spans="1:7" ht="13.8" x14ac:dyDescent="0.2">
      <c r="A18" s="1" t="s">
        <v>15</v>
      </c>
      <c r="B18">
        <v>1.5338000000000001</v>
      </c>
      <c r="C18">
        <v>1.9E-2</v>
      </c>
      <c r="D18">
        <v>1.5029999999999999</v>
      </c>
      <c r="E18">
        <v>1.5629999999999999</v>
      </c>
      <c r="F18">
        <v>4.3999999999999997E-2</v>
      </c>
      <c r="G18">
        <v>0.89500000000000002</v>
      </c>
    </row>
    <row r="19" spans="1:7" ht="13.8" x14ac:dyDescent="0.2">
      <c r="A19" s="1" t="s">
        <v>16</v>
      </c>
      <c r="B19">
        <v>0.12379999999999999</v>
      </c>
      <c r="C19">
        <v>5.3E-3</v>
      </c>
      <c r="D19">
        <v>0.11600000000000001</v>
      </c>
      <c r="E19">
        <v>0.13200000000000001</v>
      </c>
      <c r="F19">
        <v>0.61199999999999999</v>
      </c>
      <c r="G19">
        <v>0.63100000000000001</v>
      </c>
    </row>
    <row r="20" spans="1:7" ht="13.8" x14ac:dyDescent="0.2">
      <c r="A20" s="1" t="s">
        <v>17</v>
      </c>
      <c r="B20">
        <v>0.20630000000000001</v>
      </c>
      <c r="C20">
        <v>1.6299999999999999E-2</v>
      </c>
      <c r="D20">
        <v>0.183</v>
      </c>
      <c r="E20">
        <v>0.23899999999999999</v>
      </c>
      <c r="F20">
        <v>4.7E-2</v>
      </c>
      <c r="G20">
        <v>0.48599999999999999</v>
      </c>
    </row>
    <row r="21" spans="1:7" ht="13.8" x14ac:dyDescent="0.2">
      <c r="A21" s="1" t="s">
        <v>18</v>
      </c>
      <c r="B21">
        <v>0.69789999999999996</v>
      </c>
      <c r="C21">
        <v>1.9800000000000002E-2</v>
      </c>
      <c r="D21">
        <v>0.66600000000000004</v>
      </c>
      <c r="E21">
        <v>0.72699999999999998</v>
      </c>
      <c r="F21">
        <v>3.0000000000000001E-3</v>
      </c>
      <c r="G21">
        <v>0.59799999999999998</v>
      </c>
    </row>
    <row r="22" spans="1:7" ht="13.8" x14ac:dyDescent="0.2">
      <c r="A22" s="1" t="s">
        <v>19</v>
      </c>
      <c r="B22">
        <v>0.4138</v>
      </c>
      <c r="C22">
        <v>2.23E-2</v>
      </c>
      <c r="D22">
        <v>0.377</v>
      </c>
      <c r="E22">
        <v>0.44900000000000001</v>
      </c>
      <c r="F22">
        <v>0</v>
      </c>
      <c r="G22">
        <v>1.448</v>
      </c>
    </row>
    <row r="23" spans="1:7" ht="13.8" x14ac:dyDescent="0.2">
      <c r="A23" s="1" t="s">
        <v>20</v>
      </c>
      <c r="B23">
        <v>1.6486000000000001</v>
      </c>
      <c r="C23">
        <v>8.0500000000000002E-2</v>
      </c>
      <c r="D23">
        <v>1.534</v>
      </c>
      <c r="E23">
        <v>1.7729999999999999</v>
      </c>
      <c r="F23">
        <v>1.4999999999999999E-2</v>
      </c>
      <c r="G23">
        <v>1.012</v>
      </c>
    </row>
    <row r="24" spans="1:7" ht="13.8" x14ac:dyDescent="0.2">
      <c r="A24" s="1" t="s">
        <v>21</v>
      </c>
      <c r="B24">
        <v>1.8673999999999999</v>
      </c>
      <c r="C24">
        <v>0.14990000000000001</v>
      </c>
      <c r="D24">
        <v>1.617</v>
      </c>
      <c r="E24">
        <v>2.0659999999999998</v>
      </c>
      <c r="F24">
        <v>0.222</v>
      </c>
      <c r="G24">
        <v>0.96199999999999997</v>
      </c>
    </row>
    <row r="25" spans="1:7" ht="13.8" x14ac:dyDescent="0.2">
      <c r="A25" s="1" t="s">
        <v>22</v>
      </c>
      <c r="B25">
        <v>1.0652999999999999</v>
      </c>
      <c r="C25">
        <v>5.7599999999999998E-2</v>
      </c>
      <c r="D25">
        <v>0.97899999999999998</v>
      </c>
      <c r="E25">
        <v>1.1539999999999999</v>
      </c>
      <c r="F25">
        <v>0.01</v>
      </c>
      <c r="G25">
        <v>0.77700000000000002</v>
      </c>
    </row>
    <row r="26" spans="1:7" x14ac:dyDescent="0.2">
      <c r="A26" s="2" t="s">
        <v>23</v>
      </c>
      <c r="B26">
        <v>360.35590000000002</v>
      </c>
      <c r="C26">
        <v>12.263999999999999</v>
      </c>
      <c r="D26">
        <v>343.37400000000002</v>
      </c>
      <c r="E26">
        <v>381.05900000000003</v>
      </c>
      <c r="F26">
        <v>1E-3</v>
      </c>
      <c r="G26">
        <v>0.439</v>
      </c>
    </row>
    <row r="27" spans="1:7" x14ac:dyDescent="0.2">
      <c r="A27" s="2" t="s">
        <v>24</v>
      </c>
      <c r="B27">
        <v>-381.80020000000002</v>
      </c>
      <c r="C27">
        <v>2.6686999999999999</v>
      </c>
      <c r="D27">
        <v>-386.70299999999997</v>
      </c>
      <c r="E27">
        <v>-377.83300000000003</v>
      </c>
      <c r="F27">
        <v>1E-3</v>
      </c>
      <c r="G27">
        <v>0.28100000000000003</v>
      </c>
    </row>
    <row r="28" spans="1:7" x14ac:dyDescent="0.2">
      <c r="A28" s="2" t="s">
        <v>25</v>
      </c>
      <c r="B28">
        <v>-395.64859999999999</v>
      </c>
      <c r="C28">
        <v>2.9967999999999999</v>
      </c>
      <c r="D28">
        <v>-400.767</v>
      </c>
      <c r="E28">
        <v>-390.80700000000002</v>
      </c>
      <c r="F28">
        <v>1E-3</v>
      </c>
      <c r="G28">
        <v>0.32500000000000001</v>
      </c>
    </row>
    <row r="29" spans="1:7" x14ac:dyDescent="0.2">
      <c r="A29" s="2" t="s">
        <v>26</v>
      </c>
      <c r="B29">
        <v>2.5000000000000001E-3</v>
      </c>
      <c r="C29">
        <v>0.05</v>
      </c>
      <c r="D29">
        <v>0</v>
      </c>
      <c r="E29">
        <v>0</v>
      </c>
      <c r="F29">
        <v>0</v>
      </c>
      <c r="G29">
        <v>0.99299999999999999</v>
      </c>
    </row>
    <row r="30" spans="1:7" x14ac:dyDescent="0.2">
      <c r="A30" s="2" t="s">
        <v>27</v>
      </c>
      <c r="B30">
        <v>0.53080000000000005</v>
      </c>
      <c r="C30">
        <v>0.49930000000000002</v>
      </c>
      <c r="D30">
        <v>0</v>
      </c>
      <c r="E30">
        <v>1</v>
      </c>
      <c r="F30">
        <v>0.54500000000000004</v>
      </c>
      <c r="G30">
        <v>0.33400000000000002</v>
      </c>
    </row>
    <row r="31" spans="1:7" x14ac:dyDescent="0.2">
      <c r="A31" s="2" t="s">
        <v>28</v>
      </c>
      <c r="B31">
        <v>0.54749999999999999</v>
      </c>
      <c r="C31">
        <v>0.49790000000000001</v>
      </c>
      <c r="D31">
        <v>0</v>
      </c>
      <c r="E31">
        <v>1</v>
      </c>
      <c r="F31">
        <v>0</v>
      </c>
      <c r="G31">
        <v>1.1499999999999999</v>
      </c>
    </row>
    <row r="32" spans="1:7" x14ac:dyDescent="0.2">
      <c r="A32" s="2" t="s">
        <v>29</v>
      </c>
      <c r="B32">
        <v>0.61750000000000005</v>
      </c>
      <c r="C32">
        <v>0.48620000000000002</v>
      </c>
      <c r="D32">
        <v>0</v>
      </c>
      <c r="E32">
        <v>1</v>
      </c>
      <c r="F32">
        <v>0</v>
      </c>
      <c r="G32">
        <v>0.87</v>
      </c>
    </row>
    <row r="33" spans="1:7" x14ac:dyDescent="0.2">
      <c r="A33" s="2" t="s">
        <v>30</v>
      </c>
      <c r="B33">
        <v>0.69169999999999998</v>
      </c>
      <c r="C33">
        <v>0.46200000000000002</v>
      </c>
      <c r="D33">
        <v>0</v>
      </c>
      <c r="E33">
        <v>1</v>
      </c>
      <c r="F33">
        <v>0</v>
      </c>
      <c r="G33">
        <v>0.40600000000000003</v>
      </c>
    </row>
    <row r="34" spans="1:7" x14ac:dyDescent="0.2">
      <c r="A34" s="2" t="s">
        <v>71</v>
      </c>
      <c r="B34">
        <v>0.64</v>
      </c>
      <c r="C34">
        <v>0.48020000000000002</v>
      </c>
      <c r="D34">
        <v>0</v>
      </c>
      <c r="E34">
        <v>1</v>
      </c>
      <c r="F34">
        <v>0</v>
      </c>
      <c r="G34">
        <v>1.17</v>
      </c>
    </row>
    <row r="35" spans="1:7" x14ac:dyDescent="0.2">
      <c r="A35" s="2" t="s">
        <v>72</v>
      </c>
      <c r="B35">
        <v>0.59750000000000003</v>
      </c>
      <c r="C35">
        <v>0.49059999999999998</v>
      </c>
      <c r="D35">
        <v>0</v>
      </c>
      <c r="E35">
        <v>1</v>
      </c>
      <c r="F35">
        <v>0</v>
      </c>
      <c r="G35">
        <v>0.32500000000000001</v>
      </c>
    </row>
    <row r="36" spans="1:7" x14ac:dyDescent="0.2">
      <c r="A36" s="2" t="s">
        <v>73</v>
      </c>
      <c r="B36">
        <v>0.43669999999999998</v>
      </c>
      <c r="C36">
        <v>0.49619999999999997</v>
      </c>
      <c r="D36">
        <v>0</v>
      </c>
      <c r="E36">
        <v>1</v>
      </c>
      <c r="F36">
        <v>0</v>
      </c>
      <c r="G36">
        <v>0.73399999999999999</v>
      </c>
    </row>
    <row r="37" spans="1:7" x14ac:dyDescent="0.2">
      <c r="A37" s="2" t="s">
        <v>74</v>
      </c>
      <c r="B37">
        <v>0.4</v>
      </c>
      <c r="C37">
        <v>0.49009999999999998</v>
      </c>
      <c r="D37">
        <v>0</v>
      </c>
      <c r="E37">
        <v>1</v>
      </c>
      <c r="F37">
        <v>0</v>
      </c>
      <c r="G37">
        <v>0.52100000000000002</v>
      </c>
    </row>
    <row r="38" spans="1:7" x14ac:dyDescent="0.2">
      <c r="A38" s="2" t="s">
        <v>75</v>
      </c>
      <c r="B38">
        <v>0.38750000000000001</v>
      </c>
      <c r="C38">
        <v>0.4874</v>
      </c>
      <c r="D38">
        <v>0</v>
      </c>
      <c r="E38">
        <v>1</v>
      </c>
      <c r="F38">
        <v>0.107</v>
      </c>
      <c r="G38">
        <v>0.84399999999999997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summary</vt:lpstr>
      <vt:lpstr>benchmark</vt:lpstr>
      <vt:lpstr>Constrained</vt:lpstr>
      <vt:lpstr>Unconstrained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2017-05-16T09:47:00Z</dcterms:modified>
</cp:coreProperties>
</file>