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155" windowHeight="8730"/>
  </bookViews>
  <sheets>
    <sheet name="nme_R031.7156.20160428204101.01" sheetId="1" r:id="rId1"/>
  </sheets>
  <calcPr calcId="145621"/>
</workbook>
</file>

<file path=xl/calcChain.xml><?xml version="1.0" encoding="utf-8"?>
<calcChain xmlns="http://schemas.openxmlformats.org/spreadsheetml/2006/main">
  <c r="R86" i="1" l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<sst xmlns="http://schemas.openxmlformats.org/spreadsheetml/2006/main" count="162" uniqueCount="30">
  <si>
    <t>データコード</t>
  </si>
  <si>
    <t>BJ'MADR1M</t>
  </si>
  <si>
    <t>ST'STRACLUCON</t>
  </si>
  <si>
    <t>ST'STRECLCOON</t>
  </si>
  <si>
    <t>DL'DLLR2CIST02</t>
  </si>
  <si>
    <t>DL'DLLR2CIDT02</t>
  </si>
  <si>
    <t>DL'DLLR2CILB02</t>
  </si>
  <si>
    <t>DL'DLLR2CIST05</t>
  </si>
  <si>
    <t>DL'DLLR2CIDT05</t>
  </si>
  <si>
    <t>DL'DLLR2CILB05</t>
  </si>
  <si>
    <t>系列名称</t>
  </si>
  <si>
    <t>基準割引率および基準貸付利率</t>
  </si>
  <si>
    <t>無担レート・Ｏ／Ｎ　月平均／金利</t>
  </si>
  <si>
    <t>有担レート・翌日物(a)　月末／金利</t>
  </si>
  <si>
    <t>種類別/貸付/小計 （2002年3月まで）</t>
  </si>
  <si>
    <t>種類別/貸付/_信託銀行 （2002年3月まで）</t>
  </si>
  <si>
    <t>種類別/貸付/_長期信用銀行 （2002年3月まで）</t>
  </si>
  <si>
    <t>種類別/割引/小計 （2002年3月まで）</t>
  </si>
  <si>
    <t>種類別/割引/_信託銀行 （2002年3月まで）</t>
  </si>
  <si>
    <t>種類別/割引/_長期信用銀行 （2002年3月まで）</t>
  </si>
  <si>
    <t xml:space="preserve">                  </t>
  </si>
  <si>
    <t xml:space="preserve">                </t>
  </si>
  <si>
    <t>RPRIMESE</t>
  </si>
  <si>
    <t>RPRIMEQ</t>
  </si>
  <si>
    <t>短期プライムレート　月末</t>
  </si>
  <si>
    <t>-</t>
  </si>
  <si>
    <t>RMADN</t>
  </si>
  <si>
    <t>Recession</t>
    <phoneticPr fontId="18"/>
  </si>
  <si>
    <t>貸出約定金利　長期　国内銀行</t>
    <phoneticPr fontId="18"/>
  </si>
  <si>
    <t>長期貸出　最優遇金利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</si>
</sst>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00220842638725E-2"/>
          <c:y val="5.7882035578885965E-2"/>
          <c:w val="0.89155428080574728"/>
          <c:h val="0.74363808690580346"/>
        </c:manualLayout>
      </c:layout>
      <c:barChart>
        <c:barDir val="col"/>
        <c:grouping val="clustered"/>
        <c:varyColors val="0"/>
        <c:ser>
          <c:idx val="3"/>
          <c:order val="1"/>
          <c:tx>
            <c:v>Recession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nme_R031.7156.20160428204101.01!$L$3:$L$86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0448"/>
        <c:axId val="153401984"/>
      </c:barChart>
      <c:lineChart>
        <c:grouping val="standard"/>
        <c:varyColors val="0"/>
        <c:ser>
          <c:idx val="0"/>
          <c:order val="0"/>
          <c:tx>
            <c:strRef>
              <c:f>nme_R031.7156.20160428204101.01!$D$2</c:f>
              <c:strCache>
                <c:ptCount val="1"/>
                <c:pt idx="0">
                  <c:v>有担レート・翌日物(a)　月末／金利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nme_R031.7156.20160428204101.01!$A$3:$A$86</c:f>
              <c:numCache>
                <c:formatCode>mmm\-yy</c:formatCode>
                <c:ptCount val="84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</c:numCache>
            </c:numRef>
          </c:cat>
          <c:val>
            <c:numRef>
              <c:f>nme_R031.7156.20160428204101.01!$D$3:$D$86</c:f>
              <c:numCache>
                <c:formatCode>General</c:formatCode>
                <c:ptCount val="84"/>
                <c:pt idx="0">
                  <c:v>9.9166666666666696</c:v>
                </c:pt>
                <c:pt idx="1">
                  <c:v>12.6041666666667</c:v>
                </c:pt>
                <c:pt idx="2">
                  <c:v>11.8958333333333</c:v>
                </c:pt>
                <c:pt idx="3">
                  <c:v>9.8958333333333304</c:v>
                </c:pt>
                <c:pt idx="4">
                  <c:v>8.3125</c:v>
                </c:pt>
                <c:pt idx="5">
                  <c:v>7.125</c:v>
                </c:pt>
                <c:pt idx="6">
                  <c:v>7.2291666666666696</c:v>
                </c:pt>
                <c:pt idx="7">
                  <c:v>6.8333333333333304</c:v>
                </c:pt>
                <c:pt idx="8">
                  <c:v>6.7708333333333304</c:v>
                </c:pt>
                <c:pt idx="9">
                  <c:v>7.125</c:v>
                </c:pt>
                <c:pt idx="10">
                  <c:v>7.0416666666666696</c:v>
                </c:pt>
                <c:pt idx="11">
                  <c:v>6.75</c:v>
                </c:pt>
                <c:pt idx="12">
                  <c:v>6.6041666666666696</c:v>
                </c:pt>
                <c:pt idx="13">
                  <c:v>6.1875</c:v>
                </c:pt>
                <c:pt idx="14">
                  <c:v>6.5</c:v>
                </c:pt>
                <c:pt idx="15">
                  <c:v>6.125</c:v>
                </c:pt>
                <c:pt idx="16">
                  <c:v>6.4375</c:v>
                </c:pt>
                <c:pt idx="17">
                  <c:v>5.9583333333333304</c:v>
                </c:pt>
                <c:pt idx="18">
                  <c:v>6.2291666666666696</c:v>
                </c:pt>
                <c:pt idx="19">
                  <c:v>6.2708333333333304</c:v>
                </c:pt>
                <c:pt idx="20">
                  <c:v>6.2916666666666696</c:v>
                </c:pt>
                <c:pt idx="21">
                  <c:v>6.1666666666666696</c:v>
                </c:pt>
                <c:pt idx="22">
                  <c:v>6.4375</c:v>
                </c:pt>
                <c:pt idx="23">
                  <c:v>7.5416666666666696</c:v>
                </c:pt>
                <c:pt idx="24">
                  <c:v>5.7916666666666696</c:v>
                </c:pt>
                <c:pt idx="25">
                  <c:v>4.5208333333333304</c:v>
                </c:pt>
                <c:pt idx="26">
                  <c:v>4.7083333333333304</c:v>
                </c:pt>
                <c:pt idx="27">
                  <c:v>4.1666666666666696</c:v>
                </c:pt>
                <c:pt idx="28">
                  <c:v>4.0208333333333304</c:v>
                </c:pt>
                <c:pt idx="29">
                  <c:v>3.3333333333333299</c:v>
                </c:pt>
                <c:pt idx="30">
                  <c:v>3.4166666666666701</c:v>
                </c:pt>
                <c:pt idx="31">
                  <c:v>3.6666666666666701</c:v>
                </c:pt>
                <c:pt idx="32">
                  <c:v>3.5208333333333299</c:v>
                </c:pt>
                <c:pt idx="33">
                  <c:v>3.4583333333333299</c:v>
                </c:pt>
                <c:pt idx="34">
                  <c:v>3.9791666666666701</c:v>
                </c:pt>
                <c:pt idx="35">
                  <c:v>3.9375</c:v>
                </c:pt>
                <c:pt idx="36">
                  <c:v>4.0625</c:v>
                </c:pt>
                <c:pt idx="37">
                  <c:v>4.5520833333333304</c:v>
                </c:pt>
                <c:pt idx="38">
                  <c:v>5.3958333333333304</c:v>
                </c:pt>
                <c:pt idx="39">
                  <c:v>6.3125</c:v>
                </c:pt>
                <c:pt idx="40">
                  <c:v>6.6354166666666696</c:v>
                </c:pt>
                <c:pt idx="41">
                  <c:v>7.2916666666666696</c:v>
                </c:pt>
                <c:pt idx="42">
                  <c:v>7.5729166666666696</c:v>
                </c:pt>
                <c:pt idx="43">
                  <c:v>8.09375</c:v>
                </c:pt>
                <c:pt idx="44">
                  <c:v>8.1979166666666696</c:v>
                </c:pt>
                <c:pt idx="45">
                  <c:v>8.03125</c:v>
                </c:pt>
                <c:pt idx="46">
                  <c:v>7.21875</c:v>
                </c:pt>
                <c:pt idx="47">
                  <c:v>6.0833333333333304</c:v>
                </c:pt>
                <c:pt idx="48">
                  <c:v>5.59375</c:v>
                </c:pt>
                <c:pt idx="49">
                  <c:v>4.7083333333333304</c:v>
                </c:pt>
                <c:pt idx="50">
                  <c:v>4.1145833333333304</c:v>
                </c:pt>
                <c:pt idx="51">
                  <c:v>3.8645833333333299</c:v>
                </c:pt>
                <c:pt idx="52">
                  <c:v>3.4583333333333299</c:v>
                </c:pt>
                <c:pt idx="53">
                  <c:v>3.1875</c:v>
                </c:pt>
                <c:pt idx="54">
                  <c:v>3.0729166666666701</c:v>
                </c:pt>
                <c:pt idx="55">
                  <c:v>2.3854166666666701</c:v>
                </c:pt>
                <c:pt idx="56">
                  <c:v>2.6041666666666701</c:v>
                </c:pt>
                <c:pt idx="57">
                  <c:v>2.0729166666666701</c:v>
                </c:pt>
                <c:pt idx="58">
                  <c:v>2.15625</c:v>
                </c:pt>
                <c:pt idx="59">
                  <c:v>2.21875</c:v>
                </c:pt>
                <c:pt idx="60">
                  <c:v>2.0104166666666701</c:v>
                </c:pt>
                <c:pt idx="61">
                  <c:v>1.2537499999999999</c:v>
                </c:pt>
                <c:pt idx="62">
                  <c:v>0.67666666666666697</c:v>
                </c:pt>
                <c:pt idx="63">
                  <c:v>0.40666666666666701</c:v>
                </c:pt>
                <c:pt idx="64">
                  <c:v>0.42666666666666703</c:v>
                </c:pt>
                <c:pt idx="65">
                  <c:v>0.42666666666666703</c:v>
                </c:pt>
                <c:pt idx="66">
                  <c:v>0.43666666666666698</c:v>
                </c:pt>
                <c:pt idx="67">
                  <c:v>0.413333333333333</c:v>
                </c:pt>
                <c:pt idx="68">
                  <c:v>0.49</c:v>
                </c:pt>
                <c:pt idx="69">
                  <c:v>0.456666666666667</c:v>
                </c:pt>
                <c:pt idx="70">
                  <c:v>0.49666666666666698</c:v>
                </c:pt>
                <c:pt idx="71">
                  <c:v>0.42666666666666703</c:v>
                </c:pt>
                <c:pt idx="72">
                  <c:v>0.56999999999999995</c:v>
                </c:pt>
                <c:pt idx="73">
                  <c:v>0.40333333333333299</c:v>
                </c:pt>
                <c:pt idx="74">
                  <c:v>0.49</c:v>
                </c:pt>
                <c:pt idx="75">
                  <c:v>0.32333333333333297</c:v>
                </c:pt>
                <c:pt idx="76">
                  <c:v>0.103333333333333</c:v>
                </c:pt>
                <c:pt idx="77">
                  <c:v>0.01</c:v>
                </c:pt>
                <c:pt idx="78">
                  <c:v>1.3333333333333299E-2</c:v>
                </c:pt>
                <c:pt idx="79">
                  <c:v>0.01</c:v>
                </c:pt>
                <c:pt idx="80">
                  <c:v>1.3333333333333299E-2</c:v>
                </c:pt>
                <c:pt idx="81">
                  <c:v>0.01</c:v>
                </c:pt>
                <c:pt idx="82">
                  <c:v>0.163333333333333</c:v>
                </c:pt>
                <c:pt idx="83">
                  <c:v>0.233333333333333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nme_R031.7156.20160428204101.01!$O$2</c:f>
              <c:strCache>
                <c:ptCount val="1"/>
                <c:pt idx="0">
                  <c:v>長期貸出　最優遇金利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nme_R031.7156.20160428204101.01!$O$3:$O$86</c:f>
              <c:numCache>
                <c:formatCode>General</c:formatCode>
                <c:ptCount val="84"/>
                <c:pt idx="0">
                  <c:v>8.4</c:v>
                </c:pt>
                <c:pt idx="1">
                  <c:v>9.5</c:v>
                </c:pt>
                <c:pt idx="2">
                  <c:v>9.5</c:v>
                </c:pt>
                <c:pt idx="3">
                  <c:v>9.1999999999999993</c:v>
                </c:pt>
                <c:pt idx="4">
                  <c:v>8.8000000000000007</c:v>
                </c:pt>
                <c:pt idx="5">
                  <c:v>8.6</c:v>
                </c:pt>
                <c:pt idx="6">
                  <c:v>8.5</c:v>
                </c:pt>
                <c:pt idx="7">
                  <c:v>8.9</c:v>
                </c:pt>
                <c:pt idx="8">
                  <c:v>8.6</c:v>
                </c:pt>
                <c:pt idx="9">
                  <c:v>8.4</c:v>
                </c:pt>
                <c:pt idx="10">
                  <c:v>8.6</c:v>
                </c:pt>
                <c:pt idx="11">
                  <c:v>8.9</c:v>
                </c:pt>
                <c:pt idx="12">
                  <c:v>8.5</c:v>
                </c:pt>
                <c:pt idx="13">
                  <c:v>8.4</c:v>
                </c:pt>
                <c:pt idx="14">
                  <c:v>8.4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7.9</c:v>
                </c:pt>
                <c:pt idx="18">
                  <c:v>7.9</c:v>
                </c:pt>
                <c:pt idx="19">
                  <c:v>7.7</c:v>
                </c:pt>
                <c:pt idx="20">
                  <c:v>7.4</c:v>
                </c:pt>
                <c:pt idx="21">
                  <c:v>7.6</c:v>
                </c:pt>
                <c:pt idx="22">
                  <c:v>7.3</c:v>
                </c:pt>
                <c:pt idx="23">
                  <c:v>7.16</c:v>
                </c:pt>
                <c:pt idx="24">
                  <c:v>7.1</c:v>
                </c:pt>
                <c:pt idx="25">
                  <c:v>6.4</c:v>
                </c:pt>
                <c:pt idx="26">
                  <c:v>6.4</c:v>
                </c:pt>
                <c:pt idx="27">
                  <c:v>6.3</c:v>
                </c:pt>
                <c:pt idx="28">
                  <c:v>5.92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5.7</c:v>
                </c:pt>
                <c:pt idx="32">
                  <c:v>5.56</c:v>
                </c:pt>
                <c:pt idx="33">
                  <c:v>5.5</c:v>
                </c:pt>
                <c:pt idx="34">
                  <c:v>5.63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6</c:v>
                </c:pt>
                <c:pt idx="39">
                  <c:v>6.23</c:v>
                </c:pt>
                <c:pt idx="40">
                  <c:v>7.25</c:v>
                </c:pt>
                <c:pt idx="41">
                  <c:v>7.78</c:v>
                </c:pt>
                <c:pt idx="42">
                  <c:v>8.08</c:v>
                </c:pt>
                <c:pt idx="43">
                  <c:v>8.4</c:v>
                </c:pt>
                <c:pt idx="44">
                  <c:v>7.71</c:v>
                </c:pt>
                <c:pt idx="45">
                  <c:v>7.7</c:v>
                </c:pt>
                <c:pt idx="46">
                  <c:v>7.7</c:v>
                </c:pt>
                <c:pt idx="47">
                  <c:v>6.9</c:v>
                </c:pt>
                <c:pt idx="48">
                  <c:v>6.23</c:v>
                </c:pt>
                <c:pt idx="49">
                  <c:v>6.1</c:v>
                </c:pt>
                <c:pt idx="50">
                  <c:v>5.97</c:v>
                </c:pt>
                <c:pt idx="51">
                  <c:v>5.57</c:v>
                </c:pt>
                <c:pt idx="52">
                  <c:v>5.2</c:v>
                </c:pt>
                <c:pt idx="53">
                  <c:v>5.13</c:v>
                </c:pt>
                <c:pt idx="54">
                  <c:v>5.07</c:v>
                </c:pt>
                <c:pt idx="55">
                  <c:v>4.03</c:v>
                </c:pt>
                <c:pt idx="56">
                  <c:v>3.81</c:v>
                </c:pt>
                <c:pt idx="57">
                  <c:v>4.4000000000000004</c:v>
                </c:pt>
                <c:pt idx="58">
                  <c:v>4.6100000000000003</c:v>
                </c:pt>
                <c:pt idx="59">
                  <c:v>4.9000000000000004</c:v>
                </c:pt>
                <c:pt idx="60">
                  <c:v>4.8</c:v>
                </c:pt>
                <c:pt idx="61">
                  <c:v>3.62</c:v>
                </c:pt>
                <c:pt idx="62">
                  <c:v>2.81</c:v>
                </c:pt>
                <c:pt idx="63">
                  <c:v>2.79</c:v>
                </c:pt>
                <c:pt idx="64">
                  <c:v>2.92</c:v>
                </c:pt>
                <c:pt idx="65">
                  <c:v>3.37</c:v>
                </c:pt>
                <c:pt idx="66">
                  <c:v>3.24</c:v>
                </c:pt>
                <c:pt idx="67">
                  <c:v>2.7</c:v>
                </c:pt>
                <c:pt idx="68">
                  <c:v>2.5</c:v>
                </c:pt>
                <c:pt idx="69">
                  <c:v>2.7</c:v>
                </c:pt>
                <c:pt idx="70">
                  <c:v>2.6</c:v>
                </c:pt>
                <c:pt idx="71">
                  <c:v>2.33</c:v>
                </c:pt>
                <c:pt idx="72">
                  <c:v>2.5</c:v>
                </c:pt>
                <c:pt idx="73">
                  <c:v>2.46</c:v>
                </c:pt>
                <c:pt idx="74">
                  <c:v>2.48</c:v>
                </c:pt>
                <c:pt idx="75">
                  <c:v>2.2599999999999998</c:v>
                </c:pt>
                <c:pt idx="76">
                  <c:v>2.77</c:v>
                </c:pt>
                <c:pt idx="77">
                  <c:v>2.1</c:v>
                </c:pt>
                <c:pt idx="78">
                  <c:v>2.23</c:v>
                </c:pt>
                <c:pt idx="79">
                  <c:v>2.21</c:v>
                </c:pt>
                <c:pt idx="80">
                  <c:v>2.2000000000000002</c:v>
                </c:pt>
                <c:pt idx="81">
                  <c:v>2.17</c:v>
                </c:pt>
                <c:pt idx="82">
                  <c:v>2.23</c:v>
                </c:pt>
                <c:pt idx="83">
                  <c:v>2.2400000000000002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nme_R031.7156.20160428204101.01!$P$2</c:f>
              <c:strCache>
                <c:ptCount val="1"/>
                <c:pt idx="0">
                  <c:v>貸出約定金利　長期　国内銀行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nme_R031.7156.20160428204101.01!$P$3:$P$86</c:f>
              <c:numCache>
                <c:formatCode>General</c:formatCode>
                <c:ptCount val="84"/>
                <c:pt idx="0">
                  <c:v>7.835</c:v>
                </c:pt>
                <c:pt idx="1">
                  <c:v>8.2270000000000003</c:v>
                </c:pt>
                <c:pt idx="2">
                  <c:v>8.4209999999999994</c:v>
                </c:pt>
                <c:pt idx="3">
                  <c:v>8.4250000000000007</c:v>
                </c:pt>
                <c:pt idx="4">
                  <c:v>8.3239999999999998</c:v>
                </c:pt>
                <c:pt idx="5">
                  <c:v>8.2780000000000005</c:v>
                </c:pt>
                <c:pt idx="6">
                  <c:v>8.2249999999999996</c:v>
                </c:pt>
                <c:pt idx="7">
                  <c:v>8.2289999999999992</c:v>
                </c:pt>
                <c:pt idx="8">
                  <c:v>8.2010000000000005</c:v>
                </c:pt>
                <c:pt idx="9">
                  <c:v>8.1430000000000007</c:v>
                </c:pt>
                <c:pt idx="10">
                  <c:v>8.1219999999999999</c:v>
                </c:pt>
                <c:pt idx="11">
                  <c:v>8.1669999999999998</c:v>
                </c:pt>
                <c:pt idx="12">
                  <c:v>8.1110000000000007</c:v>
                </c:pt>
                <c:pt idx="13">
                  <c:v>8.0549999999999997</c:v>
                </c:pt>
                <c:pt idx="14">
                  <c:v>8.0239999999999991</c:v>
                </c:pt>
                <c:pt idx="15">
                  <c:v>7.9640000000000004</c:v>
                </c:pt>
                <c:pt idx="16">
                  <c:v>7.8819999999999997</c:v>
                </c:pt>
                <c:pt idx="17">
                  <c:v>7.7939999999999996</c:v>
                </c:pt>
                <c:pt idx="18">
                  <c:v>7.7389999999999999</c:v>
                </c:pt>
                <c:pt idx="19">
                  <c:v>7.6749999999999998</c:v>
                </c:pt>
                <c:pt idx="20">
                  <c:v>7.5839999999999996</c:v>
                </c:pt>
                <c:pt idx="21">
                  <c:v>7.5369999999999999</c:v>
                </c:pt>
                <c:pt idx="22">
                  <c:v>7.47</c:v>
                </c:pt>
                <c:pt idx="23">
                  <c:v>7.3719999999999999</c:v>
                </c:pt>
                <c:pt idx="24">
                  <c:v>7.298</c:v>
                </c:pt>
                <c:pt idx="25">
                  <c:v>7.0659999999999998</c:v>
                </c:pt>
                <c:pt idx="26">
                  <c:v>6.8849999999999998</c:v>
                </c:pt>
                <c:pt idx="27">
                  <c:v>6.7629999999999999</c:v>
                </c:pt>
                <c:pt idx="28">
                  <c:v>6.5460000000000003</c:v>
                </c:pt>
                <c:pt idx="29">
                  <c:v>6.1790000000000003</c:v>
                </c:pt>
                <c:pt idx="30">
                  <c:v>5.9059999999999997</c:v>
                </c:pt>
                <c:pt idx="31">
                  <c:v>5.8979999999999997</c:v>
                </c:pt>
                <c:pt idx="32">
                  <c:v>5.8630000000000004</c:v>
                </c:pt>
                <c:pt idx="33">
                  <c:v>5.798</c:v>
                </c:pt>
                <c:pt idx="34">
                  <c:v>5.7530000000000001</c:v>
                </c:pt>
                <c:pt idx="35">
                  <c:v>5.73</c:v>
                </c:pt>
                <c:pt idx="36">
                  <c:v>5.6959999999999997</c:v>
                </c:pt>
                <c:pt idx="37">
                  <c:v>5.6660000000000004</c:v>
                </c:pt>
                <c:pt idx="38">
                  <c:v>5.758</c:v>
                </c:pt>
                <c:pt idx="39">
                  <c:v>5.8789999999999996</c:v>
                </c:pt>
                <c:pt idx="40">
                  <c:v>6.3410000000000002</c:v>
                </c:pt>
                <c:pt idx="41">
                  <c:v>6.73</c:v>
                </c:pt>
                <c:pt idx="42">
                  <c:v>6.8949999999999996</c:v>
                </c:pt>
                <c:pt idx="43">
                  <c:v>7.3949999999999996</c:v>
                </c:pt>
                <c:pt idx="44">
                  <c:v>7.4960000000000004</c:v>
                </c:pt>
                <c:pt idx="45">
                  <c:v>7.4649999999999999</c:v>
                </c:pt>
                <c:pt idx="46">
                  <c:v>7.4939999999999998</c:v>
                </c:pt>
                <c:pt idx="47">
                  <c:v>7.202</c:v>
                </c:pt>
                <c:pt idx="48">
                  <c:v>6.6920000000000002</c:v>
                </c:pt>
                <c:pt idx="49">
                  <c:v>6.3940000000000001</c:v>
                </c:pt>
                <c:pt idx="50">
                  <c:v>6.1779999999999999</c:v>
                </c:pt>
                <c:pt idx="51">
                  <c:v>5.9530000000000003</c:v>
                </c:pt>
                <c:pt idx="52">
                  <c:v>5.6710000000000003</c:v>
                </c:pt>
                <c:pt idx="53">
                  <c:v>5.4139999999999997</c:v>
                </c:pt>
                <c:pt idx="54">
                  <c:v>5.2809999999999997</c:v>
                </c:pt>
                <c:pt idx="55">
                  <c:v>4.96</c:v>
                </c:pt>
                <c:pt idx="56">
                  <c:v>4.6360000000000001</c:v>
                </c:pt>
                <c:pt idx="57">
                  <c:v>4.5309999999999997</c:v>
                </c:pt>
                <c:pt idx="58">
                  <c:v>4.4720000000000004</c:v>
                </c:pt>
                <c:pt idx="59">
                  <c:v>4.4480000000000004</c:v>
                </c:pt>
                <c:pt idx="60">
                  <c:v>4.4290000000000003</c:v>
                </c:pt>
                <c:pt idx="61">
                  <c:v>4.17</c:v>
                </c:pt>
                <c:pt idx="62">
                  <c:v>3.7989999999999999</c:v>
                </c:pt>
                <c:pt idx="63">
                  <c:v>3.4249999999999998</c:v>
                </c:pt>
                <c:pt idx="64">
                  <c:v>3.1640000000000001</c:v>
                </c:pt>
                <c:pt idx="65">
                  <c:v>3.097</c:v>
                </c:pt>
                <c:pt idx="66">
                  <c:v>3.0470000000000002</c:v>
                </c:pt>
                <c:pt idx="67">
                  <c:v>2.9729999999999999</c:v>
                </c:pt>
                <c:pt idx="68">
                  <c:v>2.887</c:v>
                </c:pt>
                <c:pt idx="69">
                  <c:v>2.8340000000000001</c:v>
                </c:pt>
                <c:pt idx="70">
                  <c:v>2.7789999999999999</c:v>
                </c:pt>
                <c:pt idx="71">
                  <c:v>2.7189999999999999</c:v>
                </c:pt>
                <c:pt idx="72">
                  <c:v>2.681</c:v>
                </c:pt>
                <c:pt idx="73">
                  <c:v>2.6360000000000001</c:v>
                </c:pt>
                <c:pt idx="74">
                  <c:v>2.605</c:v>
                </c:pt>
                <c:pt idx="75">
                  <c:v>2.5630000000000002</c:v>
                </c:pt>
                <c:pt idx="76">
                  <c:v>2.5379999999999998</c:v>
                </c:pt>
                <c:pt idx="77">
                  <c:v>2.4729999999999999</c:v>
                </c:pt>
                <c:pt idx="78">
                  <c:v>2.4220000000000002</c:v>
                </c:pt>
                <c:pt idx="79">
                  <c:v>2.3929999999999998</c:v>
                </c:pt>
                <c:pt idx="80">
                  <c:v>2.36</c:v>
                </c:pt>
                <c:pt idx="81">
                  <c:v>2.3279999999999998</c:v>
                </c:pt>
                <c:pt idx="82">
                  <c:v>2.319</c:v>
                </c:pt>
                <c:pt idx="83">
                  <c:v>2.3460000000000001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00448"/>
        <c:axId val="153401984"/>
      </c:lineChart>
      <c:dateAx>
        <c:axId val="1534004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53401984"/>
        <c:crosses val="autoZero"/>
        <c:auto val="1"/>
        <c:lblOffset val="100"/>
        <c:baseTimeUnit val="months"/>
      </c:dateAx>
      <c:valAx>
        <c:axId val="153401984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0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833194667350783E-2"/>
          <c:y val="0.55939481531135571"/>
          <c:w val="0.54964593900056513"/>
          <c:h val="0.22406472817353804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08838489649357E-2"/>
          <c:y val="5.1400554097404488E-2"/>
          <c:w val="0.91595669237414756"/>
          <c:h val="0.745304753572470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nme_R031.7156.20160428204101.01!$L$2</c:f>
              <c:strCache>
                <c:ptCount val="1"/>
                <c:pt idx="0">
                  <c:v>Recession</c:v>
                </c:pt>
              </c:strCache>
            </c:strRef>
          </c:tx>
          <c:invertIfNegative val="0"/>
          <c:val>
            <c:numRef>
              <c:f>nme_R031.7156.20160428204101.01!$L$3:$L$86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383424"/>
        <c:axId val="39386112"/>
      </c:barChart>
      <c:lineChart>
        <c:grouping val="standard"/>
        <c:varyColors val="0"/>
        <c:ser>
          <c:idx val="0"/>
          <c:order val="0"/>
          <c:tx>
            <c:strRef>
              <c:f>nme_R031.7156.20160428204101.01!$O$2</c:f>
              <c:strCache>
                <c:ptCount val="1"/>
                <c:pt idx="0">
                  <c:v>長期貸出　最優遇金利</c:v>
                </c:pt>
              </c:strCache>
            </c:strRef>
          </c:tx>
          <c:marker>
            <c:symbol val="none"/>
          </c:marker>
          <c:cat>
            <c:numRef>
              <c:f>nme_R031.7156.20160428204101.01!$A$3:$A$86</c:f>
              <c:numCache>
                <c:formatCode>mmm\-yy</c:formatCode>
                <c:ptCount val="84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</c:numCache>
            </c:numRef>
          </c:cat>
          <c:val>
            <c:numRef>
              <c:f>nme_R031.7156.20160428204101.01!$Q$3:$Q$86</c:f>
              <c:numCache>
                <c:formatCode>General</c:formatCode>
                <c:ptCount val="84"/>
                <c:pt idx="0">
                  <c:v>-1.5166666666666693</c:v>
                </c:pt>
                <c:pt idx="1">
                  <c:v>-3.1041666666666998</c:v>
                </c:pt>
                <c:pt idx="2">
                  <c:v>-2.3958333333333002</c:v>
                </c:pt>
                <c:pt idx="3">
                  <c:v>-0.69583333333333108</c:v>
                </c:pt>
                <c:pt idx="4">
                  <c:v>0.48750000000000071</c:v>
                </c:pt>
                <c:pt idx="5">
                  <c:v>1.4749999999999996</c:v>
                </c:pt>
                <c:pt idx="6">
                  <c:v>1.2708333333333304</c:v>
                </c:pt>
                <c:pt idx="7">
                  <c:v>2.06666666666667</c:v>
                </c:pt>
                <c:pt idx="8">
                  <c:v>1.8291666666666693</c:v>
                </c:pt>
                <c:pt idx="9">
                  <c:v>1.2750000000000004</c:v>
                </c:pt>
                <c:pt idx="10">
                  <c:v>1.55833333333333</c:v>
                </c:pt>
                <c:pt idx="11">
                  <c:v>2.1500000000000004</c:v>
                </c:pt>
                <c:pt idx="12">
                  <c:v>1.8958333333333304</c:v>
                </c:pt>
                <c:pt idx="13">
                  <c:v>2.2125000000000004</c:v>
                </c:pt>
                <c:pt idx="14">
                  <c:v>1.9000000000000004</c:v>
                </c:pt>
                <c:pt idx="15">
                  <c:v>2.1750000000000007</c:v>
                </c:pt>
                <c:pt idx="16">
                  <c:v>1.7624999999999993</c:v>
                </c:pt>
                <c:pt idx="17">
                  <c:v>1.94166666666667</c:v>
                </c:pt>
                <c:pt idx="18">
                  <c:v>1.6708333333333307</c:v>
                </c:pt>
                <c:pt idx="19">
                  <c:v>1.4291666666666698</c:v>
                </c:pt>
                <c:pt idx="20">
                  <c:v>1.1083333333333307</c:v>
                </c:pt>
                <c:pt idx="21">
                  <c:v>1.43333333333333</c:v>
                </c:pt>
                <c:pt idx="22">
                  <c:v>0.86249999999999982</c:v>
                </c:pt>
                <c:pt idx="23">
                  <c:v>-0.38166666666666949</c:v>
                </c:pt>
                <c:pt idx="24">
                  <c:v>1.30833333333333</c:v>
                </c:pt>
                <c:pt idx="25">
                  <c:v>1.87916666666667</c:v>
                </c:pt>
                <c:pt idx="26">
                  <c:v>1.69166666666667</c:v>
                </c:pt>
                <c:pt idx="27">
                  <c:v>2.1333333333333302</c:v>
                </c:pt>
                <c:pt idx="28">
                  <c:v>1.8991666666666696</c:v>
                </c:pt>
                <c:pt idx="29">
                  <c:v>1.7666666666666697</c:v>
                </c:pt>
                <c:pt idx="30">
                  <c:v>1.6833333333333296</c:v>
                </c:pt>
                <c:pt idx="31">
                  <c:v>2.0333333333333301</c:v>
                </c:pt>
                <c:pt idx="32">
                  <c:v>2.0391666666666697</c:v>
                </c:pt>
                <c:pt idx="33">
                  <c:v>2.0416666666666701</c:v>
                </c:pt>
                <c:pt idx="34">
                  <c:v>1.6508333333333298</c:v>
                </c:pt>
                <c:pt idx="35">
                  <c:v>1.7625000000000002</c:v>
                </c:pt>
                <c:pt idx="36">
                  <c:v>1.6375000000000002</c:v>
                </c:pt>
                <c:pt idx="37">
                  <c:v>1.1479166666666698</c:v>
                </c:pt>
                <c:pt idx="38">
                  <c:v>0.60416666666666963</c:v>
                </c:pt>
                <c:pt idx="39">
                  <c:v>-8.2499999999999574E-2</c:v>
                </c:pt>
                <c:pt idx="40">
                  <c:v>0.61458333333333037</c:v>
                </c:pt>
                <c:pt idx="41">
                  <c:v>0.48833333333333062</c:v>
                </c:pt>
                <c:pt idx="42">
                  <c:v>0.50708333333333044</c:v>
                </c:pt>
                <c:pt idx="43">
                  <c:v>0.30625000000000036</c:v>
                </c:pt>
                <c:pt idx="44">
                  <c:v>-0.48791666666666966</c:v>
                </c:pt>
                <c:pt idx="45">
                  <c:v>-0.33124999999999982</c:v>
                </c:pt>
                <c:pt idx="46">
                  <c:v>0.48125000000000018</c:v>
                </c:pt>
                <c:pt idx="47">
                  <c:v>0.81666666666666998</c:v>
                </c:pt>
                <c:pt idx="48">
                  <c:v>0.63625000000000043</c:v>
                </c:pt>
                <c:pt idx="49">
                  <c:v>1.3916666666666693</c:v>
                </c:pt>
                <c:pt idx="50">
                  <c:v>1.8554166666666694</c:v>
                </c:pt>
                <c:pt idx="51">
                  <c:v>1.7054166666666704</c:v>
                </c:pt>
                <c:pt idx="52">
                  <c:v>1.7416666666666702</c:v>
                </c:pt>
                <c:pt idx="53">
                  <c:v>1.9424999999999999</c:v>
                </c:pt>
                <c:pt idx="54">
                  <c:v>1.9970833333333302</c:v>
                </c:pt>
                <c:pt idx="55">
                  <c:v>1.6445833333333302</c:v>
                </c:pt>
                <c:pt idx="56">
                  <c:v>1.20583333333333</c:v>
                </c:pt>
                <c:pt idx="57">
                  <c:v>2.3270833333333303</c:v>
                </c:pt>
                <c:pt idx="58">
                  <c:v>2.4537500000000003</c:v>
                </c:pt>
                <c:pt idx="59">
                  <c:v>2.6812500000000004</c:v>
                </c:pt>
                <c:pt idx="60">
                  <c:v>2.7895833333333298</c:v>
                </c:pt>
                <c:pt idx="61">
                  <c:v>2.36625</c:v>
                </c:pt>
                <c:pt idx="62">
                  <c:v>2.1333333333333329</c:v>
                </c:pt>
                <c:pt idx="63">
                  <c:v>2.3833333333333329</c:v>
                </c:pt>
                <c:pt idx="64">
                  <c:v>2.4933333333333327</c:v>
                </c:pt>
                <c:pt idx="65">
                  <c:v>2.9433333333333329</c:v>
                </c:pt>
                <c:pt idx="66">
                  <c:v>2.8033333333333332</c:v>
                </c:pt>
                <c:pt idx="67">
                  <c:v>2.2866666666666671</c:v>
                </c:pt>
                <c:pt idx="68">
                  <c:v>2.0099999999999998</c:v>
                </c:pt>
                <c:pt idx="69">
                  <c:v>2.2433333333333332</c:v>
                </c:pt>
                <c:pt idx="70">
                  <c:v>2.1033333333333331</c:v>
                </c:pt>
                <c:pt idx="71">
                  <c:v>1.9033333333333331</c:v>
                </c:pt>
                <c:pt idx="72">
                  <c:v>1.9300000000000002</c:v>
                </c:pt>
                <c:pt idx="73">
                  <c:v>2.0566666666666671</c:v>
                </c:pt>
                <c:pt idx="74">
                  <c:v>1.99</c:v>
                </c:pt>
                <c:pt idx="75">
                  <c:v>1.9366666666666668</c:v>
                </c:pt>
                <c:pt idx="76">
                  <c:v>2.666666666666667</c:v>
                </c:pt>
                <c:pt idx="77">
                  <c:v>2.0900000000000003</c:v>
                </c:pt>
                <c:pt idx="78">
                  <c:v>2.2166666666666668</c:v>
                </c:pt>
                <c:pt idx="79">
                  <c:v>2.2000000000000002</c:v>
                </c:pt>
                <c:pt idx="80">
                  <c:v>2.186666666666667</c:v>
                </c:pt>
                <c:pt idx="81">
                  <c:v>2.16</c:v>
                </c:pt>
                <c:pt idx="82">
                  <c:v>2.0666666666666669</c:v>
                </c:pt>
                <c:pt idx="83">
                  <c:v>2.0066666666666673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nme_R031.7156.20160428204101.01!$P$2</c:f>
              <c:strCache>
                <c:ptCount val="1"/>
                <c:pt idx="0">
                  <c:v>貸出約定金利　長期　国内銀行</c:v>
                </c:pt>
              </c:strCache>
            </c:strRef>
          </c:tx>
          <c:marker>
            <c:symbol val="none"/>
          </c:marker>
          <c:cat>
            <c:numRef>
              <c:f>nme_R031.7156.20160428204101.01!$A$3:$A$86</c:f>
              <c:numCache>
                <c:formatCode>mmm\-yy</c:formatCode>
                <c:ptCount val="84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</c:numCache>
            </c:numRef>
          </c:cat>
          <c:val>
            <c:numRef>
              <c:f>nme_R031.7156.20160428204101.01!$R$3:$R$86</c:f>
              <c:numCache>
                <c:formatCode>General</c:formatCode>
                <c:ptCount val="84"/>
                <c:pt idx="0">
                  <c:v>-2.0816666666666697</c:v>
                </c:pt>
                <c:pt idx="1">
                  <c:v>-4.3771666666666995</c:v>
                </c:pt>
                <c:pt idx="2">
                  <c:v>-3.4748333333333008</c:v>
                </c:pt>
                <c:pt idx="3">
                  <c:v>-1.4708333333333297</c:v>
                </c:pt>
                <c:pt idx="4">
                  <c:v>1.1499999999999844E-2</c:v>
                </c:pt>
                <c:pt idx="5">
                  <c:v>1.1530000000000005</c:v>
                </c:pt>
                <c:pt idx="6">
                  <c:v>0.99583333333333002</c:v>
                </c:pt>
                <c:pt idx="7">
                  <c:v>1.3956666666666688</c:v>
                </c:pt>
                <c:pt idx="8">
                  <c:v>1.4301666666666701</c:v>
                </c:pt>
                <c:pt idx="9">
                  <c:v>1.0180000000000007</c:v>
                </c:pt>
                <c:pt idx="10">
                  <c:v>1.0803333333333303</c:v>
                </c:pt>
                <c:pt idx="11">
                  <c:v>1.4169999999999998</c:v>
                </c:pt>
                <c:pt idx="12">
                  <c:v>1.506833333333331</c:v>
                </c:pt>
                <c:pt idx="13">
                  <c:v>1.8674999999999997</c:v>
                </c:pt>
                <c:pt idx="14">
                  <c:v>1.5239999999999991</c:v>
                </c:pt>
                <c:pt idx="15">
                  <c:v>1.8390000000000004</c:v>
                </c:pt>
                <c:pt idx="16">
                  <c:v>1.4444999999999997</c:v>
                </c:pt>
                <c:pt idx="17">
                  <c:v>1.8356666666666692</c:v>
                </c:pt>
                <c:pt idx="18">
                  <c:v>1.5098333333333303</c:v>
                </c:pt>
                <c:pt idx="19">
                  <c:v>1.4041666666666694</c:v>
                </c:pt>
                <c:pt idx="20">
                  <c:v>1.29233333333333</c:v>
                </c:pt>
                <c:pt idx="21">
                  <c:v>1.3703333333333303</c:v>
                </c:pt>
                <c:pt idx="22">
                  <c:v>1.0324999999999998</c:v>
                </c:pt>
                <c:pt idx="23">
                  <c:v>-0.16966666666666974</c:v>
                </c:pt>
                <c:pt idx="24">
                  <c:v>1.5063333333333304</c:v>
                </c:pt>
                <c:pt idx="25">
                  <c:v>2.5451666666666695</c:v>
                </c:pt>
                <c:pt idx="26">
                  <c:v>2.1766666666666694</c:v>
                </c:pt>
                <c:pt idx="27">
                  <c:v>2.5963333333333303</c:v>
                </c:pt>
                <c:pt idx="28">
                  <c:v>2.5251666666666699</c:v>
                </c:pt>
                <c:pt idx="29">
                  <c:v>2.8456666666666703</c:v>
                </c:pt>
                <c:pt idx="30">
                  <c:v>2.4893333333333296</c:v>
                </c:pt>
                <c:pt idx="31">
                  <c:v>2.2313333333333296</c:v>
                </c:pt>
                <c:pt idx="32">
                  <c:v>2.3421666666666705</c:v>
                </c:pt>
                <c:pt idx="33">
                  <c:v>2.3396666666666701</c:v>
                </c:pt>
                <c:pt idx="34">
                  <c:v>1.77383333333333</c:v>
                </c:pt>
                <c:pt idx="35">
                  <c:v>1.7925000000000004</c:v>
                </c:pt>
                <c:pt idx="36">
                  <c:v>1.6334999999999997</c:v>
                </c:pt>
                <c:pt idx="37">
                  <c:v>1.11391666666667</c:v>
                </c:pt>
                <c:pt idx="38">
                  <c:v>0.36216666666666963</c:v>
                </c:pt>
                <c:pt idx="39">
                  <c:v>-0.43350000000000044</c:v>
                </c:pt>
                <c:pt idx="40">
                  <c:v>-0.29441666666666944</c:v>
                </c:pt>
                <c:pt idx="41">
                  <c:v>-0.5616666666666692</c:v>
                </c:pt>
                <c:pt idx="42">
                  <c:v>-0.67791666666667005</c:v>
                </c:pt>
                <c:pt idx="43">
                  <c:v>-0.69875000000000043</c:v>
                </c:pt>
                <c:pt idx="44">
                  <c:v>-0.70191666666666919</c:v>
                </c:pt>
                <c:pt idx="45">
                  <c:v>-0.56625000000000014</c:v>
                </c:pt>
                <c:pt idx="46">
                  <c:v>0.27524999999999977</c:v>
                </c:pt>
                <c:pt idx="47">
                  <c:v>1.1186666666666696</c:v>
                </c:pt>
                <c:pt idx="48">
                  <c:v>1.0982500000000002</c:v>
                </c:pt>
                <c:pt idx="49">
                  <c:v>1.6856666666666698</c:v>
                </c:pt>
                <c:pt idx="50">
                  <c:v>2.0634166666666696</c:v>
                </c:pt>
                <c:pt idx="51">
                  <c:v>2.0884166666666704</c:v>
                </c:pt>
                <c:pt idx="52">
                  <c:v>2.2126666666666703</c:v>
                </c:pt>
                <c:pt idx="53">
                  <c:v>2.2264999999999997</c:v>
                </c:pt>
                <c:pt idx="54">
                  <c:v>2.2080833333333296</c:v>
                </c:pt>
                <c:pt idx="55">
                  <c:v>2.5745833333333299</c:v>
                </c:pt>
                <c:pt idx="56">
                  <c:v>2.03183333333333</c:v>
                </c:pt>
                <c:pt idx="57">
                  <c:v>2.4580833333333296</c:v>
                </c:pt>
                <c:pt idx="58">
                  <c:v>2.3157500000000004</c:v>
                </c:pt>
                <c:pt idx="59">
                  <c:v>2.2292500000000004</c:v>
                </c:pt>
                <c:pt idx="60">
                  <c:v>2.4185833333333302</c:v>
                </c:pt>
                <c:pt idx="61">
                  <c:v>2.9162499999999998</c:v>
                </c:pt>
                <c:pt idx="62">
                  <c:v>3.1223333333333327</c:v>
                </c:pt>
                <c:pt idx="63">
                  <c:v>3.0183333333333326</c:v>
                </c:pt>
                <c:pt idx="64">
                  <c:v>2.737333333333333</c:v>
                </c:pt>
                <c:pt idx="65">
                  <c:v>2.6703333333333328</c:v>
                </c:pt>
                <c:pt idx="66">
                  <c:v>2.6103333333333332</c:v>
                </c:pt>
                <c:pt idx="67">
                  <c:v>2.5596666666666668</c:v>
                </c:pt>
                <c:pt idx="68">
                  <c:v>2.3970000000000002</c:v>
                </c:pt>
                <c:pt idx="69">
                  <c:v>2.3773333333333331</c:v>
                </c:pt>
                <c:pt idx="70">
                  <c:v>2.2823333333333329</c:v>
                </c:pt>
                <c:pt idx="71">
                  <c:v>2.2923333333333327</c:v>
                </c:pt>
                <c:pt idx="72">
                  <c:v>2.1110000000000002</c:v>
                </c:pt>
                <c:pt idx="73">
                  <c:v>2.2326666666666672</c:v>
                </c:pt>
                <c:pt idx="74">
                  <c:v>2.1150000000000002</c:v>
                </c:pt>
                <c:pt idx="75">
                  <c:v>2.2396666666666674</c:v>
                </c:pt>
                <c:pt idx="76">
                  <c:v>2.4346666666666668</c:v>
                </c:pt>
                <c:pt idx="77">
                  <c:v>2.4630000000000001</c:v>
                </c:pt>
                <c:pt idx="78">
                  <c:v>2.408666666666667</c:v>
                </c:pt>
                <c:pt idx="79">
                  <c:v>2.383</c:v>
                </c:pt>
                <c:pt idx="80">
                  <c:v>2.3466666666666667</c:v>
                </c:pt>
                <c:pt idx="81">
                  <c:v>2.3180000000000001</c:v>
                </c:pt>
                <c:pt idx="82">
                  <c:v>2.1556666666666668</c:v>
                </c:pt>
                <c:pt idx="83">
                  <c:v>2.1126666666666671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3424"/>
        <c:axId val="39386112"/>
      </c:lineChart>
      <c:dateAx>
        <c:axId val="3938342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39386112"/>
        <c:crosses val="autoZero"/>
        <c:auto val="1"/>
        <c:lblOffset val="100"/>
        <c:baseTimeUnit val="months"/>
      </c:dateAx>
      <c:valAx>
        <c:axId val="3938611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8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934107551624539E-2"/>
          <c:y val="6.6201679114985396E-2"/>
          <c:w val="0.84109481177866463"/>
          <c:h val="9.048933221866441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442911</xdr:colOff>
      <xdr:row>9</xdr:row>
      <xdr:rowOff>80961</xdr:rowOff>
    </xdr:from>
    <xdr:to>
      <xdr:col>14</xdr:col>
      <xdr:colOff>9524</xdr:colOff>
      <xdr:row>32</xdr:row>
      <xdr:rowOff>47624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32</xdr:row>
      <xdr:rowOff>90486</xdr:rowOff>
    </xdr:from>
    <xdr:to>
      <xdr:col>13</xdr:col>
      <xdr:colOff>590550</xdr:colOff>
      <xdr:row>54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topLeftCell="B1" zoomScaleNormal="100" workbookViewId="0">
      <selection activeCell="O3" sqref="O3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22</v>
      </c>
      <c r="O1" t="s">
        <v>23</v>
      </c>
      <c r="P1" t="s">
        <v>26</v>
      </c>
    </row>
    <row r="2" spans="1:18" s="2" customFormat="1" ht="81" x14ac:dyDescent="0.1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 t="s">
        <v>27</v>
      </c>
      <c r="N2" s="2" t="s">
        <v>24</v>
      </c>
      <c r="O2" s="2" t="s">
        <v>29</v>
      </c>
      <c r="P2" s="2" t="s">
        <v>28</v>
      </c>
    </row>
    <row r="3" spans="1:18" x14ac:dyDescent="0.15">
      <c r="A3" s="1">
        <v>29281</v>
      </c>
      <c r="B3">
        <v>7.5</v>
      </c>
      <c r="C3" t="s">
        <v>20</v>
      </c>
      <c r="D3">
        <v>9.9166666666666696</v>
      </c>
      <c r="E3">
        <v>7.4593333333333298</v>
      </c>
      <c r="F3" t="s">
        <v>21</v>
      </c>
      <c r="G3">
        <v>7.9193333333333298</v>
      </c>
      <c r="H3">
        <v>7.1906666666666696</v>
      </c>
      <c r="I3" t="s">
        <v>21</v>
      </c>
      <c r="J3">
        <v>6.9713333333333303</v>
      </c>
      <c r="K3">
        <v>0</v>
      </c>
      <c r="L3">
        <f>K3*20</f>
        <v>0</v>
      </c>
      <c r="M3">
        <v>198001</v>
      </c>
      <c r="N3">
        <v>9.25</v>
      </c>
      <c r="O3">
        <v>8.4</v>
      </c>
      <c r="P3">
        <v>7.835</v>
      </c>
      <c r="Q3">
        <f>O3-D3</f>
        <v>-1.5166666666666693</v>
      </c>
      <c r="R3">
        <f>P3-D3</f>
        <v>-2.0816666666666697</v>
      </c>
    </row>
    <row r="4" spans="1:18" x14ac:dyDescent="0.15">
      <c r="A4" s="1">
        <v>29373</v>
      </c>
      <c r="B4">
        <v>9</v>
      </c>
      <c r="C4" t="s">
        <v>20</v>
      </c>
      <c r="D4">
        <v>12.6041666666667</v>
      </c>
      <c r="E4">
        <v>8.5</v>
      </c>
      <c r="F4" t="s">
        <v>21</v>
      </c>
      <c r="G4">
        <v>8.2116666666666696</v>
      </c>
      <c r="H4">
        <v>8.8810000000000002</v>
      </c>
      <c r="I4" t="s">
        <v>21</v>
      </c>
      <c r="J4">
        <v>8.9386666666666699</v>
      </c>
      <c r="K4">
        <v>0</v>
      </c>
      <c r="L4">
        <f t="shared" ref="L4:L67" si="0">K4*20</f>
        <v>0</v>
      </c>
      <c r="M4">
        <v>198002</v>
      </c>
      <c r="N4">
        <v>9.25</v>
      </c>
      <c r="O4">
        <v>9.5</v>
      </c>
      <c r="P4">
        <v>8.2270000000000003</v>
      </c>
      <c r="Q4">
        <f t="shared" ref="Q4:Q67" si="1">O4-D4</f>
        <v>-3.1041666666666998</v>
      </c>
      <c r="R4">
        <f t="shared" ref="R4:R67" si="2">P4-D4</f>
        <v>-4.3771666666666995</v>
      </c>
    </row>
    <row r="5" spans="1:18" x14ac:dyDescent="0.15">
      <c r="A5" s="1">
        <v>29465</v>
      </c>
      <c r="B5">
        <v>8.5</v>
      </c>
      <c r="C5" t="s">
        <v>20</v>
      </c>
      <c r="D5">
        <v>11.8958333333333</v>
      </c>
      <c r="E5">
        <v>8.7850000000000001</v>
      </c>
      <c r="F5" t="s">
        <v>21</v>
      </c>
      <c r="G5">
        <v>8.2899999999999991</v>
      </c>
      <c r="H5">
        <v>9.36</v>
      </c>
      <c r="I5" t="s">
        <v>21</v>
      </c>
      <c r="J5">
        <v>9.1536666666666697</v>
      </c>
      <c r="K5">
        <v>0</v>
      </c>
      <c r="L5">
        <f t="shared" si="0"/>
        <v>0</v>
      </c>
      <c r="M5">
        <v>198003</v>
      </c>
      <c r="N5">
        <v>8.5</v>
      </c>
      <c r="O5">
        <v>9.5</v>
      </c>
      <c r="P5">
        <v>8.4209999999999994</v>
      </c>
      <c r="Q5">
        <f t="shared" si="1"/>
        <v>-2.3958333333333002</v>
      </c>
      <c r="R5">
        <f t="shared" si="2"/>
        <v>-3.4748333333333008</v>
      </c>
    </row>
    <row r="6" spans="1:18" x14ac:dyDescent="0.15">
      <c r="A6" s="1">
        <v>29556</v>
      </c>
      <c r="B6">
        <v>7.5833333333333304</v>
      </c>
      <c r="C6" t="s">
        <v>20</v>
      </c>
      <c r="D6">
        <v>9.8958333333333304</v>
      </c>
      <c r="E6">
        <v>8.5066666666666695</v>
      </c>
      <c r="F6" t="s">
        <v>21</v>
      </c>
      <c r="G6">
        <v>8.2276666666666696</v>
      </c>
      <c r="H6">
        <v>8.7986666666666693</v>
      </c>
      <c r="I6" t="s">
        <v>21</v>
      </c>
      <c r="J6">
        <v>8.3503333333333298</v>
      </c>
      <c r="K6">
        <v>0</v>
      </c>
      <c r="L6">
        <f t="shared" si="0"/>
        <v>0</v>
      </c>
      <c r="M6">
        <v>198004</v>
      </c>
      <c r="N6">
        <v>7.5</v>
      </c>
      <c r="O6">
        <v>9.1999999999999993</v>
      </c>
      <c r="P6">
        <v>8.4250000000000007</v>
      </c>
      <c r="Q6">
        <f t="shared" si="1"/>
        <v>-0.69583333333333108</v>
      </c>
      <c r="R6">
        <f t="shared" si="2"/>
        <v>-1.4708333333333297</v>
      </c>
    </row>
    <row r="7" spans="1:18" x14ac:dyDescent="0.15">
      <c r="A7" s="1">
        <v>29646</v>
      </c>
      <c r="B7">
        <v>6.9166666666666696</v>
      </c>
      <c r="C7" t="s">
        <v>20</v>
      </c>
      <c r="D7">
        <v>8.3125</v>
      </c>
      <c r="E7">
        <v>8.1769999999999996</v>
      </c>
      <c r="F7" t="s">
        <v>21</v>
      </c>
      <c r="G7">
        <v>8.1566666666666698</v>
      </c>
      <c r="H7">
        <v>8.1349999999999998</v>
      </c>
      <c r="I7" t="s">
        <v>21</v>
      </c>
      <c r="J7">
        <v>7.5629999999999997</v>
      </c>
      <c r="K7">
        <v>0</v>
      </c>
      <c r="L7">
        <f t="shared" si="0"/>
        <v>0</v>
      </c>
      <c r="M7">
        <v>198101</v>
      </c>
      <c r="N7">
        <v>6.75</v>
      </c>
      <c r="O7">
        <v>8.8000000000000007</v>
      </c>
      <c r="P7">
        <v>8.3239999999999998</v>
      </c>
      <c r="Q7">
        <f t="shared" si="1"/>
        <v>0.48750000000000071</v>
      </c>
      <c r="R7">
        <f t="shared" si="2"/>
        <v>1.1499999999999844E-2</v>
      </c>
    </row>
    <row r="8" spans="1:18" x14ac:dyDescent="0.15">
      <c r="A8" s="1">
        <v>29738</v>
      </c>
      <c r="B8">
        <v>6.25</v>
      </c>
      <c r="C8" t="s">
        <v>20</v>
      </c>
      <c r="D8">
        <v>7.125</v>
      </c>
      <c r="E8">
        <v>7.9366666666666701</v>
      </c>
      <c r="F8" t="s">
        <v>21</v>
      </c>
      <c r="G8">
        <v>8.1013333333333293</v>
      </c>
      <c r="H8">
        <v>7.6669999999999998</v>
      </c>
      <c r="I8" t="s">
        <v>21</v>
      </c>
      <c r="J8">
        <v>7.0003333333333302</v>
      </c>
      <c r="K8">
        <v>0</v>
      </c>
      <c r="L8">
        <f t="shared" si="0"/>
        <v>0</v>
      </c>
      <c r="M8">
        <v>198102</v>
      </c>
      <c r="N8">
        <v>6.75</v>
      </c>
      <c r="O8">
        <v>8.6</v>
      </c>
      <c r="P8">
        <v>8.2780000000000005</v>
      </c>
      <c r="Q8">
        <f t="shared" si="1"/>
        <v>1.4749999999999996</v>
      </c>
      <c r="R8">
        <f t="shared" si="2"/>
        <v>1.1530000000000005</v>
      </c>
    </row>
    <row r="9" spans="1:18" x14ac:dyDescent="0.15">
      <c r="A9" s="1">
        <v>29830</v>
      </c>
      <c r="B9">
        <v>6.25</v>
      </c>
      <c r="C9" t="s">
        <v>20</v>
      </c>
      <c r="D9">
        <v>7.2291666666666696</v>
      </c>
      <c r="E9">
        <v>7.8010000000000002</v>
      </c>
      <c r="F9" t="s">
        <v>21</v>
      </c>
      <c r="G9">
        <v>8.1006666666666707</v>
      </c>
      <c r="H9">
        <v>7.3970000000000002</v>
      </c>
      <c r="I9" t="s">
        <v>21</v>
      </c>
      <c r="J9">
        <v>6.867</v>
      </c>
      <c r="K9">
        <v>0</v>
      </c>
      <c r="L9">
        <f t="shared" si="0"/>
        <v>0</v>
      </c>
      <c r="M9">
        <v>198103</v>
      </c>
      <c r="N9">
        <v>6.75</v>
      </c>
      <c r="O9">
        <v>8.5</v>
      </c>
      <c r="P9">
        <v>8.2249999999999996</v>
      </c>
      <c r="Q9">
        <f t="shared" si="1"/>
        <v>1.2708333333333304</v>
      </c>
      <c r="R9">
        <f t="shared" si="2"/>
        <v>0.99583333333333002</v>
      </c>
    </row>
    <row r="10" spans="1:18" x14ac:dyDescent="0.15">
      <c r="A10" s="1">
        <v>29921</v>
      </c>
      <c r="B10">
        <v>6</v>
      </c>
      <c r="C10" t="s">
        <v>20</v>
      </c>
      <c r="D10">
        <v>6.8333333333333304</v>
      </c>
      <c r="E10">
        <v>7.7569999999999997</v>
      </c>
      <c r="F10" t="s">
        <v>21</v>
      </c>
      <c r="G10">
        <v>8.1016666666666701</v>
      </c>
      <c r="H10">
        <v>7.3090000000000002</v>
      </c>
      <c r="I10" t="s">
        <v>21</v>
      </c>
      <c r="J10">
        <v>6.7839999999999998</v>
      </c>
      <c r="K10">
        <v>0</v>
      </c>
      <c r="L10">
        <f t="shared" si="0"/>
        <v>0</v>
      </c>
      <c r="M10">
        <v>198104</v>
      </c>
      <c r="N10">
        <v>6</v>
      </c>
      <c r="O10">
        <v>8.9</v>
      </c>
      <c r="P10">
        <v>8.2289999999999992</v>
      </c>
      <c r="Q10">
        <f t="shared" si="1"/>
        <v>2.06666666666667</v>
      </c>
      <c r="R10">
        <f t="shared" si="2"/>
        <v>1.3956666666666688</v>
      </c>
    </row>
    <row r="11" spans="1:18" x14ac:dyDescent="0.15">
      <c r="A11" s="1">
        <v>30011</v>
      </c>
      <c r="B11">
        <v>5.5</v>
      </c>
      <c r="C11" t="s">
        <v>20</v>
      </c>
      <c r="D11">
        <v>6.7708333333333304</v>
      </c>
      <c r="E11">
        <v>7.5369999999999999</v>
      </c>
      <c r="F11" t="s">
        <v>21</v>
      </c>
      <c r="G11">
        <v>8.0216666666666701</v>
      </c>
      <c r="H11">
        <v>6.923</v>
      </c>
      <c r="I11" t="s">
        <v>21</v>
      </c>
      <c r="J11">
        <v>6.2750000000000004</v>
      </c>
      <c r="K11">
        <v>0</v>
      </c>
      <c r="L11">
        <f t="shared" si="0"/>
        <v>0</v>
      </c>
      <c r="M11">
        <v>198201</v>
      </c>
      <c r="N11">
        <v>6</v>
      </c>
      <c r="O11">
        <v>8.6</v>
      </c>
      <c r="P11">
        <v>8.2010000000000005</v>
      </c>
      <c r="Q11">
        <f t="shared" si="1"/>
        <v>1.8291666666666693</v>
      </c>
      <c r="R11">
        <f t="shared" si="2"/>
        <v>1.4301666666666701</v>
      </c>
    </row>
    <row r="12" spans="1:18" x14ac:dyDescent="0.15">
      <c r="A12" s="1">
        <v>30103</v>
      </c>
      <c r="B12">
        <v>5.5</v>
      </c>
      <c r="C12" t="s">
        <v>20</v>
      </c>
      <c r="D12">
        <v>7.125</v>
      </c>
      <c r="E12">
        <v>7.4116666666666697</v>
      </c>
      <c r="F12" t="s">
        <v>21</v>
      </c>
      <c r="G12">
        <v>7.9729999999999999</v>
      </c>
      <c r="H12">
        <v>6.6446666666666703</v>
      </c>
      <c r="I12" t="s">
        <v>21</v>
      </c>
      <c r="J12">
        <v>6.1073333333333304</v>
      </c>
      <c r="K12">
        <v>0</v>
      </c>
      <c r="L12">
        <f t="shared" si="0"/>
        <v>0</v>
      </c>
      <c r="M12">
        <v>198202</v>
      </c>
      <c r="N12">
        <v>6</v>
      </c>
      <c r="O12">
        <v>8.4</v>
      </c>
      <c r="P12">
        <v>8.1430000000000007</v>
      </c>
      <c r="Q12">
        <f t="shared" si="1"/>
        <v>1.2750000000000004</v>
      </c>
      <c r="R12">
        <f t="shared" si="2"/>
        <v>1.0180000000000007</v>
      </c>
    </row>
    <row r="13" spans="1:18" x14ac:dyDescent="0.15">
      <c r="A13" s="1">
        <v>30195</v>
      </c>
      <c r="B13">
        <v>5.5</v>
      </c>
      <c r="C13" t="s">
        <v>20</v>
      </c>
      <c r="D13">
        <v>7.0416666666666696</v>
      </c>
      <c r="E13">
        <v>7.3609999999999998</v>
      </c>
      <c r="F13" t="s">
        <v>21</v>
      </c>
      <c r="G13">
        <v>7.9763333333333302</v>
      </c>
      <c r="H13">
        <v>6.5759999999999996</v>
      </c>
      <c r="I13" t="s">
        <v>21</v>
      </c>
      <c r="J13">
        <v>6.0943333333333296</v>
      </c>
      <c r="K13">
        <v>0</v>
      </c>
      <c r="L13">
        <f t="shared" si="0"/>
        <v>0</v>
      </c>
      <c r="M13">
        <v>198203</v>
      </c>
      <c r="N13">
        <v>6</v>
      </c>
      <c r="O13">
        <v>8.6</v>
      </c>
      <c r="P13">
        <v>8.1219999999999999</v>
      </c>
      <c r="Q13">
        <f t="shared" si="1"/>
        <v>1.55833333333333</v>
      </c>
      <c r="R13">
        <f t="shared" si="2"/>
        <v>1.0803333333333303</v>
      </c>
    </row>
    <row r="14" spans="1:18" x14ac:dyDescent="0.15">
      <c r="A14" s="1">
        <v>30286</v>
      </c>
      <c r="B14">
        <v>5.5</v>
      </c>
      <c r="C14" t="s">
        <v>20</v>
      </c>
      <c r="D14">
        <v>6.75</v>
      </c>
      <c r="E14">
        <v>7.3616666666666699</v>
      </c>
      <c r="F14" t="s">
        <v>21</v>
      </c>
      <c r="G14">
        <v>7.9373333333333296</v>
      </c>
      <c r="H14">
        <v>6.54266666666667</v>
      </c>
      <c r="I14" t="s">
        <v>21</v>
      </c>
      <c r="J14">
        <v>6.09</v>
      </c>
      <c r="K14">
        <v>0</v>
      </c>
      <c r="L14">
        <f t="shared" si="0"/>
        <v>0</v>
      </c>
      <c r="M14">
        <v>198204</v>
      </c>
      <c r="N14">
        <v>6</v>
      </c>
      <c r="O14">
        <v>8.9</v>
      </c>
      <c r="P14">
        <v>8.1669999999999998</v>
      </c>
      <c r="Q14">
        <f t="shared" si="1"/>
        <v>2.1500000000000004</v>
      </c>
      <c r="R14">
        <f t="shared" si="2"/>
        <v>1.4169999999999998</v>
      </c>
    </row>
    <row r="15" spans="1:18" x14ac:dyDescent="0.15">
      <c r="A15" s="1">
        <v>30376</v>
      </c>
      <c r="B15">
        <v>5.5</v>
      </c>
      <c r="C15" t="s">
        <v>20</v>
      </c>
      <c r="D15">
        <v>6.6041666666666696</v>
      </c>
      <c r="E15">
        <v>7.2996666666666696</v>
      </c>
      <c r="F15" t="s">
        <v>21</v>
      </c>
      <c r="G15">
        <v>7.8996666666666702</v>
      </c>
      <c r="H15">
        <v>6.5113333333333303</v>
      </c>
      <c r="I15" t="s">
        <v>21</v>
      </c>
      <c r="J15">
        <v>6.0810000000000004</v>
      </c>
      <c r="K15">
        <v>0</v>
      </c>
      <c r="L15">
        <f t="shared" si="0"/>
        <v>0</v>
      </c>
      <c r="M15">
        <v>198301</v>
      </c>
      <c r="N15">
        <v>6</v>
      </c>
      <c r="O15">
        <v>8.5</v>
      </c>
      <c r="P15">
        <v>8.1110000000000007</v>
      </c>
      <c r="Q15">
        <f t="shared" si="1"/>
        <v>1.8958333333333304</v>
      </c>
      <c r="R15">
        <f t="shared" si="2"/>
        <v>1.506833333333331</v>
      </c>
    </row>
    <row r="16" spans="1:18" x14ac:dyDescent="0.15">
      <c r="A16" s="1">
        <v>30468</v>
      </c>
      <c r="B16">
        <v>5.5</v>
      </c>
      <c r="C16" t="s">
        <v>20</v>
      </c>
      <c r="D16">
        <v>6.1875</v>
      </c>
      <c r="E16">
        <v>7.2643333333333304</v>
      </c>
      <c r="F16" t="s">
        <v>21</v>
      </c>
      <c r="G16">
        <v>7.8576666666666704</v>
      </c>
      <c r="H16">
        <v>6.4846666666666701</v>
      </c>
      <c r="I16" t="s">
        <v>21</v>
      </c>
      <c r="J16">
        <v>6.0786666666666704</v>
      </c>
      <c r="K16">
        <v>0</v>
      </c>
      <c r="L16">
        <f t="shared" si="0"/>
        <v>0</v>
      </c>
      <c r="M16">
        <v>198302</v>
      </c>
      <c r="N16">
        <v>6</v>
      </c>
      <c r="O16">
        <v>8.4</v>
      </c>
      <c r="P16">
        <v>8.0549999999999997</v>
      </c>
      <c r="Q16">
        <f t="shared" si="1"/>
        <v>2.2125000000000004</v>
      </c>
      <c r="R16">
        <f t="shared" si="2"/>
        <v>1.8674999999999997</v>
      </c>
    </row>
    <row r="17" spans="1:18" x14ac:dyDescent="0.15">
      <c r="A17" s="1">
        <v>30560</v>
      </c>
      <c r="B17">
        <v>5.5</v>
      </c>
      <c r="C17" t="s">
        <v>20</v>
      </c>
      <c r="D17">
        <v>6.5</v>
      </c>
      <c r="E17">
        <v>7.2243333333333304</v>
      </c>
      <c r="F17" t="s">
        <v>21</v>
      </c>
      <c r="G17">
        <v>7.8250000000000002</v>
      </c>
      <c r="H17">
        <v>6.4550000000000001</v>
      </c>
      <c r="I17" t="s">
        <v>21</v>
      </c>
      <c r="J17">
        <v>6.0753333333333304</v>
      </c>
      <c r="K17">
        <v>0</v>
      </c>
      <c r="L17">
        <f t="shared" si="0"/>
        <v>0</v>
      </c>
      <c r="M17">
        <v>198303</v>
      </c>
      <c r="N17">
        <v>6</v>
      </c>
      <c r="O17">
        <v>8.4</v>
      </c>
      <c r="P17">
        <v>8.0239999999999991</v>
      </c>
      <c r="Q17">
        <f t="shared" si="1"/>
        <v>1.9000000000000004</v>
      </c>
      <c r="R17">
        <f t="shared" si="2"/>
        <v>1.5239999999999991</v>
      </c>
    </row>
    <row r="18" spans="1:18" x14ac:dyDescent="0.15">
      <c r="A18" s="1">
        <v>30651</v>
      </c>
      <c r="B18">
        <v>5</v>
      </c>
      <c r="C18" t="s">
        <v>20</v>
      </c>
      <c r="D18">
        <v>6.125</v>
      </c>
      <c r="E18">
        <v>7.1026666666666696</v>
      </c>
      <c r="F18" t="s">
        <v>21</v>
      </c>
      <c r="G18">
        <v>7.7433333333333296</v>
      </c>
      <c r="H18">
        <v>6.3063333333333302</v>
      </c>
      <c r="I18" t="s">
        <v>21</v>
      </c>
      <c r="J18">
        <v>5.86466666666667</v>
      </c>
      <c r="K18">
        <v>0</v>
      </c>
      <c r="L18">
        <f t="shared" si="0"/>
        <v>0</v>
      </c>
      <c r="M18">
        <v>198304</v>
      </c>
      <c r="N18">
        <v>5.5</v>
      </c>
      <c r="O18">
        <v>8.3000000000000007</v>
      </c>
      <c r="P18">
        <v>7.9640000000000004</v>
      </c>
      <c r="Q18">
        <f t="shared" si="1"/>
        <v>2.1750000000000007</v>
      </c>
      <c r="R18">
        <f t="shared" si="2"/>
        <v>1.8390000000000004</v>
      </c>
    </row>
    <row r="19" spans="1:18" x14ac:dyDescent="0.15">
      <c r="A19" s="1">
        <v>30742</v>
      </c>
      <c r="B19">
        <v>5</v>
      </c>
      <c r="C19" t="s">
        <v>20</v>
      </c>
      <c r="D19">
        <v>6.4375</v>
      </c>
      <c r="E19">
        <v>6.9236666666666702</v>
      </c>
      <c r="F19" t="s">
        <v>21</v>
      </c>
      <c r="G19">
        <v>7.63066666666667</v>
      </c>
      <c r="H19">
        <v>6.0326666666666702</v>
      </c>
      <c r="I19" t="s">
        <v>21</v>
      </c>
      <c r="J19">
        <v>5.57</v>
      </c>
      <c r="K19">
        <v>0</v>
      </c>
      <c r="L19">
        <f t="shared" si="0"/>
        <v>0</v>
      </c>
      <c r="M19">
        <v>198401</v>
      </c>
      <c r="N19">
        <v>5.5</v>
      </c>
      <c r="O19">
        <v>8.1999999999999993</v>
      </c>
      <c r="P19">
        <v>7.8819999999999997</v>
      </c>
      <c r="Q19">
        <f t="shared" si="1"/>
        <v>1.7624999999999993</v>
      </c>
      <c r="R19">
        <f t="shared" si="2"/>
        <v>1.4444999999999997</v>
      </c>
    </row>
    <row r="20" spans="1:18" x14ac:dyDescent="0.15">
      <c r="A20" s="1">
        <v>30834</v>
      </c>
      <c r="B20">
        <v>5</v>
      </c>
      <c r="C20" t="s">
        <v>20</v>
      </c>
      <c r="D20">
        <v>5.9583333333333304</v>
      </c>
      <c r="E20">
        <v>6.867</v>
      </c>
      <c r="F20" t="s">
        <v>21</v>
      </c>
      <c r="G20">
        <v>7.5776666666666701</v>
      </c>
      <c r="H20">
        <v>5.9686666666666701</v>
      </c>
      <c r="I20" t="s">
        <v>21</v>
      </c>
      <c r="J20">
        <v>5.5536666666666701</v>
      </c>
      <c r="K20">
        <v>0</v>
      </c>
      <c r="L20">
        <f t="shared" si="0"/>
        <v>0</v>
      </c>
      <c r="M20">
        <v>198402</v>
      </c>
      <c r="N20">
        <v>5.5</v>
      </c>
      <c r="O20">
        <v>7.9</v>
      </c>
      <c r="P20">
        <v>7.7939999999999996</v>
      </c>
      <c r="Q20">
        <f t="shared" si="1"/>
        <v>1.94166666666667</v>
      </c>
      <c r="R20">
        <f t="shared" si="2"/>
        <v>1.8356666666666692</v>
      </c>
    </row>
    <row r="21" spans="1:18" x14ac:dyDescent="0.15">
      <c r="A21" s="1">
        <v>30926</v>
      </c>
      <c r="B21">
        <v>5</v>
      </c>
      <c r="C21" t="s">
        <v>20</v>
      </c>
      <c r="D21">
        <v>6.2291666666666696</v>
      </c>
      <c r="E21">
        <v>6.81666666666667</v>
      </c>
      <c r="F21" t="s">
        <v>21</v>
      </c>
      <c r="G21">
        <v>7.5376666666666701</v>
      </c>
      <c r="H21">
        <v>5.94166666666667</v>
      </c>
      <c r="I21" t="s">
        <v>21</v>
      </c>
      <c r="J21">
        <v>5.5449999999999999</v>
      </c>
      <c r="K21">
        <v>0</v>
      </c>
      <c r="L21">
        <f t="shared" si="0"/>
        <v>0</v>
      </c>
      <c r="M21">
        <v>198403</v>
      </c>
      <c r="N21">
        <v>5.5</v>
      </c>
      <c r="O21">
        <v>7.9</v>
      </c>
      <c r="P21">
        <v>7.7389999999999999</v>
      </c>
      <c r="Q21">
        <f t="shared" si="1"/>
        <v>1.6708333333333307</v>
      </c>
      <c r="R21">
        <f t="shared" si="2"/>
        <v>1.5098333333333303</v>
      </c>
    </row>
    <row r="22" spans="1:18" x14ac:dyDescent="0.15">
      <c r="A22" s="1">
        <v>31017</v>
      </c>
      <c r="B22">
        <v>5</v>
      </c>
      <c r="C22" t="s">
        <v>20</v>
      </c>
      <c r="D22">
        <v>6.2708333333333304</v>
      </c>
      <c r="E22">
        <v>6.77</v>
      </c>
      <c r="F22" t="s">
        <v>21</v>
      </c>
      <c r="G22">
        <v>7.4746666666666703</v>
      </c>
      <c r="H22">
        <v>5.9226666666666699</v>
      </c>
      <c r="I22" t="s">
        <v>21</v>
      </c>
      <c r="J22">
        <v>5.5393333333333299</v>
      </c>
      <c r="K22">
        <v>0</v>
      </c>
      <c r="L22">
        <f t="shared" si="0"/>
        <v>0</v>
      </c>
      <c r="M22">
        <v>198404</v>
      </c>
      <c r="N22">
        <v>5.5</v>
      </c>
      <c r="O22">
        <v>7.7</v>
      </c>
      <c r="P22">
        <v>7.6749999999999998</v>
      </c>
      <c r="Q22">
        <f t="shared" si="1"/>
        <v>1.4291666666666698</v>
      </c>
      <c r="R22">
        <f t="shared" si="2"/>
        <v>1.4041666666666694</v>
      </c>
    </row>
    <row r="23" spans="1:18" x14ac:dyDescent="0.15">
      <c r="A23" s="1">
        <v>31107</v>
      </c>
      <c r="B23">
        <v>5</v>
      </c>
      <c r="C23" t="s">
        <v>20</v>
      </c>
      <c r="D23">
        <v>6.2916666666666696</v>
      </c>
      <c r="E23">
        <v>6.7096666666666698</v>
      </c>
      <c r="F23" t="s">
        <v>21</v>
      </c>
      <c r="G23">
        <v>7.4246666666666696</v>
      </c>
      <c r="H23">
        <v>5.9083333333333297</v>
      </c>
      <c r="I23" t="s">
        <v>21</v>
      </c>
      <c r="J23">
        <v>5.5376666666666701</v>
      </c>
      <c r="K23">
        <v>0</v>
      </c>
      <c r="L23">
        <f t="shared" si="0"/>
        <v>0</v>
      </c>
      <c r="M23">
        <v>198501</v>
      </c>
      <c r="N23">
        <v>5.5</v>
      </c>
      <c r="O23">
        <v>7.4</v>
      </c>
      <c r="P23">
        <v>7.5839999999999996</v>
      </c>
      <c r="Q23">
        <f t="shared" si="1"/>
        <v>1.1083333333333307</v>
      </c>
      <c r="R23">
        <f t="shared" si="2"/>
        <v>1.29233333333333</v>
      </c>
    </row>
    <row r="24" spans="1:18" x14ac:dyDescent="0.15">
      <c r="A24" s="1">
        <v>31199</v>
      </c>
      <c r="B24">
        <v>5</v>
      </c>
      <c r="C24" t="s">
        <v>20</v>
      </c>
      <c r="D24">
        <v>6.1666666666666696</v>
      </c>
      <c r="E24">
        <v>6.69966666666667</v>
      </c>
      <c r="F24" t="s">
        <v>21</v>
      </c>
      <c r="G24">
        <v>7.3819999999999997</v>
      </c>
      <c r="H24">
        <v>5.8940000000000001</v>
      </c>
      <c r="I24" t="s">
        <v>21</v>
      </c>
      <c r="J24">
        <v>5.5356666666666703</v>
      </c>
      <c r="K24">
        <v>0</v>
      </c>
      <c r="L24">
        <f t="shared" si="0"/>
        <v>0</v>
      </c>
      <c r="M24">
        <v>198502</v>
      </c>
      <c r="N24">
        <v>5.5</v>
      </c>
      <c r="O24">
        <v>7.6</v>
      </c>
      <c r="P24">
        <v>7.5369999999999999</v>
      </c>
      <c r="Q24">
        <f t="shared" si="1"/>
        <v>1.43333333333333</v>
      </c>
      <c r="R24">
        <f t="shared" si="2"/>
        <v>1.3703333333333303</v>
      </c>
    </row>
    <row r="25" spans="1:18" x14ac:dyDescent="0.15">
      <c r="A25" s="1">
        <v>31291</v>
      </c>
      <c r="B25">
        <v>5</v>
      </c>
      <c r="C25">
        <v>6.38716666666667</v>
      </c>
      <c r="D25">
        <v>6.4375</v>
      </c>
      <c r="E25">
        <v>6.6559999999999997</v>
      </c>
      <c r="F25" t="s">
        <v>21</v>
      </c>
      <c r="G25">
        <v>7.3153333333333297</v>
      </c>
      <c r="H25">
        <v>5.8803333333333301</v>
      </c>
      <c r="I25" t="s">
        <v>21</v>
      </c>
      <c r="J25">
        <v>5.5323333333333302</v>
      </c>
      <c r="K25">
        <v>1</v>
      </c>
      <c r="L25">
        <f t="shared" si="0"/>
        <v>20</v>
      </c>
      <c r="M25">
        <v>198503</v>
      </c>
      <c r="N25">
        <v>5.5</v>
      </c>
      <c r="O25">
        <v>7.3</v>
      </c>
      <c r="P25">
        <v>7.47</v>
      </c>
      <c r="Q25">
        <f t="shared" si="1"/>
        <v>0.86249999999999982</v>
      </c>
      <c r="R25">
        <f t="shared" si="2"/>
        <v>1.0324999999999998</v>
      </c>
    </row>
    <row r="26" spans="1:18" x14ac:dyDescent="0.15">
      <c r="A26" s="1">
        <v>31382</v>
      </c>
      <c r="B26">
        <v>5</v>
      </c>
      <c r="C26">
        <v>7.4403333333333297</v>
      </c>
      <c r="D26">
        <v>7.5416666666666696</v>
      </c>
      <c r="E26">
        <v>6.6176666666666701</v>
      </c>
      <c r="F26" t="s">
        <v>21</v>
      </c>
      <c r="G26">
        <v>7.26366666666667</v>
      </c>
      <c r="H26">
        <v>5.8733333333333304</v>
      </c>
      <c r="I26" t="s">
        <v>21</v>
      </c>
      <c r="J26">
        <v>5.53433333333333</v>
      </c>
      <c r="K26">
        <v>1</v>
      </c>
      <c r="L26">
        <f t="shared" si="0"/>
        <v>20</v>
      </c>
      <c r="M26">
        <v>198504</v>
      </c>
      <c r="N26">
        <v>5.5</v>
      </c>
      <c r="O26">
        <v>7.16</v>
      </c>
      <c r="P26">
        <v>7.3719999999999999</v>
      </c>
      <c r="Q26">
        <f t="shared" si="1"/>
        <v>-0.38166666666666949</v>
      </c>
      <c r="R26">
        <f t="shared" si="2"/>
        <v>-0.16966666666666974</v>
      </c>
    </row>
    <row r="27" spans="1:18" x14ac:dyDescent="0.15">
      <c r="A27" s="1">
        <v>31472</v>
      </c>
      <c r="B27">
        <v>4.3333333333333304</v>
      </c>
      <c r="C27">
        <v>6.2754333333333303</v>
      </c>
      <c r="D27">
        <v>5.7916666666666696</v>
      </c>
      <c r="E27">
        <v>6.5350000000000001</v>
      </c>
      <c r="F27" t="s">
        <v>21</v>
      </c>
      <c r="G27">
        <v>7.1573333333333302</v>
      </c>
      <c r="H27">
        <v>5.7839999999999998</v>
      </c>
      <c r="I27" t="s">
        <v>21</v>
      </c>
      <c r="J27">
        <v>5.3483333333333301</v>
      </c>
      <c r="K27">
        <v>1</v>
      </c>
      <c r="L27">
        <f t="shared" si="0"/>
        <v>20</v>
      </c>
      <c r="M27">
        <v>198601</v>
      </c>
      <c r="N27">
        <v>4.5</v>
      </c>
      <c r="O27">
        <v>7.1</v>
      </c>
      <c r="P27">
        <v>7.298</v>
      </c>
      <c r="Q27">
        <f t="shared" si="1"/>
        <v>1.30833333333333</v>
      </c>
      <c r="R27">
        <f t="shared" si="2"/>
        <v>1.5063333333333304</v>
      </c>
    </row>
    <row r="28" spans="1:18" x14ac:dyDescent="0.15">
      <c r="A28" s="1">
        <v>31564</v>
      </c>
      <c r="B28">
        <v>3.5</v>
      </c>
      <c r="C28">
        <v>4.6292999999999997</v>
      </c>
      <c r="D28">
        <v>4.5208333333333304</v>
      </c>
      <c r="E28">
        <v>6.1713333333333296</v>
      </c>
      <c r="F28" t="s">
        <v>21</v>
      </c>
      <c r="G28">
        <v>6.87733333333333</v>
      </c>
      <c r="H28">
        <v>5.26833333333333</v>
      </c>
      <c r="I28" t="s">
        <v>21</v>
      </c>
      <c r="J28">
        <v>4.5389999999999997</v>
      </c>
      <c r="K28">
        <v>1</v>
      </c>
      <c r="L28">
        <f t="shared" si="0"/>
        <v>20</v>
      </c>
      <c r="M28">
        <v>198602</v>
      </c>
      <c r="N28">
        <v>4.125</v>
      </c>
      <c r="O28">
        <v>6.4</v>
      </c>
      <c r="P28">
        <v>7.0659999999999998</v>
      </c>
      <c r="Q28">
        <f t="shared" si="1"/>
        <v>1.87916666666667</v>
      </c>
      <c r="R28">
        <f t="shared" si="2"/>
        <v>2.5451666666666695</v>
      </c>
    </row>
    <row r="29" spans="1:18" x14ac:dyDescent="0.15">
      <c r="A29" s="1">
        <v>31656</v>
      </c>
      <c r="B29">
        <v>3.5</v>
      </c>
      <c r="C29">
        <v>4.6884666666666703</v>
      </c>
      <c r="D29">
        <v>4.7083333333333304</v>
      </c>
      <c r="E29">
        <v>5.9020000000000001</v>
      </c>
      <c r="F29" t="s">
        <v>21</v>
      </c>
      <c r="G29">
        <v>6.6586666666666696</v>
      </c>
      <c r="H29">
        <v>4.8656666666666704</v>
      </c>
      <c r="I29" t="s">
        <v>21</v>
      </c>
      <c r="J29">
        <v>4.109</v>
      </c>
      <c r="K29">
        <v>0</v>
      </c>
      <c r="L29">
        <f t="shared" si="0"/>
        <v>0</v>
      </c>
      <c r="M29">
        <v>198603</v>
      </c>
      <c r="N29">
        <v>4.125</v>
      </c>
      <c r="O29">
        <v>6.4</v>
      </c>
      <c r="P29">
        <v>6.8849999999999998</v>
      </c>
      <c r="Q29">
        <f t="shared" si="1"/>
        <v>1.69166666666667</v>
      </c>
      <c r="R29">
        <f t="shared" si="2"/>
        <v>2.1766666666666694</v>
      </c>
    </row>
    <row r="30" spans="1:18" x14ac:dyDescent="0.15">
      <c r="A30" s="1">
        <v>31747</v>
      </c>
      <c r="B30">
        <v>3.1666666666666701</v>
      </c>
      <c r="C30">
        <v>4.2521000000000004</v>
      </c>
      <c r="D30">
        <v>4.1666666666666696</v>
      </c>
      <c r="E30">
        <v>5.7896666666666698</v>
      </c>
      <c r="F30" t="s">
        <v>21</v>
      </c>
      <c r="G30">
        <v>6.5323333333333302</v>
      </c>
      <c r="H30">
        <v>4.7336666666666698</v>
      </c>
      <c r="I30" t="s">
        <v>21</v>
      </c>
      <c r="J30">
        <v>4.0073333333333299</v>
      </c>
      <c r="K30">
        <v>0</v>
      </c>
      <c r="L30">
        <f t="shared" si="0"/>
        <v>0</v>
      </c>
      <c r="M30">
        <v>198604</v>
      </c>
      <c r="N30">
        <v>3.75</v>
      </c>
      <c r="O30">
        <v>6.3</v>
      </c>
      <c r="P30">
        <v>6.7629999999999999</v>
      </c>
      <c r="Q30">
        <f t="shared" si="1"/>
        <v>2.1333333333333302</v>
      </c>
      <c r="R30">
        <f t="shared" si="2"/>
        <v>2.5963333333333303</v>
      </c>
    </row>
    <row r="31" spans="1:18" x14ac:dyDescent="0.15">
      <c r="A31" s="1">
        <v>31837</v>
      </c>
      <c r="B31">
        <v>2.6666666666666701</v>
      </c>
      <c r="C31">
        <v>4.1997999999999998</v>
      </c>
      <c r="D31">
        <v>4.0208333333333304</v>
      </c>
      <c r="E31">
        <v>5.5836666666666703</v>
      </c>
      <c r="F31" t="s">
        <v>21</v>
      </c>
      <c r="G31">
        <v>6.3443333333333296</v>
      </c>
      <c r="H31">
        <v>4.5359999999999996</v>
      </c>
      <c r="I31" t="s">
        <v>21</v>
      </c>
      <c r="J31">
        <v>3.78</v>
      </c>
      <c r="K31">
        <v>0</v>
      </c>
      <c r="L31">
        <f t="shared" si="0"/>
        <v>0</v>
      </c>
      <c r="M31">
        <v>198701</v>
      </c>
      <c r="N31">
        <v>3.375</v>
      </c>
      <c r="O31">
        <v>5.92</v>
      </c>
      <c r="P31">
        <v>6.5460000000000003</v>
      </c>
      <c r="Q31">
        <f t="shared" si="1"/>
        <v>1.8991666666666696</v>
      </c>
      <c r="R31">
        <f t="shared" si="2"/>
        <v>2.5251666666666699</v>
      </c>
    </row>
    <row r="32" spans="1:18" x14ac:dyDescent="0.15">
      <c r="A32" s="1">
        <v>31929</v>
      </c>
      <c r="B32">
        <v>2.5</v>
      </c>
      <c r="C32">
        <v>3.43916666666667</v>
      </c>
      <c r="D32">
        <v>3.3333333333333299</v>
      </c>
      <c r="E32">
        <v>5.2793333333333301</v>
      </c>
      <c r="F32" t="s">
        <v>21</v>
      </c>
      <c r="G32">
        <v>6.0816666666666697</v>
      </c>
      <c r="H32">
        <v>4.2403333333333304</v>
      </c>
      <c r="I32" t="s">
        <v>21</v>
      </c>
      <c r="J32">
        <v>3.4206666666666701</v>
      </c>
      <c r="K32">
        <v>0</v>
      </c>
      <c r="L32">
        <f t="shared" si="0"/>
        <v>0</v>
      </c>
      <c r="M32">
        <v>198702</v>
      </c>
      <c r="N32">
        <v>3.375</v>
      </c>
      <c r="O32">
        <v>5.0999999999999996</v>
      </c>
      <c r="P32">
        <v>6.1790000000000003</v>
      </c>
      <c r="Q32">
        <f t="shared" si="1"/>
        <v>1.7666666666666697</v>
      </c>
      <c r="R32">
        <f t="shared" si="2"/>
        <v>2.8456666666666703</v>
      </c>
    </row>
    <row r="33" spans="1:18" x14ac:dyDescent="0.15">
      <c r="A33" s="1">
        <v>32021</v>
      </c>
      <c r="B33">
        <v>2.5</v>
      </c>
      <c r="C33">
        <v>3.37476666666667</v>
      </c>
      <c r="D33">
        <v>3.4166666666666701</v>
      </c>
      <c r="E33">
        <v>5.09866666666667</v>
      </c>
      <c r="F33" t="s">
        <v>21</v>
      </c>
      <c r="G33">
        <v>5.8943333333333303</v>
      </c>
      <c r="H33">
        <v>4.0673333333333304</v>
      </c>
      <c r="I33" t="s">
        <v>21</v>
      </c>
      <c r="J33">
        <v>3.3313333333333301</v>
      </c>
      <c r="K33">
        <v>0</v>
      </c>
      <c r="L33">
        <f t="shared" si="0"/>
        <v>0</v>
      </c>
      <c r="M33">
        <v>198703</v>
      </c>
      <c r="N33">
        <v>3.375</v>
      </c>
      <c r="O33">
        <v>5.0999999999999996</v>
      </c>
      <c r="P33">
        <v>5.9059999999999997</v>
      </c>
      <c r="Q33">
        <f t="shared" si="1"/>
        <v>1.6833333333333296</v>
      </c>
      <c r="R33">
        <f t="shared" si="2"/>
        <v>2.4893333333333296</v>
      </c>
    </row>
    <row r="34" spans="1:18" x14ac:dyDescent="0.15">
      <c r="A34" s="1">
        <v>32112</v>
      </c>
      <c r="B34">
        <v>2.5</v>
      </c>
      <c r="C34">
        <v>3.66143333333333</v>
      </c>
      <c r="D34">
        <v>3.6666666666666701</v>
      </c>
      <c r="E34">
        <v>5.125</v>
      </c>
      <c r="F34" t="s">
        <v>21</v>
      </c>
      <c r="G34">
        <v>5.8093333333333304</v>
      </c>
      <c r="H34">
        <v>4.0236666666666698</v>
      </c>
      <c r="I34" t="s">
        <v>21</v>
      </c>
      <c r="J34">
        <v>3.3250000000000002</v>
      </c>
      <c r="K34">
        <v>0</v>
      </c>
      <c r="L34">
        <f t="shared" si="0"/>
        <v>0</v>
      </c>
      <c r="M34">
        <v>198704</v>
      </c>
      <c r="N34">
        <v>3.375</v>
      </c>
      <c r="O34">
        <v>5.7</v>
      </c>
      <c r="P34">
        <v>5.8979999999999997</v>
      </c>
      <c r="Q34">
        <f t="shared" si="1"/>
        <v>2.0333333333333301</v>
      </c>
      <c r="R34">
        <f t="shared" si="2"/>
        <v>2.2313333333333296</v>
      </c>
    </row>
    <row r="35" spans="1:18" x14ac:dyDescent="0.15">
      <c r="A35" s="1">
        <v>32203</v>
      </c>
      <c r="B35">
        <v>2.5</v>
      </c>
      <c r="C35">
        <v>3.6859999999999999</v>
      </c>
      <c r="D35">
        <v>3.5208333333333299</v>
      </c>
      <c r="E35">
        <v>5.1143333333333301</v>
      </c>
      <c r="F35" t="s">
        <v>21</v>
      </c>
      <c r="G35">
        <v>5.7169999999999996</v>
      </c>
      <c r="H35">
        <v>4.0083333333333302</v>
      </c>
      <c r="I35" t="s">
        <v>21</v>
      </c>
      <c r="J35">
        <v>3.32466666666667</v>
      </c>
      <c r="K35">
        <v>0</v>
      </c>
      <c r="L35">
        <f t="shared" si="0"/>
        <v>0</v>
      </c>
      <c r="M35">
        <v>198801</v>
      </c>
      <c r="N35">
        <v>3.375</v>
      </c>
      <c r="O35">
        <v>5.56</v>
      </c>
      <c r="P35">
        <v>5.8630000000000004</v>
      </c>
      <c r="Q35">
        <f t="shared" si="1"/>
        <v>2.0391666666666697</v>
      </c>
      <c r="R35">
        <f t="shared" si="2"/>
        <v>2.3421666666666705</v>
      </c>
    </row>
    <row r="36" spans="1:18" x14ac:dyDescent="0.15">
      <c r="A36" s="1">
        <v>32295</v>
      </c>
      <c r="B36">
        <v>2.5</v>
      </c>
      <c r="C36">
        <v>3.5175666666666698</v>
      </c>
      <c r="D36">
        <v>3.4583333333333299</v>
      </c>
      <c r="E36">
        <v>5.1093333333333302</v>
      </c>
      <c r="F36" t="s">
        <v>21</v>
      </c>
      <c r="G36">
        <v>5.6366666666666703</v>
      </c>
      <c r="H36">
        <v>3.9933333333333301</v>
      </c>
      <c r="I36" t="s">
        <v>21</v>
      </c>
      <c r="J36">
        <v>3.3263333333333298</v>
      </c>
      <c r="K36">
        <v>0</v>
      </c>
      <c r="L36">
        <f t="shared" si="0"/>
        <v>0</v>
      </c>
      <c r="M36">
        <v>198802</v>
      </c>
      <c r="N36">
        <v>3.375</v>
      </c>
      <c r="O36">
        <v>5.5</v>
      </c>
      <c r="P36">
        <v>5.798</v>
      </c>
      <c r="Q36">
        <f t="shared" si="1"/>
        <v>2.0416666666666701</v>
      </c>
      <c r="R36">
        <f t="shared" si="2"/>
        <v>2.3396666666666701</v>
      </c>
    </row>
    <row r="37" spans="1:18" x14ac:dyDescent="0.15">
      <c r="A37" s="1">
        <v>32387</v>
      </c>
      <c r="B37">
        <v>2.5</v>
      </c>
      <c r="C37">
        <v>3.9765999999999999</v>
      </c>
      <c r="D37">
        <v>3.9791666666666701</v>
      </c>
      <c r="E37">
        <v>5.12</v>
      </c>
      <c r="F37" t="s">
        <v>21</v>
      </c>
      <c r="G37">
        <v>5.6106666666666696</v>
      </c>
      <c r="H37">
        <v>3.9723333333333302</v>
      </c>
      <c r="I37" t="s">
        <v>21</v>
      </c>
      <c r="J37">
        <v>3.3273333333333301</v>
      </c>
      <c r="K37">
        <v>0</v>
      </c>
      <c r="L37">
        <f t="shared" si="0"/>
        <v>0</v>
      </c>
      <c r="M37">
        <v>198803</v>
      </c>
      <c r="N37">
        <v>3.375</v>
      </c>
      <c r="O37">
        <v>5.63</v>
      </c>
      <c r="P37">
        <v>5.7530000000000001</v>
      </c>
      <c r="Q37">
        <f t="shared" si="1"/>
        <v>1.6508333333333298</v>
      </c>
      <c r="R37">
        <f t="shared" si="2"/>
        <v>1.77383333333333</v>
      </c>
    </row>
    <row r="38" spans="1:18" x14ac:dyDescent="0.15">
      <c r="A38" s="1">
        <v>32478</v>
      </c>
      <c r="B38">
        <v>2.5</v>
      </c>
      <c r="C38">
        <v>4.1589666666666698</v>
      </c>
      <c r="D38">
        <v>3.9375</v>
      </c>
      <c r="E38">
        <v>5.1356666666666699</v>
      </c>
      <c r="F38" t="s">
        <v>21</v>
      </c>
      <c r="G38">
        <v>5.5456666666666701</v>
      </c>
      <c r="H38">
        <v>3.96533333333333</v>
      </c>
      <c r="I38" t="s">
        <v>21</v>
      </c>
      <c r="J38">
        <v>3.33233333333333</v>
      </c>
      <c r="K38">
        <v>0</v>
      </c>
      <c r="L38">
        <f t="shared" si="0"/>
        <v>0</v>
      </c>
      <c r="M38">
        <v>198804</v>
      </c>
      <c r="N38">
        <v>3.375</v>
      </c>
      <c r="O38">
        <v>5.7</v>
      </c>
      <c r="P38">
        <v>5.73</v>
      </c>
      <c r="Q38">
        <f t="shared" si="1"/>
        <v>1.7625000000000002</v>
      </c>
      <c r="R38">
        <f t="shared" si="2"/>
        <v>1.7925000000000004</v>
      </c>
    </row>
    <row r="39" spans="1:18" x14ac:dyDescent="0.15">
      <c r="A39" s="1">
        <v>32568</v>
      </c>
      <c r="B39">
        <v>2.5</v>
      </c>
      <c r="C39">
        <v>4.1757633333333297</v>
      </c>
      <c r="D39">
        <v>4.0625</v>
      </c>
      <c r="E39">
        <v>5.14</v>
      </c>
      <c r="F39" t="s">
        <v>21</v>
      </c>
      <c r="G39">
        <v>5.4850000000000003</v>
      </c>
      <c r="H39">
        <v>3.984</v>
      </c>
      <c r="I39" t="s">
        <v>21</v>
      </c>
      <c r="J39">
        <v>3.36066666666667</v>
      </c>
      <c r="K39">
        <v>0</v>
      </c>
      <c r="L39">
        <f t="shared" si="0"/>
        <v>0</v>
      </c>
      <c r="M39">
        <v>198901</v>
      </c>
      <c r="N39">
        <v>4.25</v>
      </c>
      <c r="O39">
        <v>5.7</v>
      </c>
      <c r="P39">
        <v>5.6959999999999997</v>
      </c>
      <c r="Q39">
        <f t="shared" si="1"/>
        <v>1.6375000000000002</v>
      </c>
      <c r="R39">
        <f t="shared" si="2"/>
        <v>1.6334999999999997</v>
      </c>
    </row>
    <row r="40" spans="1:18" x14ac:dyDescent="0.15">
      <c r="A40" s="1">
        <v>32660</v>
      </c>
      <c r="B40">
        <v>3</v>
      </c>
      <c r="C40">
        <v>4.7443633333333297</v>
      </c>
      <c r="D40">
        <v>4.5520833333333304</v>
      </c>
      <c r="E40">
        <v>5.2210000000000001</v>
      </c>
      <c r="F40" t="s">
        <v>21</v>
      </c>
      <c r="G40">
        <v>5.4846666666666701</v>
      </c>
      <c r="H40">
        <v>4.1509999999999998</v>
      </c>
      <c r="I40" t="s">
        <v>21</v>
      </c>
      <c r="J40">
        <v>3.544</v>
      </c>
      <c r="K40">
        <v>0</v>
      </c>
      <c r="L40">
        <f t="shared" si="0"/>
        <v>0</v>
      </c>
      <c r="M40">
        <v>198902</v>
      </c>
      <c r="N40">
        <v>4.875</v>
      </c>
      <c r="O40">
        <v>5.7</v>
      </c>
      <c r="P40">
        <v>5.6660000000000004</v>
      </c>
      <c r="Q40">
        <f t="shared" si="1"/>
        <v>1.1479166666666698</v>
      </c>
      <c r="R40">
        <f t="shared" si="2"/>
        <v>1.11391666666667</v>
      </c>
    </row>
    <row r="41" spans="1:18" x14ac:dyDescent="0.15">
      <c r="A41" s="1">
        <v>32752</v>
      </c>
      <c r="B41">
        <v>3.25</v>
      </c>
      <c r="C41">
        <v>5.3454600000000001</v>
      </c>
      <c r="D41">
        <v>5.3958333333333304</v>
      </c>
      <c r="E41">
        <v>5.44</v>
      </c>
      <c r="F41" t="s">
        <v>21</v>
      </c>
      <c r="G41">
        <v>5.5836666666666703</v>
      </c>
      <c r="H41">
        <v>4.6153333333333304</v>
      </c>
      <c r="I41" t="s">
        <v>21</v>
      </c>
      <c r="J41">
        <v>4.29</v>
      </c>
      <c r="K41">
        <v>0</v>
      </c>
      <c r="L41">
        <f t="shared" si="0"/>
        <v>0</v>
      </c>
      <c r="M41">
        <v>198903</v>
      </c>
      <c r="N41">
        <v>4.875</v>
      </c>
      <c r="O41">
        <v>6</v>
      </c>
      <c r="P41">
        <v>5.758</v>
      </c>
      <c r="Q41">
        <f t="shared" si="1"/>
        <v>0.60416666666666963</v>
      </c>
      <c r="R41">
        <f t="shared" si="2"/>
        <v>0.36216666666666963</v>
      </c>
    </row>
    <row r="42" spans="1:18" x14ac:dyDescent="0.15">
      <c r="A42" s="1">
        <v>32843</v>
      </c>
      <c r="B42">
        <v>3.9166666666666701</v>
      </c>
      <c r="C42">
        <v>6.2028033333333301</v>
      </c>
      <c r="D42">
        <v>6.3125</v>
      </c>
      <c r="E42">
        <v>5.6883333333333299</v>
      </c>
      <c r="F42" t="s">
        <v>21</v>
      </c>
      <c r="G42">
        <v>5.7266666666666701</v>
      </c>
      <c r="H42">
        <v>5.0793333333333299</v>
      </c>
      <c r="I42" t="s">
        <v>21</v>
      </c>
      <c r="J42">
        <v>4.9603333333333302</v>
      </c>
      <c r="K42">
        <v>0</v>
      </c>
      <c r="L42">
        <f t="shared" si="0"/>
        <v>0</v>
      </c>
      <c r="M42">
        <v>198904</v>
      </c>
      <c r="N42">
        <v>5.75</v>
      </c>
      <c r="O42">
        <v>6.23</v>
      </c>
      <c r="P42">
        <v>5.8789999999999996</v>
      </c>
      <c r="Q42">
        <f t="shared" si="1"/>
        <v>-8.2499999999999574E-2</v>
      </c>
      <c r="R42">
        <f t="shared" si="2"/>
        <v>-0.43350000000000044</v>
      </c>
    </row>
    <row r="43" spans="1:18" x14ac:dyDescent="0.15">
      <c r="A43" s="1">
        <v>32933</v>
      </c>
      <c r="B43">
        <v>4.5833333333333304</v>
      </c>
      <c r="C43">
        <v>6.68021333333333</v>
      </c>
      <c r="D43">
        <v>6.6354166666666696</v>
      </c>
      <c r="E43">
        <v>6.3033333333333301</v>
      </c>
      <c r="F43" t="s">
        <v>21</v>
      </c>
      <c r="G43">
        <v>5.9340000000000002</v>
      </c>
      <c r="H43">
        <v>5.9210000000000003</v>
      </c>
      <c r="I43" t="s">
        <v>21</v>
      </c>
      <c r="J43">
        <v>6.0003333333333302</v>
      </c>
      <c r="K43">
        <v>0</v>
      </c>
      <c r="L43">
        <f t="shared" si="0"/>
        <v>0</v>
      </c>
      <c r="M43">
        <v>199001</v>
      </c>
      <c r="N43">
        <v>7.125</v>
      </c>
      <c r="O43">
        <v>7.25</v>
      </c>
      <c r="P43">
        <v>6.3410000000000002</v>
      </c>
      <c r="Q43">
        <f t="shared" si="1"/>
        <v>0.61458333333333037</v>
      </c>
      <c r="R43">
        <f t="shared" si="2"/>
        <v>-0.29441666666666944</v>
      </c>
    </row>
    <row r="44" spans="1:18" x14ac:dyDescent="0.15">
      <c r="A44" s="1">
        <v>33025</v>
      </c>
      <c r="B44">
        <v>5.25</v>
      </c>
      <c r="C44">
        <v>7.2620033333333298</v>
      </c>
      <c r="D44">
        <v>7.2916666666666696</v>
      </c>
      <c r="E44">
        <v>6.84066666666667</v>
      </c>
      <c r="F44" t="s">
        <v>21</v>
      </c>
      <c r="G44">
        <v>6.1376666666666697</v>
      </c>
      <c r="H44">
        <v>6.7376666666666702</v>
      </c>
      <c r="I44" t="s">
        <v>21</v>
      </c>
      <c r="J44">
        <v>6.7816666666666698</v>
      </c>
      <c r="K44">
        <v>0</v>
      </c>
      <c r="L44">
        <f t="shared" si="0"/>
        <v>0</v>
      </c>
      <c r="M44">
        <v>199002</v>
      </c>
      <c r="N44">
        <v>7.125</v>
      </c>
      <c r="O44">
        <v>7.78</v>
      </c>
      <c r="P44">
        <v>6.73</v>
      </c>
      <c r="Q44">
        <f t="shared" si="1"/>
        <v>0.48833333333333062</v>
      </c>
      <c r="R44">
        <f t="shared" si="2"/>
        <v>-0.5616666666666692</v>
      </c>
    </row>
    <row r="45" spans="1:18" x14ac:dyDescent="0.15">
      <c r="A45" s="1">
        <v>33117</v>
      </c>
      <c r="B45">
        <v>5.75</v>
      </c>
      <c r="C45">
        <v>7.6102633333333296</v>
      </c>
      <c r="D45">
        <v>7.5729166666666696</v>
      </c>
      <c r="E45">
        <v>7.0780000000000003</v>
      </c>
      <c r="F45" t="s">
        <v>21</v>
      </c>
      <c r="G45">
        <v>6.282</v>
      </c>
      <c r="H45">
        <v>7.1863333333333301</v>
      </c>
      <c r="I45" t="s">
        <v>21</v>
      </c>
      <c r="J45">
        <v>7.1360000000000001</v>
      </c>
      <c r="K45">
        <v>0</v>
      </c>
      <c r="L45">
        <f t="shared" si="0"/>
        <v>0</v>
      </c>
      <c r="M45">
        <v>199003</v>
      </c>
      <c r="N45">
        <v>8</v>
      </c>
      <c r="O45">
        <v>8.08</v>
      </c>
      <c r="P45">
        <v>6.8949999999999996</v>
      </c>
      <c r="Q45">
        <f t="shared" si="1"/>
        <v>0.50708333333333044</v>
      </c>
      <c r="R45">
        <f t="shared" si="2"/>
        <v>-0.67791666666667005</v>
      </c>
    </row>
    <row r="46" spans="1:18" x14ac:dyDescent="0.15">
      <c r="A46" s="1">
        <v>33208</v>
      </c>
      <c r="B46">
        <v>6</v>
      </c>
      <c r="C46">
        <v>8.0391100000000009</v>
      </c>
      <c r="D46">
        <v>8.09375</v>
      </c>
      <c r="E46">
        <v>7.6716666666666704</v>
      </c>
      <c r="F46" t="s">
        <v>21</v>
      </c>
      <c r="G46">
        <v>6.5190000000000001</v>
      </c>
      <c r="H46">
        <v>7.91</v>
      </c>
      <c r="I46" t="s">
        <v>21</v>
      </c>
      <c r="J46">
        <v>7.9223333333333299</v>
      </c>
      <c r="K46">
        <v>0</v>
      </c>
      <c r="L46">
        <f t="shared" si="0"/>
        <v>0</v>
      </c>
      <c r="M46">
        <v>199004</v>
      </c>
      <c r="N46">
        <v>8.25</v>
      </c>
      <c r="O46">
        <v>8.4</v>
      </c>
      <c r="P46">
        <v>7.3949999999999996</v>
      </c>
      <c r="Q46">
        <f t="shared" si="1"/>
        <v>0.30625000000000036</v>
      </c>
      <c r="R46">
        <f t="shared" si="2"/>
        <v>-0.69875000000000043</v>
      </c>
    </row>
    <row r="47" spans="1:18" x14ac:dyDescent="0.15">
      <c r="A47" s="1">
        <v>33298</v>
      </c>
      <c r="B47">
        <v>6</v>
      </c>
      <c r="C47">
        <v>8.1508266666666707</v>
      </c>
      <c r="D47">
        <v>8.1979166666666696</v>
      </c>
      <c r="E47">
        <v>7.819</v>
      </c>
      <c r="F47" t="s">
        <v>21</v>
      </c>
      <c r="G47">
        <v>6.6413333333333302</v>
      </c>
      <c r="H47">
        <v>8.2616666666666703</v>
      </c>
      <c r="I47" t="s">
        <v>21</v>
      </c>
      <c r="J47">
        <v>8.2170000000000005</v>
      </c>
      <c r="K47">
        <v>0</v>
      </c>
      <c r="L47">
        <f t="shared" si="0"/>
        <v>0</v>
      </c>
      <c r="M47">
        <v>199101</v>
      </c>
      <c r="N47">
        <v>8.25</v>
      </c>
      <c r="O47">
        <v>7.71</v>
      </c>
      <c r="P47">
        <v>7.4960000000000004</v>
      </c>
      <c r="Q47">
        <f t="shared" si="1"/>
        <v>-0.48791666666666966</v>
      </c>
      <c r="R47">
        <f t="shared" si="2"/>
        <v>-0.70191666666666919</v>
      </c>
    </row>
    <row r="48" spans="1:18" x14ac:dyDescent="0.15">
      <c r="A48" s="1">
        <v>33390</v>
      </c>
      <c r="B48">
        <v>6</v>
      </c>
      <c r="C48">
        <v>8.1023333333333305</v>
      </c>
      <c r="D48">
        <v>8.03125</v>
      </c>
      <c r="E48">
        <v>7.7553333333333301</v>
      </c>
      <c r="F48" t="s">
        <v>21</v>
      </c>
      <c r="G48">
        <v>6.6896666666666702</v>
      </c>
      <c r="H48">
        <v>8.1213333333333306</v>
      </c>
      <c r="I48" t="s">
        <v>21</v>
      </c>
      <c r="J48">
        <v>7.9790000000000001</v>
      </c>
      <c r="K48">
        <v>1</v>
      </c>
      <c r="L48">
        <f t="shared" si="0"/>
        <v>20</v>
      </c>
      <c r="M48">
        <v>199102</v>
      </c>
      <c r="N48">
        <v>7.875</v>
      </c>
      <c r="O48">
        <v>7.7</v>
      </c>
      <c r="P48">
        <v>7.4649999999999999</v>
      </c>
      <c r="Q48">
        <f t="shared" si="1"/>
        <v>-0.33124999999999982</v>
      </c>
      <c r="R48">
        <f t="shared" si="2"/>
        <v>-0.56625000000000014</v>
      </c>
    </row>
    <row r="49" spans="1:18" x14ac:dyDescent="0.15">
      <c r="A49" s="1">
        <v>33482</v>
      </c>
      <c r="B49">
        <v>5.5</v>
      </c>
      <c r="C49">
        <v>7.3314399999999997</v>
      </c>
      <c r="D49">
        <v>7.21875</v>
      </c>
      <c r="E49">
        <v>7.7163333333333304</v>
      </c>
      <c r="F49" t="s">
        <v>21</v>
      </c>
      <c r="G49">
        <v>6.7043333333333299</v>
      </c>
      <c r="H49">
        <v>7.8343333333333298</v>
      </c>
      <c r="I49" t="s">
        <v>21</v>
      </c>
      <c r="J49">
        <v>7.6159999999999997</v>
      </c>
      <c r="K49">
        <v>1</v>
      </c>
      <c r="L49">
        <f t="shared" si="0"/>
        <v>20</v>
      </c>
      <c r="M49">
        <v>199103</v>
      </c>
      <c r="N49">
        <v>7.375</v>
      </c>
      <c r="O49">
        <v>7.7</v>
      </c>
      <c r="P49">
        <v>7.4939999999999998</v>
      </c>
      <c r="Q49">
        <f t="shared" si="1"/>
        <v>0.48125000000000018</v>
      </c>
      <c r="R49">
        <f t="shared" si="2"/>
        <v>0.27524999999999977</v>
      </c>
    </row>
    <row r="50" spans="1:18" x14ac:dyDescent="0.15">
      <c r="A50" s="1">
        <v>33573</v>
      </c>
      <c r="B50">
        <v>5</v>
      </c>
      <c r="C50">
        <v>6.5167599999999997</v>
      </c>
      <c r="D50">
        <v>6.0833333333333304</v>
      </c>
      <c r="E50">
        <v>7.3343333333333298</v>
      </c>
      <c r="F50" t="s">
        <v>21</v>
      </c>
      <c r="G50">
        <v>6.6296666666666697</v>
      </c>
      <c r="H50">
        <v>7.3373333333333299</v>
      </c>
      <c r="I50" t="s">
        <v>21</v>
      </c>
      <c r="J50">
        <v>7.0236666666666698</v>
      </c>
      <c r="K50">
        <v>1</v>
      </c>
      <c r="L50">
        <f t="shared" si="0"/>
        <v>20</v>
      </c>
      <c r="M50">
        <v>199104</v>
      </c>
      <c r="N50">
        <v>6.625</v>
      </c>
      <c r="O50">
        <v>6.9</v>
      </c>
      <c r="P50">
        <v>7.202</v>
      </c>
      <c r="Q50">
        <f t="shared" si="1"/>
        <v>0.81666666666666998</v>
      </c>
      <c r="R50">
        <f t="shared" si="2"/>
        <v>1.1186666666666696</v>
      </c>
    </row>
    <row r="51" spans="1:18" x14ac:dyDescent="0.15">
      <c r="A51" s="1">
        <v>33664</v>
      </c>
      <c r="B51">
        <v>4.5</v>
      </c>
      <c r="C51">
        <v>5.6207200000000004</v>
      </c>
      <c r="D51">
        <v>5.59375</v>
      </c>
      <c r="E51">
        <v>6.6986666666666697</v>
      </c>
      <c r="F51" t="s">
        <v>21</v>
      </c>
      <c r="G51">
        <v>6.4913333333333298</v>
      </c>
      <c r="H51">
        <v>6.5410000000000004</v>
      </c>
      <c r="I51" t="s">
        <v>21</v>
      </c>
      <c r="J51">
        <v>6.1096666666666701</v>
      </c>
      <c r="K51">
        <v>1</v>
      </c>
      <c r="L51">
        <f t="shared" si="0"/>
        <v>20</v>
      </c>
      <c r="M51">
        <v>199201</v>
      </c>
      <c r="N51">
        <v>5.875</v>
      </c>
      <c r="O51">
        <v>6.23</v>
      </c>
      <c r="P51">
        <v>6.6920000000000002</v>
      </c>
      <c r="Q51">
        <f t="shared" si="1"/>
        <v>0.63625000000000043</v>
      </c>
      <c r="R51">
        <f t="shared" si="2"/>
        <v>1.0982500000000002</v>
      </c>
    </row>
    <row r="52" spans="1:18" x14ac:dyDescent="0.15">
      <c r="A52" s="1">
        <v>33756</v>
      </c>
      <c r="B52">
        <v>3.75</v>
      </c>
      <c r="C52">
        <v>4.7547600000000001</v>
      </c>
      <c r="D52">
        <v>4.7083333333333304</v>
      </c>
      <c r="E52">
        <v>6.2936666666666703</v>
      </c>
      <c r="F52" t="s">
        <v>21</v>
      </c>
      <c r="G52">
        <v>6.3576666666666704</v>
      </c>
      <c r="H52">
        <v>5.9189999999999996</v>
      </c>
      <c r="I52" t="s">
        <v>21</v>
      </c>
      <c r="J52">
        <v>5.4859999999999998</v>
      </c>
      <c r="K52">
        <v>1</v>
      </c>
      <c r="L52">
        <f t="shared" si="0"/>
        <v>20</v>
      </c>
      <c r="M52">
        <v>199202</v>
      </c>
      <c r="N52">
        <v>5.25</v>
      </c>
      <c r="O52">
        <v>6.1</v>
      </c>
      <c r="P52">
        <v>6.3940000000000001</v>
      </c>
      <c r="Q52">
        <f t="shared" si="1"/>
        <v>1.3916666666666693</v>
      </c>
      <c r="R52">
        <f t="shared" si="2"/>
        <v>1.6856666666666698</v>
      </c>
    </row>
    <row r="53" spans="1:18" x14ac:dyDescent="0.15">
      <c r="A53" s="1">
        <v>33848</v>
      </c>
      <c r="B53">
        <v>3.25</v>
      </c>
      <c r="C53">
        <v>4.2922866666666701</v>
      </c>
      <c r="D53">
        <v>4.1145833333333304</v>
      </c>
      <c r="E53">
        <v>6.00566666666667</v>
      </c>
      <c r="F53" t="s">
        <v>21</v>
      </c>
      <c r="G53">
        <v>6.2663333333333302</v>
      </c>
      <c r="H53">
        <v>5.5076666666666698</v>
      </c>
      <c r="I53" t="s">
        <v>21</v>
      </c>
      <c r="J53">
        <v>5.0880000000000001</v>
      </c>
      <c r="K53">
        <v>1</v>
      </c>
      <c r="L53">
        <f t="shared" si="0"/>
        <v>20</v>
      </c>
      <c r="M53">
        <v>199203</v>
      </c>
      <c r="N53">
        <v>4.75</v>
      </c>
      <c r="O53">
        <v>5.97</v>
      </c>
      <c r="P53">
        <v>6.1779999999999999</v>
      </c>
      <c r="Q53">
        <f t="shared" si="1"/>
        <v>1.8554166666666694</v>
      </c>
      <c r="R53">
        <f t="shared" si="2"/>
        <v>2.0634166666666696</v>
      </c>
    </row>
    <row r="54" spans="1:18" x14ac:dyDescent="0.15">
      <c r="A54" s="1">
        <v>33939</v>
      </c>
      <c r="B54">
        <v>3.25</v>
      </c>
      <c r="C54">
        <v>3.9714900000000002</v>
      </c>
      <c r="D54">
        <v>3.8645833333333299</v>
      </c>
      <c r="E54">
        <v>5.7329999999999997</v>
      </c>
      <c r="F54" t="s">
        <v>21</v>
      </c>
      <c r="G54">
        <v>6.1456666666666697</v>
      </c>
      <c r="H54">
        <v>5.1976666666666702</v>
      </c>
      <c r="I54" t="s">
        <v>21</v>
      </c>
      <c r="J54">
        <v>4.7759999999999998</v>
      </c>
      <c r="K54">
        <v>1</v>
      </c>
      <c r="L54">
        <f t="shared" si="0"/>
        <v>20</v>
      </c>
      <c r="M54">
        <v>199204</v>
      </c>
      <c r="N54">
        <v>4.5</v>
      </c>
      <c r="O54">
        <v>5.57</v>
      </c>
      <c r="P54">
        <v>5.9530000000000003</v>
      </c>
      <c r="Q54">
        <f t="shared" si="1"/>
        <v>1.7054166666666704</v>
      </c>
      <c r="R54">
        <f t="shared" si="2"/>
        <v>2.0884166666666704</v>
      </c>
    </row>
    <row r="55" spans="1:18" x14ac:dyDescent="0.15">
      <c r="A55" s="1">
        <v>34029</v>
      </c>
      <c r="B55">
        <v>2.75</v>
      </c>
      <c r="C55">
        <v>3.4726133333333302</v>
      </c>
      <c r="D55">
        <v>3.4583333333333299</v>
      </c>
      <c r="E55">
        <v>5.4263333333333303</v>
      </c>
      <c r="F55" t="s">
        <v>21</v>
      </c>
      <c r="G55">
        <v>5.9880000000000004</v>
      </c>
      <c r="H55">
        <v>4.9260000000000002</v>
      </c>
      <c r="I55" t="s">
        <v>21</v>
      </c>
      <c r="J55">
        <v>4.4233333333333302</v>
      </c>
      <c r="K55">
        <v>1</v>
      </c>
      <c r="L55">
        <f t="shared" si="0"/>
        <v>20</v>
      </c>
      <c r="M55">
        <v>199301</v>
      </c>
      <c r="N55">
        <v>4</v>
      </c>
      <c r="O55">
        <v>5.2</v>
      </c>
      <c r="P55">
        <v>5.6710000000000003</v>
      </c>
      <c r="Q55">
        <f t="shared" si="1"/>
        <v>1.7416666666666702</v>
      </c>
      <c r="R55">
        <f t="shared" si="2"/>
        <v>2.2126666666666703</v>
      </c>
    </row>
    <row r="56" spans="1:18" x14ac:dyDescent="0.15">
      <c r="A56" s="1">
        <v>34121</v>
      </c>
      <c r="B56">
        <v>2.5</v>
      </c>
      <c r="C56">
        <v>3.1998199999999999</v>
      </c>
      <c r="D56">
        <v>3.1875</v>
      </c>
      <c r="E56">
        <v>5.1440000000000001</v>
      </c>
      <c r="F56" t="s">
        <v>21</v>
      </c>
      <c r="G56">
        <v>5.7910000000000004</v>
      </c>
      <c r="H56">
        <v>4.5616666666666701</v>
      </c>
      <c r="I56" t="s">
        <v>21</v>
      </c>
      <c r="J56">
        <v>4.0529999999999999</v>
      </c>
      <c r="K56">
        <v>1</v>
      </c>
      <c r="L56">
        <f t="shared" si="0"/>
        <v>20</v>
      </c>
      <c r="M56">
        <v>199302</v>
      </c>
      <c r="N56">
        <v>4</v>
      </c>
      <c r="O56">
        <v>5.13</v>
      </c>
      <c r="P56">
        <v>5.4139999999999997</v>
      </c>
      <c r="Q56">
        <f t="shared" si="1"/>
        <v>1.9424999999999999</v>
      </c>
      <c r="R56">
        <f t="shared" si="2"/>
        <v>2.2264999999999997</v>
      </c>
    </row>
    <row r="57" spans="1:18" x14ac:dyDescent="0.15">
      <c r="A57" s="1">
        <v>34213</v>
      </c>
      <c r="B57">
        <v>2.25</v>
      </c>
      <c r="C57">
        <v>3.08328333333333</v>
      </c>
      <c r="D57">
        <v>3.0729166666666701</v>
      </c>
      <c r="E57">
        <v>5.0073333333333299</v>
      </c>
      <c r="F57" t="s">
        <v>21</v>
      </c>
      <c r="G57">
        <v>5.6373333333333298</v>
      </c>
      <c r="H57">
        <v>4.44133333333333</v>
      </c>
      <c r="I57" t="s">
        <v>21</v>
      </c>
      <c r="J57">
        <v>3.9286666666666701</v>
      </c>
      <c r="K57">
        <v>0</v>
      </c>
      <c r="L57">
        <f t="shared" si="0"/>
        <v>0</v>
      </c>
      <c r="M57">
        <v>199303</v>
      </c>
      <c r="N57">
        <v>3.375</v>
      </c>
      <c r="O57">
        <v>5.07</v>
      </c>
      <c r="P57">
        <v>5.2809999999999997</v>
      </c>
      <c r="Q57">
        <f t="shared" si="1"/>
        <v>1.9970833333333302</v>
      </c>
      <c r="R57">
        <f t="shared" si="2"/>
        <v>2.2080833333333296</v>
      </c>
    </row>
    <row r="58" spans="1:18" x14ac:dyDescent="0.15">
      <c r="A58" s="1">
        <v>34304</v>
      </c>
      <c r="B58">
        <v>1.75</v>
      </c>
      <c r="C58">
        <v>2.4816933333333302</v>
      </c>
      <c r="D58">
        <v>2.3854166666666701</v>
      </c>
      <c r="E58">
        <v>4.6619999999999999</v>
      </c>
      <c r="F58">
        <v>3.8420000000000001</v>
      </c>
      <c r="G58">
        <v>5.3793333333333297</v>
      </c>
      <c r="H58">
        <v>4.0816666666666697</v>
      </c>
      <c r="I58">
        <v>3.4303333333333299</v>
      </c>
      <c r="J58">
        <v>3.4286666666666701</v>
      </c>
      <c r="K58">
        <v>0</v>
      </c>
      <c r="L58">
        <f t="shared" si="0"/>
        <v>0</v>
      </c>
      <c r="M58">
        <v>199304</v>
      </c>
      <c r="N58">
        <v>3</v>
      </c>
      <c r="O58">
        <v>4.03</v>
      </c>
      <c r="P58">
        <v>4.96</v>
      </c>
      <c r="Q58">
        <f t="shared" si="1"/>
        <v>1.6445833333333302</v>
      </c>
      <c r="R58">
        <f t="shared" si="2"/>
        <v>2.5745833333333299</v>
      </c>
    </row>
    <row r="59" spans="1:18" x14ac:dyDescent="0.15">
      <c r="A59" s="1">
        <v>34394</v>
      </c>
      <c r="B59">
        <v>1.75</v>
      </c>
      <c r="C59">
        <v>2.2737933333333298</v>
      </c>
      <c r="D59">
        <v>2.6041666666666701</v>
      </c>
      <c r="E59">
        <v>4.3289999999999997</v>
      </c>
      <c r="F59">
        <v>3.5233333333333299</v>
      </c>
      <c r="G59">
        <v>5.1373333333333298</v>
      </c>
      <c r="H59">
        <v>3.71933333333333</v>
      </c>
      <c r="I59">
        <v>3.0886666666666698</v>
      </c>
      <c r="J59">
        <v>3.0796666666666699</v>
      </c>
      <c r="K59">
        <v>0</v>
      </c>
      <c r="L59">
        <f t="shared" si="0"/>
        <v>0</v>
      </c>
      <c r="M59">
        <v>199401</v>
      </c>
      <c r="N59">
        <v>3</v>
      </c>
      <c r="O59">
        <v>3.81</v>
      </c>
      <c r="P59">
        <v>4.6360000000000001</v>
      </c>
      <c r="Q59">
        <f t="shared" si="1"/>
        <v>1.20583333333333</v>
      </c>
      <c r="R59">
        <f t="shared" si="2"/>
        <v>2.03183333333333</v>
      </c>
    </row>
    <row r="60" spans="1:18" x14ac:dyDescent="0.15">
      <c r="A60" s="1">
        <v>34486</v>
      </c>
      <c r="B60">
        <v>1.75</v>
      </c>
      <c r="C60">
        <v>2.1093199999999999</v>
      </c>
      <c r="D60">
        <v>2.0729166666666701</v>
      </c>
      <c r="E60">
        <v>4.2386666666666697</v>
      </c>
      <c r="F60">
        <v>3.40966666666667</v>
      </c>
      <c r="G60">
        <v>4.9363333333333301</v>
      </c>
      <c r="H60">
        <v>3.6040000000000001</v>
      </c>
      <c r="I60">
        <v>3.0576666666666701</v>
      </c>
      <c r="J60">
        <v>3.0496666666666701</v>
      </c>
      <c r="K60">
        <v>0</v>
      </c>
      <c r="L60">
        <f t="shared" si="0"/>
        <v>0</v>
      </c>
      <c r="M60">
        <v>199402</v>
      </c>
      <c r="N60">
        <v>3</v>
      </c>
      <c r="O60">
        <v>4.4000000000000004</v>
      </c>
      <c r="P60">
        <v>4.5309999999999997</v>
      </c>
      <c r="Q60">
        <f t="shared" si="1"/>
        <v>2.3270833333333303</v>
      </c>
      <c r="R60">
        <f t="shared" si="2"/>
        <v>2.4580833333333296</v>
      </c>
    </row>
    <row r="61" spans="1:18" x14ac:dyDescent="0.15">
      <c r="A61" s="1">
        <v>34578</v>
      </c>
      <c r="B61">
        <v>1.75</v>
      </c>
      <c r="C61">
        <v>2.1337799999999998</v>
      </c>
      <c r="D61">
        <v>2.15625</v>
      </c>
      <c r="E61">
        <v>4.1870000000000003</v>
      </c>
      <c r="F61">
        <v>3.3849999999999998</v>
      </c>
      <c r="G61">
        <v>4.8453333333333299</v>
      </c>
      <c r="H61">
        <v>3.5633333333333299</v>
      </c>
      <c r="I61">
        <v>3.0556666666666699</v>
      </c>
      <c r="J61">
        <v>3.0453333333333301</v>
      </c>
      <c r="K61">
        <v>0</v>
      </c>
      <c r="L61">
        <f t="shared" si="0"/>
        <v>0</v>
      </c>
      <c r="M61">
        <v>199403</v>
      </c>
      <c r="N61">
        <v>3</v>
      </c>
      <c r="O61">
        <v>4.6100000000000003</v>
      </c>
      <c r="P61">
        <v>4.4720000000000004</v>
      </c>
      <c r="Q61">
        <f t="shared" si="1"/>
        <v>2.4537500000000003</v>
      </c>
      <c r="R61">
        <f t="shared" si="2"/>
        <v>2.3157500000000004</v>
      </c>
    </row>
    <row r="62" spans="1:18" x14ac:dyDescent="0.15">
      <c r="A62" s="1">
        <v>34669</v>
      </c>
      <c r="B62">
        <v>1.75</v>
      </c>
      <c r="C62">
        <v>2.2659466666666699</v>
      </c>
      <c r="D62">
        <v>2.21875</v>
      </c>
      <c r="E62">
        <v>4.1660000000000004</v>
      </c>
      <c r="F62">
        <v>3.3873333333333302</v>
      </c>
      <c r="G62">
        <v>4.7480000000000002</v>
      </c>
      <c r="H62">
        <v>3.53866666666667</v>
      </c>
      <c r="I62">
        <v>3.05066666666667</v>
      </c>
      <c r="J62">
        <v>3.0456666666666701</v>
      </c>
      <c r="K62">
        <v>0</v>
      </c>
      <c r="L62">
        <f t="shared" si="0"/>
        <v>0</v>
      </c>
      <c r="M62">
        <v>199404</v>
      </c>
      <c r="N62">
        <v>3</v>
      </c>
      <c r="O62">
        <v>4.9000000000000004</v>
      </c>
      <c r="P62">
        <v>4.4480000000000004</v>
      </c>
      <c r="Q62">
        <f t="shared" si="1"/>
        <v>2.6812500000000004</v>
      </c>
      <c r="R62">
        <f t="shared" si="2"/>
        <v>2.2292500000000004</v>
      </c>
    </row>
    <row r="63" spans="1:18" x14ac:dyDescent="0.15">
      <c r="A63" s="1">
        <v>34759</v>
      </c>
      <c r="B63">
        <v>1.75</v>
      </c>
      <c r="C63">
        <v>2.2187033333333299</v>
      </c>
      <c r="D63">
        <v>2.0104166666666701</v>
      </c>
      <c r="E63">
        <v>4.1576666666666702</v>
      </c>
      <c r="F63">
        <v>3.3319999999999999</v>
      </c>
      <c r="G63">
        <v>4.6276666666666699</v>
      </c>
      <c r="H63">
        <v>3.51833333333333</v>
      </c>
      <c r="I63">
        <v>3.0489999999999999</v>
      </c>
      <c r="J63">
        <v>3.0446666666666702</v>
      </c>
      <c r="K63">
        <v>0</v>
      </c>
      <c r="L63">
        <f t="shared" si="0"/>
        <v>0</v>
      </c>
      <c r="M63">
        <v>199501</v>
      </c>
      <c r="N63">
        <v>3</v>
      </c>
      <c r="O63">
        <v>4.8</v>
      </c>
      <c r="P63">
        <v>4.4290000000000003</v>
      </c>
      <c r="Q63">
        <f t="shared" si="1"/>
        <v>2.7895833333333298</v>
      </c>
      <c r="R63">
        <f t="shared" si="2"/>
        <v>2.4185833333333302</v>
      </c>
    </row>
    <row r="64" spans="1:18" x14ac:dyDescent="0.15">
      <c r="A64" s="1">
        <v>34851</v>
      </c>
      <c r="B64">
        <v>1</v>
      </c>
      <c r="C64">
        <v>1.3716666666666699</v>
      </c>
      <c r="D64">
        <v>1.2537499999999999</v>
      </c>
      <c r="E64">
        <v>3.9079999999999999</v>
      </c>
      <c r="F64">
        <v>2.9849999999999999</v>
      </c>
      <c r="G64">
        <v>4.3173333333333304</v>
      </c>
      <c r="H64">
        <v>3.2463333333333302</v>
      </c>
      <c r="I64">
        <v>2.62666666666667</v>
      </c>
      <c r="J64">
        <v>2.633</v>
      </c>
      <c r="K64">
        <v>0</v>
      </c>
      <c r="L64">
        <f t="shared" si="0"/>
        <v>0</v>
      </c>
      <c r="M64">
        <v>199502</v>
      </c>
      <c r="N64">
        <v>2.375</v>
      </c>
      <c r="O64">
        <v>3.62</v>
      </c>
      <c r="P64">
        <v>4.17</v>
      </c>
      <c r="Q64">
        <f t="shared" si="1"/>
        <v>2.36625</v>
      </c>
      <c r="R64">
        <f t="shared" si="2"/>
        <v>2.9162499999999998</v>
      </c>
    </row>
    <row r="65" spans="1:18" x14ac:dyDescent="0.15">
      <c r="A65" s="1">
        <v>34943</v>
      </c>
      <c r="B65">
        <v>0.83333333333333304</v>
      </c>
      <c r="C65">
        <v>0.8</v>
      </c>
      <c r="D65">
        <v>0.67666666666666697</v>
      </c>
      <c r="E65">
        <v>3.5169999999999999</v>
      </c>
      <c r="F65">
        <v>2.593</v>
      </c>
      <c r="G65">
        <v>3.976</v>
      </c>
      <c r="H65">
        <v>2.7869999999999999</v>
      </c>
      <c r="I65">
        <v>2.1156666666666699</v>
      </c>
      <c r="J65">
        <v>2.121</v>
      </c>
      <c r="K65">
        <v>0</v>
      </c>
      <c r="L65">
        <f t="shared" si="0"/>
        <v>0</v>
      </c>
      <c r="M65">
        <v>199503</v>
      </c>
      <c r="N65">
        <v>1.625</v>
      </c>
      <c r="O65">
        <v>2.81</v>
      </c>
      <c r="P65">
        <v>3.7989999999999999</v>
      </c>
      <c r="Q65">
        <f t="shared" si="1"/>
        <v>2.1333333333333329</v>
      </c>
      <c r="R65">
        <f t="shared" si="2"/>
        <v>3.1223333333333327</v>
      </c>
    </row>
    <row r="66" spans="1:18" x14ac:dyDescent="0.15">
      <c r="A66" s="1">
        <v>35034</v>
      </c>
      <c r="B66">
        <v>0.5</v>
      </c>
      <c r="C66">
        <v>0.46333333333333299</v>
      </c>
      <c r="D66">
        <v>0.40666666666666701</v>
      </c>
      <c r="E66">
        <v>3.1219999999999999</v>
      </c>
      <c r="F66">
        <v>2.286</v>
      </c>
      <c r="G66">
        <v>3.7023333333333301</v>
      </c>
      <c r="H66">
        <v>2.3453333333333299</v>
      </c>
      <c r="I66">
        <v>1.6423333333333301</v>
      </c>
      <c r="J66">
        <v>1.6496666666666699</v>
      </c>
      <c r="K66">
        <v>0</v>
      </c>
      <c r="L66">
        <f t="shared" si="0"/>
        <v>0</v>
      </c>
      <c r="M66">
        <v>199504</v>
      </c>
      <c r="N66">
        <v>1.625</v>
      </c>
      <c r="O66">
        <v>2.79</v>
      </c>
      <c r="P66">
        <v>3.4249999999999998</v>
      </c>
      <c r="Q66">
        <f t="shared" si="1"/>
        <v>2.3833333333333329</v>
      </c>
      <c r="R66">
        <f t="shared" si="2"/>
        <v>3.0183333333333326</v>
      </c>
    </row>
    <row r="67" spans="1:18" x14ac:dyDescent="0.15">
      <c r="A67" s="1">
        <v>35125</v>
      </c>
      <c r="B67">
        <v>0.5</v>
      </c>
      <c r="C67">
        <v>0.46333333333333299</v>
      </c>
      <c r="D67">
        <v>0.42666666666666703</v>
      </c>
      <c r="E67">
        <v>2.8736666666666699</v>
      </c>
      <c r="F67">
        <v>2.1943333333333301</v>
      </c>
      <c r="G67">
        <v>3.5796666666666699</v>
      </c>
      <c r="H67">
        <v>2.1893333333333298</v>
      </c>
      <c r="I67">
        <v>1.5740000000000001</v>
      </c>
      <c r="J67">
        <v>1.57033333333333</v>
      </c>
      <c r="K67">
        <v>0</v>
      </c>
      <c r="L67">
        <f t="shared" si="0"/>
        <v>0</v>
      </c>
      <c r="M67">
        <v>199601</v>
      </c>
      <c r="N67">
        <v>1.625</v>
      </c>
      <c r="O67">
        <v>2.92</v>
      </c>
      <c r="P67">
        <v>3.1640000000000001</v>
      </c>
      <c r="Q67">
        <f t="shared" si="1"/>
        <v>2.4933333333333327</v>
      </c>
      <c r="R67">
        <f t="shared" si="2"/>
        <v>2.737333333333333</v>
      </c>
    </row>
    <row r="68" spans="1:18" x14ac:dyDescent="0.15">
      <c r="A68" s="1">
        <v>35217</v>
      </c>
      <c r="B68">
        <v>0.5</v>
      </c>
      <c r="C68">
        <v>0.47666666666666702</v>
      </c>
      <c r="D68">
        <v>0.42666666666666703</v>
      </c>
      <c r="E68">
        <v>2.8290000000000002</v>
      </c>
      <c r="F68">
        <v>2.1789999999999998</v>
      </c>
      <c r="G68">
        <v>3.5049999999999999</v>
      </c>
      <c r="H68">
        <v>2.1549999999999998</v>
      </c>
      <c r="I68">
        <v>1.5669999999999999</v>
      </c>
      <c r="J68">
        <v>1.57</v>
      </c>
      <c r="K68">
        <v>0</v>
      </c>
      <c r="L68">
        <f t="shared" ref="L68:L86" si="3">K68*20</f>
        <v>0</v>
      </c>
      <c r="M68">
        <v>199602</v>
      </c>
      <c r="N68">
        <v>1.625</v>
      </c>
      <c r="O68">
        <v>3.37</v>
      </c>
      <c r="P68">
        <v>3.097</v>
      </c>
      <c r="Q68">
        <f t="shared" ref="Q68:Q86" si="4">O68-D68</f>
        <v>2.9433333333333329</v>
      </c>
      <c r="R68">
        <f t="shared" ref="R68:R86" si="5">P68-D68</f>
        <v>2.6703333333333328</v>
      </c>
    </row>
    <row r="69" spans="1:18" x14ac:dyDescent="0.15">
      <c r="A69" s="1">
        <v>35309</v>
      </c>
      <c r="B69">
        <v>0.5</v>
      </c>
      <c r="C69">
        <v>0.46333333333333299</v>
      </c>
      <c r="D69">
        <v>0.43666666666666698</v>
      </c>
      <c r="E69">
        <v>2.798</v>
      </c>
      <c r="F69">
        <v>2.169</v>
      </c>
      <c r="G69">
        <v>3.3913333333333302</v>
      </c>
      <c r="H69">
        <v>2.129</v>
      </c>
      <c r="I69">
        <v>1.56866666666667</v>
      </c>
      <c r="J69">
        <v>1.55833333333333</v>
      </c>
      <c r="K69">
        <v>0</v>
      </c>
      <c r="L69">
        <f t="shared" si="3"/>
        <v>0</v>
      </c>
      <c r="M69">
        <v>199603</v>
      </c>
      <c r="N69">
        <v>1.625</v>
      </c>
      <c r="O69">
        <v>3.24</v>
      </c>
      <c r="P69">
        <v>3.0470000000000002</v>
      </c>
      <c r="Q69">
        <f t="shared" si="4"/>
        <v>2.8033333333333332</v>
      </c>
      <c r="R69">
        <f t="shared" si="5"/>
        <v>2.6103333333333332</v>
      </c>
    </row>
    <row r="70" spans="1:18" x14ac:dyDescent="0.15">
      <c r="A70" s="1">
        <v>35400</v>
      </c>
      <c r="B70">
        <v>0.5</v>
      </c>
      <c r="C70">
        <v>0.483333333333333</v>
      </c>
      <c r="D70">
        <v>0.413333333333333</v>
      </c>
      <c r="E70">
        <v>2.74833333333333</v>
      </c>
      <c r="F70">
        <v>2.1046666666666698</v>
      </c>
      <c r="G70">
        <v>3.21966666666667</v>
      </c>
      <c r="H70">
        <v>2.1073333333333299</v>
      </c>
      <c r="I70">
        <v>1.56866666666667</v>
      </c>
      <c r="J70">
        <v>1.538</v>
      </c>
      <c r="K70">
        <v>0</v>
      </c>
      <c r="L70">
        <f t="shared" si="3"/>
        <v>0</v>
      </c>
      <c r="M70">
        <v>199604</v>
      </c>
      <c r="N70">
        <v>1.625</v>
      </c>
      <c r="O70">
        <v>2.7</v>
      </c>
      <c r="P70">
        <v>2.9729999999999999</v>
      </c>
      <c r="Q70">
        <f t="shared" si="4"/>
        <v>2.2866666666666671</v>
      </c>
      <c r="R70">
        <f t="shared" si="5"/>
        <v>2.5596666666666668</v>
      </c>
    </row>
    <row r="71" spans="1:18" x14ac:dyDescent="0.15">
      <c r="A71" s="1">
        <v>35490</v>
      </c>
      <c r="B71">
        <v>0.5</v>
      </c>
      <c r="C71">
        <v>0.49666666666666698</v>
      </c>
      <c r="D71">
        <v>0.49</v>
      </c>
      <c r="E71">
        <v>2.6930000000000001</v>
      </c>
      <c r="F71">
        <v>2.0259999999999998</v>
      </c>
      <c r="G71">
        <v>3.036</v>
      </c>
      <c r="H71">
        <v>2.0896666666666701</v>
      </c>
      <c r="I71">
        <v>1.56633333333333</v>
      </c>
      <c r="J71">
        <v>1.528</v>
      </c>
      <c r="K71">
        <v>0</v>
      </c>
      <c r="L71">
        <f t="shared" si="3"/>
        <v>0</v>
      </c>
      <c r="M71">
        <v>199701</v>
      </c>
      <c r="N71">
        <v>1.625</v>
      </c>
      <c r="O71">
        <v>2.5</v>
      </c>
      <c r="P71">
        <v>2.887</v>
      </c>
      <c r="Q71">
        <f t="shared" si="4"/>
        <v>2.0099999999999998</v>
      </c>
      <c r="R71">
        <f t="shared" si="5"/>
        <v>2.3970000000000002</v>
      </c>
    </row>
    <row r="72" spans="1:18" x14ac:dyDescent="0.15">
      <c r="A72" s="1">
        <v>35582</v>
      </c>
      <c r="B72">
        <v>0.5</v>
      </c>
      <c r="C72">
        <v>0.49666666666666698</v>
      </c>
      <c r="D72">
        <v>0.456666666666667</v>
      </c>
      <c r="E72">
        <v>2.65966666666667</v>
      </c>
      <c r="F72">
        <v>2.0126666666666702</v>
      </c>
      <c r="G72">
        <v>2.90966666666667</v>
      </c>
      <c r="H72">
        <v>2.073</v>
      </c>
      <c r="I72">
        <v>1.56266666666667</v>
      </c>
      <c r="J72">
        <v>1.50366666666667</v>
      </c>
      <c r="K72">
        <v>0</v>
      </c>
      <c r="L72">
        <f t="shared" si="3"/>
        <v>0</v>
      </c>
      <c r="M72">
        <v>199702</v>
      </c>
      <c r="N72">
        <v>1.625</v>
      </c>
      <c r="O72">
        <v>2.7</v>
      </c>
      <c r="P72">
        <v>2.8340000000000001</v>
      </c>
      <c r="Q72">
        <f t="shared" si="4"/>
        <v>2.2433333333333332</v>
      </c>
      <c r="R72">
        <f t="shared" si="5"/>
        <v>2.3773333333333331</v>
      </c>
    </row>
    <row r="73" spans="1:18" x14ac:dyDescent="0.15">
      <c r="A73" s="1">
        <v>35674</v>
      </c>
      <c r="B73">
        <v>0.5</v>
      </c>
      <c r="C73">
        <v>0.49</v>
      </c>
      <c r="D73">
        <v>0.49666666666666698</v>
      </c>
      <c r="E73">
        <v>2.6166666666666698</v>
      </c>
      <c r="F73">
        <v>1.98566666666667</v>
      </c>
      <c r="G73">
        <v>2.8256666666666699</v>
      </c>
      <c r="H73">
        <v>2.0513333333333299</v>
      </c>
      <c r="I73">
        <v>1.55833333333333</v>
      </c>
      <c r="J73">
        <v>1.5033333333333301</v>
      </c>
      <c r="K73">
        <v>1</v>
      </c>
      <c r="L73">
        <f t="shared" si="3"/>
        <v>20</v>
      </c>
      <c r="M73">
        <v>199703</v>
      </c>
      <c r="N73">
        <v>1.625</v>
      </c>
      <c r="O73">
        <v>2.6</v>
      </c>
      <c r="P73">
        <v>2.7789999999999999</v>
      </c>
      <c r="Q73">
        <f t="shared" si="4"/>
        <v>2.1033333333333331</v>
      </c>
      <c r="R73">
        <f t="shared" si="5"/>
        <v>2.2823333333333329</v>
      </c>
    </row>
    <row r="74" spans="1:18" x14ac:dyDescent="0.15">
      <c r="A74" s="1">
        <v>35765</v>
      </c>
      <c r="B74">
        <v>0.5</v>
      </c>
      <c r="C74">
        <v>0.45333333333333298</v>
      </c>
      <c r="D74">
        <v>0.42666666666666703</v>
      </c>
      <c r="E74">
        <v>2.5640000000000001</v>
      </c>
      <c r="F74">
        <v>1.952</v>
      </c>
      <c r="G74">
        <v>2.7343333333333302</v>
      </c>
      <c r="H74">
        <v>2.0339999999999998</v>
      </c>
      <c r="I74">
        <v>1.5476666666666701</v>
      </c>
      <c r="J74">
        <v>1.4986666666666699</v>
      </c>
      <c r="K74">
        <v>1</v>
      </c>
      <c r="L74">
        <f t="shared" si="3"/>
        <v>20</v>
      </c>
      <c r="M74">
        <v>199704</v>
      </c>
      <c r="N74">
        <v>1.625</v>
      </c>
      <c r="O74">
        <v>2.33</v>
      </c>
      <c r="P74">
        <v>2.7189999999999999</v>
      </c>
      <c r="Q74">
        <f t="shared" si="4"/>
        <v>1.9033333333333331</v>
      </c>
      <c r="R74">
        <f t="shared" si="5"/>
        <v>2.2923333333333327</v>
      </c>
    </row>
    <row r="75" spans="1:18" x14ac:dyDescent="0.15">
      <c r="A75" s="1">
        <v>35855</v>
      </c>
      <c r="B75">
        <v>0.5</v>
      </c>
      <c r="C75">
        <v>0.43333333333333302</v>
      </c>
      <c r="D75">
        <v>0.56999999999999995</v>
      </c>
      <c r="E75">
        <v>2.5350000000000001</v>
      </c>
      <c r="F75">
        <v>1.99833333333333</v>
      </c>
      <c r="G75">
        <v>2.6786666666666701</v>
      </c>
      <c r="H75">
        <v>2.0186666666666699</v>
      </c>
      <c r="I75">
        <v>1.556</v>
      </c>
      <c r="J75">
        <v>1.53233333333333</v>
      </c>
      <c r="K75">
        <v>1</v>
      </c>
      <c r="L75">
        <f t="shared" si="3"/>
        <v>20</v>
      </c>
      <c r="M75">
        <v>199801</v>
      </c>
      <c r="N75">
        <v>1.625</v>
      </c>
      <c r="O75">
        <v>2.5</v>
      </c>
      <c r="P75">
        <v>2.681</v>
      </c>
      <c r="Q75">
        <f t="shared" si="4"/>
        <v>1.9300000000000002</v>
      </c>
      <c r="R75">
        <f t="shared" si="5"/>
        <v>2.1110000000000002</v>
      </c>
    </row>
    <row r="76" spans="1:18" x14ac:dyDescent="0.15">
      <c r="A76" s="1">
        <v>35947</v>
      </c>
      <c r="B76">
        <v>0.5</v>
      </c>
      <c r="C76">
        <v>0.43666666666666698</v>
      </c>
      <c r="D76">
        <v>0.40333333333333299</v>
      </c>
      <c r="E76">
        <v>2.5093333333333301</v>
      </c>
      <c r="F76">
        <v>1.9550000000000001</v>
      </c>
      <c r="G76">
        <v>2.5593333333333299</v>
      </c>
      <c r="H76">
        <v>2.0296666666666701</v>
      </c>
      <c r="I76">
        <v>1.5636666666666701</v>
      </c>
      <c r="J76">
        <v>1.5449999999999999</v>
      </c>
      <c r="K76">
        <v>1</v>
      </c>
      <c r="L76">
        <f t="shared" si="3"/>
        <v>20</v>
      </c>
      <c r="M76">
        <v>199802</v>
      </c>
      <c r="N76">
        <v>1.625</v>
      </c>
      <c r="O76">
        <v>2.46</v>
      </c>
      <c r="P76">
        <v>2.6360000000000001</v>
      </c>
      <c r="Q76">
        <f t="shared" si="4"/>
        <v>2.0566666666666671</v>
      </c>
      <c r="R76">
        <f t="shared" si="5"/>
        <v>2.2326666666666672</v>
      </c>
    </row>
    <row r="77" spans="1:18" x14ac:dyDescent="0.15">
      <c r="A77" s="1">
        <v>36039</v>
      </c>
      <c r="B77">
        <v>0.5</v>
      </c>
      <c r="C77">
        <v>0.38666666666666699</v>
      </c>
      <c r="D77">
        <v>0.49</v>
      </c>
      <c r="E77">
        <v>2.4843333333333302</v>
      </c>
      <c r="F77">
        <v>1.9263333333333299</v>
      </c>
      <c r="G77">
        <v>2.464</v>
      </c>
      <c r="H77">
        <v>2.03433333333333</v>
      </c>
      <c r="I77">
        <v>1.5633333333333299</v>
      </c>
      <c r="J77">
        <v>1.5556666666666701</v>
      </c>
      <c r="K77">
        <v>1</v>
      </c>
      <c r="L77">
        <f t="shared" si="3"/>
        <v>20</v>
      </c>
      <c r="M77">
        <v>199803</v>
      </c>
      <c r="N77">
        <v>1.5</v>
      </c>
      <c r="O77">
        <v>2.48</v>
      </c>
      <c r="P77">
        <v>2.605</v>
      </c>
      <c r="Q77">
        <f t="shared" si="4"/>
        <v>1.99</v>
      </c>
      <c r="R77">
        <f t="shared" si="5"/>
        <v>2.1150000000000002</v>
      </c>
    </row>
    <row r="78" spans="1:18" x14ac:dyDescent="0.15">
      <c r="A78" s="1">
        <v>36130</v>
      </c>
      <c r="B78">
        <v>0.5</v>
      </c>
      <c r="C78">
        <v>0.23</v>
      </c>
      <c r="D78">
        <v>0.32333333333333297</v>
      </c>
      <c r="E78">
        <v>2.4446666666666701</v>
      </c>
      <c r="F78">
        <v>1.8716666666666699</v>
      </c>
      <c r="G78">
        <v>2.3809999999999998</v>
      </c>
      <c r="H78">
        <v>2.0186666666666699</v>
      </c>
      <c r="I78">
        <v>1.5533333333333299</v>
      </c>
      <c r="J78">
        <v>1.55633333333333</v>
      </c>
      <c r="K78">
        <v>1</v>
      </c>
      <c r="L78">
        <f t="shared" si="3"/>
        <v>20</v>
      </c>
      <c r="M78">
        <v>199804</v>
      </c>
      <c r="N78">
        <v>1.5</v>
      </c>
      <c r="O78">
        <v>2.2599999999999998</v>
      </c>
      <c r="P78">
        <v>2.5630000000000002</v>
      </c>
      <c r="Q78">
        <f t="shared" si="4"/>
        <v>1.9366666666666668</v>
      </c>
      <c r="R78">
        <f t="shared" si="5"/>
        <v>2.2396666666666674</v>
      </c>
    </row>
    <row r="79" spans="1:18" x14ac:dyDescent="0.15">
      <c r="A79" s="1">
        <v>36220</v>
      </c>
      <c r="B79">
        <v>0.5</v>
      </c>
      <c r="C79">
        <v>0.15</v>
      </c>
      <c r="D79">
        <v>0.103333333333333</v>
      </c>
      <c r="E79">
        <v>2.423</v>
      </c>
      <c r="F79">
        <v>1.84266666666667</v>
      </c>
      <c r="G79">
        <v>2.3319999999999999</v>
      </c>
      <c r="H79">
        <v>2.008</v>
      </c>
      <c r="I79">
        <v>1.53066666666667</v>
      </c>
      <c r="J79">
        <v>1.5286666666666699</v>
      </c>
      <c r="K79">
        <v>0</v>
      </c>
      <c r="L79">
        <f t="shared" si="3"/>
        <v>0</v>
      </c>
      <c r="M79">
        <v>199901</v>
      </c>
      <c r="N79">
        <v>1.375</v>
      </c>
      <c r="O79">
        <v>2.77</v>
      </c>
      <c r="P79">
        <v>2.5379999999999998</v>
      </c>
      <c r="Q79">
        <f t="shared" si="4"/>
        <v>2.666666666666667</v>
      </c>
      <c r="R79">
        <f t="shared" si="5"/>
        <v>2.4346666666666668</v>
      </c>
    </row>
    <row r="80" spans="1:18" x14ac:dyDescent="0.15">
      <c r="A80" s="1">
        <v>36312</v>
      </c>
      <c r="B80">
        <v>0.5</v>
      </c>
      <c r="C80">
        <v>0.03</v>
      </c>
      <c r="D80">
        <v>0.01</v>
      </c>
      <c r="E80">
        <v>2.36933333333333</v>
      </c>
      <c r="F80">
        <v>1.696</v>
      </c>
      <c r="G80">
        <v>2.27233333333333</v>
      </c>
      <c r="H80">
        <v>1.9906666666666699</v>
      </c>
      <c r="I80">
        <v>1.3763333333333301</v>
      </c>
      <c r="J80">
        <v>1.367</v>
      </c>
      <c r="K80">
        <v>0</v>
      </c>
      <c r="L80">
        <f t="shared" si="3"/>
        <v>0</v>
      </c>
      <c r="M80">
        <v>199902</v>
      </c>
      <c r="N80">
        <v>1.375</v>
      </c>
      <c r="O80">
        <v>2.1</v>
      </c>
      <c r="P80">
        <v>2.4729999999999999</v>
      </c>
      <c r="Q80">
        <f t="shared" si="4"/>
        <v>2.0900000000000003</v>
      </c>
      <c r="R80">
        <f t="shared" si="5"/>
        <v>2.4630000000000001</v>
      </c>
    </row>
    <row r="81" spans="1:18" x14ac:dyDescent="0.15">
      <c r="A81" s="1">
        <v>36404</v>
      </c>
      <c r="B81">
        <v>0.5</v>
      </c>
      <c r="C81">
        <v>0.03</v>
      </c>
      <c r="D81">
        <v>1.3333333333333299E-2</v>
      </c>
      <c r="E81">
        <v>2.3380000000000001</v>
      </c>
      <c r="F81">
        <v>1.6466666666666701</v>
      </c>
      <c r="G81">
        <v>2.17933333333333</v>
      </c>
      <c r="H81">
        <v>1.9766666666666699</v>
      </c>
      <c r="I81">
        <v>1.3453333333333299</v>
      </c>
      <c r="J81">
        <v>1.28633333333333</v>
      </c>
      <c r="K81">
        <v>0</v>
      </c>
      <c r="L81">
        <f t="shared" si="3"/>
        <v>0</v>
      </c>
      <c r="M81">
        <v>199903</v>
      </c>
      <c r="N81">
        <v>1.375</v>
      </c>
      <c r="O81">
        <v>2.23</v>
      </c>
      <c r="P81">
        <v>2.4220000000000002</v>
      </c>
      <c r="Q81">
        <f t="shared" si="4"/>
        <v>2.2166666666666668</v>
      </c>
      <c r="R81">
        <f t="shared" si="5"/>
        <v>2.408666666666667</v>
      </c>
    </row>
    <row r="82" spans="1:18" x14ac:dyDescent="0.15">
      <c r="A82" s="1">
        <v>36495</v>
      </c>
      <c r="B82">
        <v>0.5</v>
      </c>
      <c r="C82">
        <v>2.33333333333333E-2</v>
      </c>
      <c r="D82">
        <v>0.01</v>
      </c>
      <c r="E82">
        <v>2.31666666666667</v>
      </c>
      <c r="F82">
        <v>1.67366666666667</v>
      </c>
      <c r="G82">
        <v>2.1019999999999999</v>
      </c>
      <c r="H82">
        <v>1.9706666666666699</v>
      </c>
      <c r="I82">
        <v>1.3420000000000001</v>
      </c>
      <c r="J82">
        <v>1.2869999999999999</v>
      </c>
      <c r="K82">
        <v>0</v>
      </c>
      <c r="L82">
        <f t="shared" si="3"/>
        <v>0</v>
      </c>
      <c r="M82">
        <v>199904</v>
      </c>
      <c r="N82">
        <v>1.375</v>
      </c>
      <c r="O82">
        <v>2.21</v>
      </c>
      <c r="P82">
        <v>2.3929999999999998</v>
      </c>
      <c r="Q82">
        <f t="shared" si="4"/>
        <v>2.2000000000000002</v>
      </c>
      <c r="R82">
        <f t="shared" si="5"/>
        <v>2.383</v>
      </c>
    </row>
    <row r="83" spans="1:18" x14ac:dyDescent="0.15">
      <c r="A83" s="1">
        <v>36586</v>
      </c>
      <c r="B83">
        <v>0.5</v>
      </c>
      <c r="C83">
        <v>2.33333333333333E-2</v>
      </c>
      <c r="D83">
        <v>1.3333333333333299E-2</v>
      </c>
      <c r="E83">
        <v>2.2839999999999998</v>
      </c>
      <c r="F83">
        <v>1.63666666666667</v>
      </c>
      <c r="G83">
        <v>2.03833333333333</v>
      </c>
      <c r="H83">
        <v>1.9703333333333299</v>
      </c>
      <c r="I83">
        <v>1.34033333333333</v>
      </c>
      <c r="J83">
        <v>1.27633333333333</v>
      </c>
      <c r="K83">
        <v>0</v>
      </c>
      <c r="L83">
        <f t="shared" si="3"/>
        <v>0</v>
      </c>
      <c r="M83">
        <v>200001</v>
      </c>
      <c r="N83">
        <v>1.375</v>
      </c>
      <c r="O83">
        <v>2.2000000000000002</v>
      </c>
      <c r="P83">
        <v>2.36</v>
      </c>
      <c r="Q83">
        <f t="shared" si="4"/>
        <v>2.186666666666667</v>
      </c>
      <c r="R83">
        <f t="shared" si="5"/>
        <v>2.3466666666666667</v>
      </c>
    </row>
    <row r="84" spans="1:18" x14ac:dyDescent="0.15">
      <c r="A84" s="1">
        <v>36678</v>
      </c>
      <c r="B84">
        <v>0.5</v>
      </c>
      <c r="C84">
        <v>0.02</v>
      </c>
      <c r="D84">
        <v>0.01</v>
      </c>
      <c r="E84">
        <v>2.2613333333333299</v>
      </c>
      <c r="F84">
        <v>1.605</v>
      </c>
      <c r="G84">
        <v>1.99233333333333</v>
      </c>
      <c r="H84">
        <v>1.966</v>
      </c>
      <c r="I84">
        <v>1.337</v>
      </c>
      <c r="J84">
        <v>1.2566666666666699</v>
      </c>
      <c r="K84">
        <v>0</v>
      </c>
      <c r="L84">
        <f t="shared" si="3"/>
        <v>0</v>
      </c>
      <c r="M84">
        <v>200002</v>
      </c>
      <c r="N84">
        <v>1.375</v>
      </c>
      <c r="O84">
        <v>2.17</v>
      </c>
      <c r="P84">
        <v>2.3279999999999998</v>
      </c>
      <c r="Q84">
        <f t="shared" si="4"/>
        <v>2.16</v>
      </c>
      <c r="R84">
        <f t="shared" si="5"/>
        <v>2.3180000000000001</v>
      </c>
    </row>
    <row r="85" spans="1:18" x14ac:dyDescent="0.15">
      <c r="A85" s="1">
        <v>36770</v>
      </c>
      <c r="B85">
        <v>0.5</v>
      </c>
      <c r="C85">
        <v>0.14333333333333301</v>
      </c>
      <c r="D85">
        <v>0.163333333333333</v>
      </c>
      <c r="E85">
        <v>2.2513333333333301</v>
      </c>
      <c r="F85">
        <v>1.62466666666667</v>
      </c>
      <c r="G85">
        <v>1.9690000000000001</v>
      </c>
      <c r="H85">
        <v>1.9823333333333299</v>
      </c>
      <c r="I85">
        <v>1.4026666666666701</v>
      </c>
      <c r="J85">
        <v>1.31866666666667</v>
      </c>
      <c r="K85">
        <v>0</v>
      </c>
      <c r="L85">
        <f t="shared" si="3"/>
        <v>0</v>
      </c>
      <c r="M85">
        <v>200003</v>
      </c>
      <c r="N85">
        <v>1.5</v>
      </c>
      <c r="O85">
        <v>2.23</v>
      </c>
      <c r="P85">
        <v>2.319</v>
      </c>
      <c r="Q85">
        <f t="shared" si="4"/>
        <v>2.0666666666666669</v>
      </c>
      <c r="R85">
        <f t="shared" si="5"/>
        <v>2.1556666666666668</v>
      </c>
    </row>
    <row r="86" spans="1:18" x14ac:dyDescent="0.15">
      <c r="A86" s="1">
        <v>36861</v>
      </c>
      <c r="B86">
        <v>0.5</v>
      </c>
      <c r="C86">
        <v>0.24666666666666701</v>
      </c>
      <c r="D86">
        <v>0.233333333333333</v>
      </c>
      <c r="E86">
        <v>2.2706666666666702</v>
      </c>
      <c r="F86">
        <v>1.7190000000000001</v>
      </c>
      <c r="G86">
        <v>1.9713333333333301</v>
      </c>
      <c r="H86">
        <v>2.0453333333333301</v>
      </c>
      <c r="I86">
        <v>1.5529999999999999</v>
      </c>
      <c r="J86">
        <v>1.47766666666667</v>
      </c>
      <c r="K86">
        <v>0</v>
      </c>
      <c r="L86">
        <f t="shared" si="3"/>
        <v>0</v>
      </c>
      <c r="M86">
        <v>200004</v>
      </c>
      <c r="N86">
        <v>1.5</v>
      </c>
      <c r="O86">
        <v>2.2400000000000002</v>
      </c>
      <c r="P86">
        <v>2.3460000000000001</v>
      </c>
      <c r="Q86">
        <f t="shared" si="4"/>
        <v>2.0066666666666673</v>
      </c>
      <c r="R86">
        <f t="shared" si="5"/>
        <v>2.1126666666666671</v>
      </c>
    </row>
    <row r="87" spans="1:18" x14ac:dyDescent="0.15">
      <c r="M87">
        <v>200101</v>
      </c>
      <c r="N87">
        <v>1.375</v>
      </c>
      <c r="O87">
        <v>2.0299999999999998</v>
      </c>
      <c r="P87">
        <v>2.3359999999999999</v>
      </c>
    </row>
    <row r="88" spans="1:18" x14ac:dyDescent="0.15">
      <c r="M88">
        <v>200102</v>
      </c>
      <c r="N88">
        <v>1.375</v>
      </c>
      <c r="O88">
        <v>1.76</v>
      </c>
      <c r="P88">
        <v>2.2490000000000001</v>
      </c>
    </row>
    <row r="89" spans="1:18" x14ac:dyDescent="0.15">
      <c r="M89">
        <v>200103</v>
      </c>
      <c r="N89">
        <v>1.375</v>
      </c>
      <c r="O89">
        <v>1.61</v>
      </c>
      <c r="P89">
        <v>2.1829999999999998</v>
      </c>
    </row>
    <row r="90" spans="1:18" x14ac:dyDescent="0.15">
      <c r="M90">
        <v>200104</v>
      </c>
      <c r="N90">
        <v>1.375</v>
      </c>
      <c r="O90">
        <v>1.71</v>
      </c>
      <c r="P90">
        <v>2.1480000000000001</v>
      </c>
    </row>
    <row r="91" spans="1:18" x14ac:dyDescent="0.15">
      <c r="M91">
        <v>200201</v>
      </c>
      <c r="N91">
        <v>1.375</v>
      </c>
      <c r="O91">
        <v>2.13</v>
      </c>
      <c r="P91">
        <v>2.113</v>
      </c>
    </row>
    <row r="92" spans="1:18" x14ac:dyDescent="0.15">
      <c r="M92">
        <v>200202</v>
      </c>
      <c r="N92">
        <v>1.375</v>
      </c>
      <c r="O92">
        <v>2.09</v>
      </c>
      <c r="P92">
        <v>2.09</v>
      </c>
    </row>
    <row r="93" spans="1:18" x14ac:dyDescent="0.15">
      <c r="M93">
        <v>200203</v>
      </c>
      <c r="N93">
        <v>1.375</v>
      </c>
      <c r="O93">
        <v>1.88</v>
      </c>
      <c r="P93">
        <v>2.0830000000000002</v>
      </c>
    </row>
    <row r="94" spans="1:18" x14ac:dyDescent="0.15">
      <c r="M94">
        <v>200204</v>
      </c>
      <c r="N94">
        <v>1.375</v>
      </c>
      <c r="O94">
        <v>1.62</v>
      </c>
      <c r="P94">
        <v>2.0569999999999999</v>
      </c>
    </row>
    <row r="95" spans="1:18" x14ac:dyDescent="0.15">
      <c r="M95">
        <v>200301</v>
      </c>
      <c r="N95">
        <v>1.375</v>
      </c>
      <c r="O95">
        <v>1.59</v>
      </c>
      <c r="P95">
        <v>2.0270000000000001</v>
      </c>
    </row>
    <row r="96" spans="1:18" x14ac:dyDescent="0.15">
      <c r="M96">
        <v>200302</v>
      </c>
      <c r="N96">
        <v>1.375</v>
      </c>
      <c r="O96">
        <v>1.36</v>
      </c>
      <c r="P96">
        <v>1.998</v>
      </c>
    </row>
    <row r="97" spans="13:16" x14ac:dyDescent="0.15">
      <c r="M97">
        <v>200303</v>
      </c>
      <c r="N97">
        <v>1.375</v>
      </c>
      <c r="O97">
        <v>1.51</v>
      </c>
      <c r="P97">
        <v>1.982</v>
      </c>
    </row>
    <row r="98" spans="13:16" x14ac:dyDescent="0.15">
      <c r="M98">
        <v>200304</v>
      </c>
      <c r="N98">
        <v>1.375</v>
      </c>
      <c r="O98">
        <v>1.73</v>
      </c>
      <c r="P98">
        <v>1.974</v>
      </c>
    </row>
    <row r="99" spans="13:16" x14ac:dyDescent="0.15">
      <c r="M99">
        <v>200401</v>
      </c>
      <c r="N99">
        <v>1.375</v>
      </c>
      <c r="O99">
        <v>1.66</v>
      </c>
      <c r="P99">
        <v>1.958</v>
      </c>
    </row>
    <row r="100" spans="13:16" x14ac:dyDescent="0.15">
      <c r="M100">
        <v>200402</v>
      </c>
      <c r="N100">
        <v>1.375</v>
      </c>
      <c r="O100">
        <v>1.74</v>
      </c>
      <c r="P100">
        <v>1.9350000000000001</v>
      </c>
    </row>
    <row r="101" spans="13:16" x14ac:dyDescent="0.15">
      <c r="M101">
        <v>200403</v>
      </c>
      <c r="N101">
        <v>1.375</v>
      </c>
      <c r="O101">
        <v>1.77</v>
      </c>
      <c r="P101">
        <v>1.9179999999999999</v>
      </c>
    </row>
    <row r="102" spans="13:16" x14ac:dyDescent="0.15">
      <c r="M102">
        <v>200404</v>
      </c>
      <c r="N102">
        <v>1.375</v>
      </c>
      <c r="O102">
        <v>1.66</v>
      </c>
      <c r="P102">
        <v>1.8959999999999999</v>
      </c>
    </row>
    <row r="103" spans="13:16" x14ac:dyDescent="0.15">
      <c r="M103">
        <v>200501</v>
      </c>
      <c r="N103">
        <v>1.375</v>
      </c>
      <c r="O103">
        <v>1.57</v>
      </c>
      <c r="P103">
        <v>1.8759999999999999</v>
      </c>
    </row>
    <row r="104" spans="13:16" x14ac:dyDescent="0.15">
      <c r="M104">
        <v>200502</v>
      </c>
      <c r="N104">
        <v>1.375</v>
      </c>
      <c r="O104">
        <v>1.52</v>
      </c>
      <c r="P104">
        <v>1.845</v>
      </c>
    </row>
    <row r="105" spans="13:16" x14ac:dyDescent="0.15">
      <c r="M105">
        <v>200503</v>
      </c>
      <c r="N105">
        <v>1.375</v>
      </c>
      <c r="O105">
        <v>1.52</v>
      </c>
      <c r="P105">
        <v>1.8049999999999999</v>
      </c>
    </row>
    <row r="106" spans="13:16" x14ac:dyDescent="0.15">
      <c r="M106">
        <v>200504</v>
      </c>
      <c r="N106">
        <v>1.375</v>
      </c>
      <c r="O106">
        <v>1.81</v>
      </c>
      <c r="P106">
        <v>1.78</v>
      </c>
    </row>
    <row r="107" spans="13:16" x14ac:dyDescent="0.15">
      <c r="M107">
        <v>200601</v>
      </c>
      <c r="N107">
        <v>1.375</v>
      </c>
      <c r="O107">
        <v>1.94</v>
      </c>
      <c r="P107">
        <v>1.766</v>
      </c>
    </row>
    <row r="108" spans="13:16" x14ac:dyDescent="0.15">
      <c r="M108">
        <v>200602</v>
      </c>
      <c r="N108">
        <v>1.375</v>
      </c>
      <c r="O108">
        <v>2.4300000000000002</v>
      </c>
      <c r="P108">
        <v>1.7709999999999999</v>
      </c>
    </row>
    <row r="109" spans="13:16" x14ac:dyDescent="0.15">
      <c r="M109">
        <v>200603</v>
      </c>
      <c r="N109">
        <v>1.625</v>
      </c>
      <c r="O109">
        <v>2.4900000000000002</v>
      </c>
      <c r="P109">
        <v>1.819</v>
      </c>
    </row>
    <row r="110" spans="13:16" x14ac:dyDescent="0.15">
      <c r="M110">
        <v>200604</v>
      </c>
      <c r="N110">
        <v>1.625</v>
      </c>
      <c r="O110">
        <v>2.33</v>
      </c>
      <c r="P110">
        <v>1.875</v>
      </c>
    </row>
    <row r="111" spans="13:16" x14ac:dyDescent="0.15">
      <c r="M111">
        <v>200701</v>
      </c>
      <c r="N111">
        <v>1.875</v>
      </c>
      <c r="O111">
        <v>2.31</v>
      </c>
      <c r="P111">
        <v>1.917</v>
      </c>
    </row>
    <row r="112" spans="13:16" x14ac:dyDescent="0.15">
      <c r="M112">
        <v>200702</v>
      </c>
      <c r="N112">
        <v>1.875</v>
      </c>
      <c r="O112">
        <v>2.2999999999999998</v>
      </c>
      <c r="P112">
        <v>1.976</v>
      </c>
    </row>
    <row r="113" spans="13:16" x14ac:dyDescent="0.15">
      <c r="M113">
        <v>200703</v>
      </c>
      <c r="N113">
        <v>1.875</v>
      </c>
      <c r="O113">
        <v>2.48</v>
      </c>
      <c r="P113">
        <v>2.0169999999999999</v>
      </c>
    </row>
    <row r="114" spans="13:16" x14ac:dyDescent="0.15">
      <c r="M114">
        <v>200704</v>
      </c>
      <c r="N114">
        <v>1.875</v>
      </c>
      <c r="O114">
        <v>2.31</v>
      </c>
      <c r="P114">
        <v>2.0379999999999998</v>
      </c>
    </row>
    <row r="115" spans="13:16" x14ac:dyDescent="0.15">
      <c r="M115">
        <v>200801</v>
      </c>
      <c r="N115">
        <v>1.875</v>
      </c>
      <c r="O115">
        <v>2.14</v>
      </c>
      <c r="P115">
        <v>2.0350000000000001</v>
      </c>
    </row>
    <row r="116" spans="13:16" x14ac:dyDescent="0.15">
      <c r="M116">
        <v>200802</v>
      </c>
      <c r="N116">
        <v>1.875</v>
      </c>
      <c r="O116">
        <v>2.29</v>
      </c>
      <c r="P116">
        <v>2.0209999999999999</v>
      </c>
    </row>
    <row r="117" spans="13:16" x14ac:dyDescent="0.15">
      <c r="M117">
        <v>200803</v>
      </c>
      <c r="N117">
        <v>1.875</v>
      </c>
      <c r="O117">
        <v>2.33</v>
      </c>
      <c r="P117">
        <v>2.0190000000000001</v>
      </c>
    </row>
    <row r="118" spans="13:16" x14ac:dyDescent="0.15">
      <c r="M118">
        <v>200804</v>
      </c>
      <c r="N118" t="s">
        <v>25</v>
      </c>
      <c r="O118" t="s">
        <v>25</v>
      </c>
      <c r="P118" t="s">
        <v>25</v>
      </c>
    </row>
  </sheetData>
  <phoneticPr fontId="18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nme_R031.7156.20160428204101.01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Hirokini IIBOSHI</dc:creator>
  <cp:lastModifiedBy>iiboshi</cp:lastModifiedBy>
  <cp:lastPrinted>2016-04-29T03:36:39Z</cp:lastPrinted>
  <dcterms:created xsi:type="dcterms:W3CDTF">2016-04-28T11:47:01Z</dcterms:created>
  <dcterms:modified xsi:type="dcterms:W3CDTF">2016-05-02T09:03:09Z</dcterms:modified>
</cp:coreProperties>
</file>