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65" yWindow="8925" windowWidth="10560" windowHeight="5700"/>
  </bookViews>
  <sheets>
    <sheet name="批准记录书(改善版）" sheetId="43" r:id="rId1"/>
    <sheet name="申请部门主数据" sheetId="45" state="hidden" r:id="rId2"/>
    <sheet name="部门序号主数据" sheetId="54" state="hidden" r:id="rId3"/>
  </sheets>
  <calcPr calcId="145621"/>
</workbook>
</file>

<file path=xl/calcChain.xml><?xml version="1.0" encoding="utf-8"?>
<calcChain xmlns="http://schemas.openxmlformats.org/spreadsheetml/2006/main">
  <c r="M24" i="43" l="1"/>
  <c r="K24" i="43"/>
  <c r="S2" i="43" l="1"/>
</calcChain>
</file>

<file path=xl/sharedStrings.xml><?xml version="1.0" encoding="utf-8"?>
<sst xmlns="http://schemas.openxmlformats.org/spreadsheetml/2006/main" count="370" uniqueCount="341">
  <si>
    <t>附件</t>
    <phoneticPr fontId="3"/>
  </si>
  <si>
    <t>预算</t>
    <phoneticPr fontId="3"/>
  </si>
  <si>
    <t>此次使用额</t>
    <phoneticPr fontId="3"/>
  </si>
  <si>
    <t>(未实施情况下请填写理由)</t>
    <rPh sb="1" eb="2">
      <t>ミ</t>
    </rPh>
    <rPh sb="3" eb="5">
      <t>バアイ</t>
    </rPh>
    <rPh sb="5" eb="7">
      <t>リユウ</t>
    </rPh>
    <rPh sb="8" eb="10">
      <t>キニュウ</t>
    </rPh>
    <phoneticPr fontId="2"/>
  </si>
  <si>
    <t xml:space="preserve">      ）</t>
    <phoneticPr fontId="3"/>
  </si>
  <si>
    <r>
      <t>　有　　</t>
    </r>
    <r>
      <rPr>
        <sz val="11"/>
        <rFont val="MS UI Gothic"/>
        <family val="2"/>
        <charset val="128"/>
      </rPr>
      <t>・</t>
    </r>
    <r>
      <rPr>
        <sz val="11"/>
        <rFont val="Microsoft YaHei"/>
        <family val="2"/>
        <charset val="134"/>
      </rPr>
      <t>　　未</t>
    </r>
    <rPh sb="1" eb="2">
      <t>ス</t>
    </rPh>
    <rPh sb="7" eb="8">
      <t>ミ</t>
    </rPh>
    <phoneticPr fontId="3"/>
  </si>
  <si>
    <r>
      <rPr>
        <sz val="11"/>
        <rFont val="MS UI Gothic"/>
        <family val="2"/>
        <charset val="128"/>
      </rPr>
      <t>・</t>
    </r>
    <r>
      <rPr>
        <sz val="11"/>
        <rFont val="Microsoft YaHei"/>
        <family val="2"/>
        <charset val="134"/>
      </rPr>
      <t>共同估价实施</t>
    </r>
    <rPh sb="1" eb="2">
      <t>アイ</t>
    </rPh>
    <rPh sb="2" eb="4">
      <t>ミツモ</t>
    </rPh>
    <rPh sb="5" eb="7">
      <t>ジッシ</t>
    </rPh>
    <phoneticPr fontId="2"/>
  </si>
  <si>
    <t>年度</t>
    <rPh sb="0" eb="2">
      <t>ネンド</t>
    </rPh>
    <phoneticPr fontId="3"/>
  </si>
  <si>
    <t>金額</t>
    <rPh sb="0" eb="2">
      <t>キンガク</t>
    </rPh>
    <phoneticPr fontId="3"/>
  </si>
  <si>
    <t>付款条件</t>
    <phoneticPr fontId="3"/>
  </si>
  <si>
    <t>日程</t>
    <rPh sb="0" eb="2">
      <t>ニッテイ</t>
    </rPh>
    <phoneticPr fontId="3"/>
  </si>
  <si>
    <t>设备计划</t>
    <phoneticPr fontId="3"/>
  </si>
  <si>
    <r>
      <t>内容、目的、</t>
    </r>
    <r>
      <rPr>
        <sz val="11"/>
        <rFont val="Microsoft YaHei"/>
        <family val="2"/>
        <charset val="134"/>
      </rPr>
      <t>预期效果</t>
    </r>
    <rPh sb="0" eb="2">
      <t>ナイヨウ</t>
    </rPh>
    <rPh sb="3" eb="5">
      <t>モクテキ</t>
    </rPh>
    <rPh sb="6" eb="8">
      <t>キタイ</t>
    </rPh>
    <rPh sb="8" eb="10">
      <t>コウカ</t>
    </rPh>
    <phoneticPr fontId="3"/>
  </si>
  <si>
    <t>预算额</t>
    <phoneticPr fontId="3"/>
  </si>
  <si>
    <t>预算余额</t>
    <phoneticPr fontId="3"/>
  </si>
  <si>
    <t>预算外使用额</t>
    <rPh sb="2" eb="3">
      <t>ソト</t>
    </rPh>
    <phoneticPr fontId="3"/>
  </si>
  <si>
    <t>检讨书 №</t>
    <phoneticPr fontId="3"/>
  </si>
  <si>
    <t>设备计划№</t>
    <phoneticPr fontId="3"/>
  </si>
  <si>
    <t xml:space="preserve"> ①说明资料 　②报价单 　③其他（             </t>
    <phoneticPr fontId="3"/>
  </si>
  <si>
    <r>
      <t>［　批准　</t>
    </r>
    <r>
      <rPr>
        <b/>
        <sz val="14"/>
        <rFont val="ＭＳ Ｐゴシック"/>
        <family val="2"/>
      </rPr>
      <t>・　附条件批准　・　不批准　</t>
    </r>
    <r>
      <rPr>
        <b/>
        <sz val="14"/>
        <rFont val="Microsoft YaHei"/>
        <family val="2"/>
        <charset val="134"/>
      </rPr>
      <t>］</t>
    </r>
    <rPh sb="2" eb="4">
      <t>ショウニン</t>
    </rPh>
    <rPh sb="7" eb="10">
      <t>ジョウケンツ</t>
    </rPh>
    <rPh sb="10" eb="12">
      <t>ショウニン</t>
    </rPh>
    <rPh sb="15" eb="18">
      <t>フショウニン</t>
    </rPh>
    <phoneticPr fontId="3"/>
  </si>
  <si>
    <t>批准印</t>
    <rPh sb="0" eb="2">
      <t>ショウニン</t>
    </rPh>
    <rPh sb="2" eb="3">
      <t>イン</t>
    </rPh>
    <phoneticPr fontId="3"/>
  </si>
  <si>
    <t>批注</t>
    <phoneticPr fontId="3"/>
  </si>
  <si>
    <t>表号</t>
    <rPh sb="0" eb="1">
      <t>ヒョウバンゴウ</t>
    </rPh>
    <phoneticPr fontId="3"/>
  </si>
  <si>
    <t>预购日</t>
    <rPh sb="0" eb="2">
      <t>ハッチュウヨテイビ</t>
    </rPh>
    <phoneticPr fontId="3"/>
  </si>
  <si>
    <t>预定付款日</t>
    <rPh sb="0" eb="2">
      <t>シハラ</t>
    </rPh>
    <rPh sb="2" eb="4">
      <t>ヨテイ</t>
    </rPh>
    <rPh sb="4" eb="5">
      <t>ビ</t>
    </rPh>
    <phoneticPr fontId="3"/>
  </si>
  <si>
    <t>预定实施日</t>
    <rPh sb="0" eb="2">
      <t>チャクシュ</t>
    </rPh>
    <rPh sb="2" eb="4">
      <t>ヨテイ</t>
    </rPh>
    <rPh sb="4" eb="5">
      <t>ビ</t>
    </rPh>
    <phoneticPr fontId="3"/>
  </si>
  <si>
    <t>预定完成日</t>
    <rPh sb="2" eb="4">
      <t>ヨテイ</t>
    </rPh>
    <rPh sb="4" eb="5">
      <t>ビ</t>
    </rPh>
    <phoneticPr fontId="3"/>
  </si>
  <si>
    <t>请决裁下记内容</t>
    <rPh sb="0" eb="2">
      <t>カキ</t>
    </rPh>
    <rPh sb="3" eb="4">
      <t>ケンケッサイネガ</t>
    </rPh>
    <phoneticPr fontId="3"/>
  </si>
  <si>
    <t>价格交涉的实施</t>
    <rPh sb="0" eb="2">
      <t>ネビ</t>
    </rPh>
    <rPh sb="3" eb="5">
      <t>コウショウジッシ</t>
    </rPh>
    <phoneticPr fontId="2"/>
  </si>
  <si>
    <t>财务部长印</t>
    <phoneticPr fontId="3"/>
  </si>
  <si>
    <t>批注</t>
    <phoneticPr fontId="3"/>
  </si>
  <si>
    <t>立案部署マスター</t>
    <rPh sb="0" eb="2">
      <t>リツアン</t>
    </rPh>
    <rPh sb="2" eb="4">
      <t>ブショ</t>
    </rPh>
    <phoneticPr fontId="3"/>
  </si>
  <si>
    <t>中文</t>
    <rPh sb="0" eb="1">
      <t>チュウ</t>
    </rPh>
    <rPh sb="1" eb="2">
      <t>ブン</t>
    </rPh>
    <phoneticPr fontId="3"/>
  </si>
  <si>
    <t>日文</t>
    <rPh sb="0" eb="1">
      <t>ニチ</t>
    </rPh>
    <rPh sb="1" eb="2">
      <t>ブン</t>
    </rPh>
    <phoneticPr fontId="3"/>
  </si>
  <si>
    <t>申请部门主数据</t>
    <phoneticPr fontId="3"/>
  </si>
  <si>
    <r>
      <rPr>
        <sz val="11"/>
        <rFont val="MS UI Gothic"/>
        <family val="2"/>
        <charset val="128"/>
      </rPr>
      <t>・</t>
    </r>
    <r>
      <rPr>
        <sz val="11"/>
        <rFont val="Microsoft YaHei"/>
        <family val="2"/>
        <charset val="134"/>
      </rPr>
      <t>价格交涉实施</t>
    </r>
    <rPh sb="1" eb="3">
      <t>ネビ</t>
    </rPh>
    <rPh sb="4" eb="6">
      <t>コウショウジッシ</t>
    </rPh>
    <phoneticPr fontId="2"/>
  </si>
  <si>
    <t>日期 2014/8/1</t>
    <rPh sb="0" eb="1">
      <t>ニチ</t>
    </rPh>
    <rPh sb="1" eb="2">
      <t>キ</t>
    </rPh>
    <phoneticPr fontId="3"/>
  </si>
  <si>
    <t>申请部门
管理号</t>
    <rPh sb="5" eb="7">
      <t>カンリバンゴウ</t>
    </rPh>
    <phoneticPr fontId="3"/>
  </si>
  <si>
    <t>Z001総経理室</t>
    <rPh sb="4" eb="5">
      <t>ソウ</t>
    </rPh>
    <rPh sb="5" eb="8">
      <t>ケイリシツ</t>
    </rPh>
    <phoneticPr fontId="3"/>
  </si>
  <si>
    <t>G101人事総務部</t>
    <rPh sb="4" eb="6">
      <t>ジンジ</t>
    </rPh>
    <rPh sb="6" eb="8">
      <t>ソウム</t>
    </rPh>
    <rPh sb="8" eb="9">
      <t>ブ</t>
    </rPh>
    <phoneticPr fontId="3"/>
  </si>
  <si>
    <t>G201財務部</t>
    <rPh sb="4" eb="7">
      <t>ザイムブ</t>
    </rPh>
    <phoneticPr fontId="3"/>
  </si>
  <si>
    <t>G301情報管理室</t>
    <rPh sb="4" eb="6">
      <t>ジョウホウ</t>
    </rPh>
    <rPh sb="6" eb="9">
      <t>カンリシツ</t>
    </rPh>
    <phoneticPr fontId="3"/>
  </si>
  <si>
    <t>M101購買部</t>
    <rPh sb="4" eb="7">
      <t>コウバイブ</t>
    </rPh>
    <phoneticPr fontId="3"/>
  </si>
  <si>
    <t>批 准 记 录 书</t>
    <phoneticPr fontId="3"/>
  </si>
  <si>
    <t>批准人</t>
    <rPh sb="2" eb="3">
      <t>ジン</t>
    </rPh>
    <phoneticPr fontId="3"/>
  </si>
  <si>
    <t>批准</t>
    <phoneticPr fontId="3"/>
  </si>
  <si>
    <t>批准栏</t>
    <rPh sb="2" eb="3">
      <t>ラン</t>
    </rPh>
    <phoneticPr fontId="3"/>
  </si>
  <si>
    <t>批准日</t>
    <phoneticPr fontId="3"/>
  </si>
  <si>
    <t>分类编号</t>
    <phoneticPr fontId="3"/>
  </si>
  <si>
    <t>立项负责人岗位名</t>
    <phoneticPr fontId="3"/>
  </si>
  <si>
    <t>立项负责人印</t>
    <rPh sb="5" eb="6">
      <t>イン</t>
    </rPh>
    <phoneticPr fontId="3"/>
  </si>
  <si>
    <t>立项部门</t>
    <rPh sb="2" eb="3">
      <t>ブ</t>
    </rPh>
    <phoneticPr fontId="3"/>
  </si>
  <si>
    <t>批准项目分类</t>
    <rPh sb="4" eb="5">
      <t>プン</t>
    </rPh>
    <rPh sb="5" eb="6">
      <t>アンブン</t>
    </rPh>
    <phoneticPr fontId="3"/>
  </si>
  <si>
    <t>项目名</t>
    <phoneticPr fontId="3"/>
  </si>
  <si>
    <t>001总经理办公室</t>
    <phoneticPr fontId="3"/>
  </si>
  <si>
    <t>002总务部</t>
    <phoneticPr fontId="3"/>
  </si>
  <si>
    <t>003财务部</t>
    <phoneticPr fontId="3"/>
  </si>
  <si>
    <t>004TPM推进室</t>
    <phoneticPr fontId="3"/>
  </si>
  <si>
    <t>005内部统制室</t>
    <phoneticPr fontId="3"/>
  </si>
  <si>
    <t>006生产管理部</t>
    <phoneticPr fontId="3"/>
  </si>
  <si>
    <t>007品质管理部</t>
    <phoneticPr fontId="3"/>
  </si>
  <si>
    <t>008生产技术部</t>
    <phoneticPr fontId="3"/>
  </si>
  <si>
    <t>010制造部</t>
    <phoneticPr fontId="3"/>
  </si>
  <si>
    <t xml:space="preserve">    01001  1系</t>
    <phoneticPr fontId="3"/>
  </si>
  <si>
    <t xml:space="preserve">    01002  2系</t>
    <phoneticPr fontId="3"/>
  </si>
  <si>
    <t xml:space="preserve">    01003  3系</t>
    <phoneticPr fontId="3"/>
  </si>
  <si>
    <t xml:space="preserve">    01004  4系</t>
    <phoneticPr fontId="3"/>
  </si>
  <si>
    <t xml:space="preserve">    01005  5系</t>
    <phoneticPr fontId="3"/>
  </si>
  <si>
    <t xml:space="preserve">    01006  6系</t>
    <phoneticPr fontId="3"/>
  </si>
  <si>
    <t xml:space="preserve">    01007  7系</t>
    <phoneticPr fontId="3"/>
  </si>
  <si>
    <t xml:space="preserve">    01008  8系</t>
    <phoneticPr fontId="3"/>
  </si>
  <si>
    <t xml:space="preserve">    01011  1部办公室</t>
    <phoneticPr fontId="3"/>
  </si>
  <si>
    <t>021江门分公司</t>
    <phoneticPr fontId="3"/>
  </si>
  <si>
    <t>022ERP管理部</t>
    <phoneticPr fontId="3"/>
  </si>
  <si>
    <t>023三国（中国）管理公司</t>
    <phoneticPr fontId="3"/>
  </si>
  <si>
    <t>部门序号</t>
    <rPh sb="2" eb="3">
      <t>ブ</t>
    </rPh>
    <phoneticPr fontId="3"/>
  </si>
  <si>
    <t>部门序号</t>
    <phoneticPr fontId="3"/>
  </si>
  <si>
    <r>
      <t>部</t>
    </r>
    <r>
      <rPr>
        <sz val="11"/>
        <rFont val="宋体"/>
        <family val="3"/>
        <charset val="134"/>
      </rPr>
      <t>门序号主数据</t>
    </r>
    <phoneticPr fontId="21" type="noConversion"/>
  </si>
  <si>
    <t>001</t>
    <phoneticPr fontId="21" type="noConversion"/>
  </si>
  <si>
    <t>002</t>
    <phoneticPr fontId="21" type="noConversion"/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</si>
  <si>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</si>
  <si>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</si>
  <si>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</si>
  <si>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</si>
  <si>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</si>
  <si>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</si>
  <si>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</si>
  <si>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</si>
  <si>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</si>
  <si>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</si>
  <si>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</si>
  <si>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</si>
  <si>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</si>
  <si>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</si>
  <si>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</si>
  <si>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</si>
  <si>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</si>
  <si>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</si>
  <si>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</si>
  <si>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</si>
  <si>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</si>
  <si>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</si>
  <si>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</si>
  <si>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</si>
  <si>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</si>
  <si>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</si>
  <si>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</si>
  <si>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</si>
  <si>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</si>
  <si>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</si>
  <si>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</si>
  <si>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</si>
  <si>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</si>
  <si>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</si>
  <si>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</si>
  <si>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</si>
  <si>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</si>
  <si>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</si>
  <si>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</si>
  <si>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</si>
  <si>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</si>
  <si>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</si>
  <si>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</si>
  <si>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</si>
  <si>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</si>
  <si>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</si>
  <si>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</si>
  <si>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</si>
  <si>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</si>
  <si>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</si>
  <si>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</si>
  <si>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</si>
  <si>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</si>
  <si>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</si>
  <si>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</si>
  <si>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</si>
  <si>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</si>
  <si>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</si>
  <si>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</si>
  <si>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</si>
  <si>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</si>
  <si>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</si>
  <si>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</si>
  <si>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</si>
  <si>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</si>
  <si>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</si>
  <si>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</si>
  <si>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</si>
  <si>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</si>
  <si>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</si>
  <si>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</si>
  <si>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</si>
  <si>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</si>
  <si>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</si>
  <si>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</si>
  <si>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</si>
  <si>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</si>
  <si>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</si>
  <si>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</si>
  <si>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</si>
  <si>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</si>
  <si>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</si>
  <si>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</si>
  <si>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</si>
  <si>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</si>
  <si>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</si>
  <si>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</si>
  <si>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</si>
  <si>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</si>
  <si>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</si>
  <si>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</si>
  <si>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</si>
  <si>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</si>
  <si>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</si>
  <si>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</si>
  <si>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</si>
  <si>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01001  1系</t>
    <phoneticPr fontId="3"/>
  </si>
  <si>
    <t>01002  2系</t>
    <phoneticPr fontId="3"/>
  </si>
  <si>
    <t>01003  3系</t>
    <phoneticPr fontId="3"/>
  </si>
  <si>
    <t>01004  4系</t>
    <phoneticPr fontId="3"/>
  </si>
  <si>
    <t>01005  5系</t>
    <phoneticPr fontId="3"/>
  </si>
  <si>
    <t>01006  6系</t>
    <phoneticPr fontId="3"/>
  </si>
  <si>
    <t>01007  7系</t>
    <phoneticPr fontId="3"/>
  </si>
  <si>
    <t>01008  8系</t>
    <phoneticPr fontId="3"/>
  </si>
  <si>
    <t>01011  1部办公室</t>
    <phoneticPr fontId="3"/>
  </si>
  <si>
    <t>申请人</t>
    <phoneticPr fontId="3"/>
  </si>
  <si>
    <t>审核人</t>
    <phoneticPr fontId="3"/>
  </si>
  <si>
    <t>099</t>
  </si>
  <si>
    <t>100</t>
  </si>
  <si>
    <t>RD-601</t>
    <phoneticPr fontId="21" type="noConversion"/>
  </si>
  <si>
    <t>RD-602</t>
  </si>
  <si>
    <t>RD-603</t>
  </si>
  <si>
    <t>RD-604</t>
  </si>
  <si>
    <t>RD-605</t>
  </si>
  <si>
    <t>RD-606</t>
  </si>
  <si>
    <t>RD-607</t>
  </si>
  <si>
    <t>RD-608</t>
  </si>
  <si>
    <t>RD-609</t>
  </si>
  <si>
    <t>RD-610</t>
  </si>
  <si>
    <t>RD-611</t>
  </si>
  <si>
    <t>RD-612</t>
  </si>
  <si>
    <t>RD-613</t>
  </si>
  <si>
    <t>RD-614</t>
  </si>
  <si>
    <t>RD-615</t>
  </si>
  <si>
    <t>RD-616</t>
  </si>
  <si>
    <t>RD-617</t>
  </si>
  <si>
    <t>RD-618</t>
  </si>
  <si>
    <t>RD-619</t>
  </si>
  <si>
    <t>RD-620</t>
  </si>
  <si>
    <t>RD-621</t>
  </si>
  <si>
    <t>RD-622</t>
  </si>
  <si>
    <t>RD-623</t>
  </si>
  <si>
    <t>RD-624</t>
  </si>
  <si>
    <t>RD-625</t>
  </si>
  <si>
    <t>RD-626</t>
  </si>
  <si>
    <t>RD-627</t>
  </si>
  <si>
    <t>RD-628</t>
  </si>
  <si>
    <t>RD-629</t>
  </si>
  <si>
    <t>RD-630</t>
  </si>
  <si>
    <t>RD-631</t>
  </si>
  <si>
    <t>RD-632</t>
  </si>
  <si>
    <t>RD-633</t>
  </si>
  <si>
    <t>RD-634</t>
  </si>
  <si>
    <t>RD-635</t>
  </si>
  <si>
    <t>RD-636</t>
  </si>
  <si>
    <t>RD-637</t>
  </si>
  <si>
    <t>RD-638</t>
  </si>
  <si>
    <t>RD-639</t>
  </si>
  <si>
    <t>RD-640</t>
  </si>
  <si>
    <t>RD-641</t>
  </si>
  <si>
    <t>RD-642</t>
  </si>
  <si>
    <t>RD-643</t>
  </si>
  <si>
    <t>RD-644</t>
  </si>
  <si>
    <t>RD-645</t>
  </si>
  <si>
    <t>RD-646</t>
  </si>
  <si>
    <t>RD-647</t>
  </si>
  <si>
    <t>RD-648</t>
  </si>
  <si>
    <t>RD-649</t>
  </si>
  <si>
    <t>RD-650</t>
  </si>
  <si>
    <t>RD-651</t>
  </si>
  <si>
    <t>RD-652</t>
  </si>
  <si>
    <t>RD-653</t>
  </si>
  <si>
    <t>RD-654</t>
  </si>
  <si>
    <t>RD-655</t>
  </si>
  <si>
    <t>RD-656</t>
  </si>
  <si>
    <t>RD-657</t>
  </si>
  <si>
    <t>RD-658</t>
  </si>
  <si>
    <t>RD-659</t>
  </si>
  <si>
    <t>RD-660</t>
  </si>
  <si>
    <t>RD-661</t>
  </si>
  <si>
    <t>RD-662</t>
  </si>
  <si>
    <t>RD-663</t>
  </si>
  <si>
    <t>RD-664</t>
  </si>
  <si>
    <t>RD-665</t>
  </si>
  <si>
    <t>RD-666</t>
  </si>
  <si>
    <t>RD-667</t>
  </si>
  <si>
    <t>RD-668</t>
  </si>
  <si>
    <t>RD-669</t>
  </si>
  <si>
    <t>RD-670</t>
  </si>
  <si>
    <t>RD-671</t>
  </si>
  <si>
    <t>RD-672</t>
  </si>
  <si>
    <t>RD-673</t>
  </si>
  <si>
    <t>RD-674</t>
  </si>
  <si>
    <t>RD-675</t>
  </si>
  <si>
    <t>RD-676</t>
  </si>
  <si>
    <t>RD-677</t>
  </si>
  <si>
    <t>RD-678</t>
  </si>
  <si>
    <t>RD-679</t>
  </si>
  <si>
    <t>RD-680</t>
  </si>
  <si>
    <t>RD-681</t>
  </si>
  <si>
    <t>RD-682</t>
  </si>
  <si>
    <t>RD-683</t>
  </si>
  <si>
    <t>RD-684</t>
  </si>
  <si>
    <t>RD-685</t>
  </si>
  <si>
    <t>RD-686</t>
  </si>
  <si>
    <t>RD-687</t>
  </si>
  <si>
    <t>RD-688</t>
  </si>
  <si>
    <t>RD-689</t>
  </si>
  <si>
    <t>RD-690</t>
  </si>
  <si>
    <t>RD-691</t>
  </si>
  <si>
    <t>RD-692</t>
  </si>
  <si>
    <t>RD-693</t>
  </si>
  <si>
    <t>RD-694</t>
  </si>
  <si>
    <t>RD-695</t>
  </si>
  <si>
    <t>RD-696</t>
  </si>
  <si>
    <t>RD-697</t>
  </si>
  <si>
    <t>RD-698</t>
  </si>
  <si>
    <t>RD-699</t>
  </si>
  <si>
    <t>RD-700</t>
  </si>
  <si>
    <t>Z001总经理室</t>
  </si>
  <si>
    <t>G101人事总务部</t>
  </si>
  <si>
    <t>G201财务部</t>
  </si>
  <si>
    <t>G301信息管理室</t>
  </si>
  <si>
    <t>G401ERP推进室</t>
  </si>
  <si>
    <t>G401ERP推進室</t>
  </si>
  <si>
    <t>M101购买部</t>
  </si>
  <si>
    <t>Y101营业事务室</t>
  </si>
  <si>
    <t>Y101営業事務室</t>
    <rPh sb="4" eb="6">
      <t>センリャク</t>
    </rPh>
    <rPh sb="6" eb="9">
      <t>キカクシツ</t>
    </rPh>
    <phoneticPr fontId="3"/>
  </si>
  <si>
    <t>Y201第一汽车机器营业部</t>
  </si>
  <si>
    <t>Y201第１自動車営業部</t>
    <rPh sb="4" eb="5">
      <t>ダイ</t>
    </rPh>
    <rPh sb="6" eb="9">
      <t>ジドウシャ</t>
    </rPh>
    <rPh sb="9" eb="11">
      <t>エイギョウ</t>
    </rPh>
    <rPh sb="11" eb="12">
      <t>ブ</t>
    </rPh>
    <phoneticPr fontId="3"/>
  </si>
  <si>
    <t>Y301第二汽车机器营业部</t>
  </si>
  <si>
    <t>Y301第２自動車営業部</t>
    <rPh sb="4" eb="5">
      <t>ダイ</t>
    </rPh>
    <rPh sb="6" eb="9">
      <t>ジドウシャ</t>
    </rPh>
    <rPh sb="9" eb="11">
      <t>エイギョウ</t>
    </rPh>
    <rPh sb="11" eb="12">
      <t>ブ</t>
    </rPh>
    <phoneticPr fontId="3"/>
  </si>
  <si>
    <t>Y401战略企划室</t>
  </si>
  <si>
    <t>Y401戦略企画室</t>
  </si>
  <si>
    <t>R001总监室</t>
  </si>
  <si>
    <t>R001総監室</t>
    <rPh sb="4" eb="6">
      <t>ギジュツカンリシツ</t>
    </rPh>
    <phoneticPr fontId="23"/>
  </si>
  <si>
    <t>R002技术管理室</t>
  </si>
  <si>
    <t>R002技術管理室</t>
    <rPh sb="4" eb="6">
      <t>ギジュツ</t>
    </rPh>
    <rPh sb="6" eb="9">
      <t>カンリシツ</t>
    </rPh>
    <phoneticPr fontId="23"/>
  </si>
  <si>
    <t>R101二轮汽化器设计课</t>
  </si>
  <si>
    <t>R101二輪気化器設計課</t>
    <rPh sb="5" eb="6">
      <t>リン</t>
    </rPh>
    <rPh sb="6" eb="8">
      <t>セッケイ</t>
    </rPh>
    <rPh sb="8" eb="9">
      <t>ブ</t>
    </rPh>
    <phoneticPr fontId="23"/>
  </si>
  <si>
    <t>R102二轮废气实验课</t>
  </si>
  <si>
    <t>R102二輪排ガス実験課</t>
    <rPh sb="5" eb="6">
      <t>リン</t>
    </rPh>
    <rPh sb="6" eb="8">
      <t>ジッケン</t>
    </rPh>
    <rPh sb="8" eb="9">
      <t>ブ</t>
    </rPh>
    <phoneticPr fontId="23"/>
  </si>
  <si>
    <t>R105信赖性实验课</t>
  </si>
  <si>
    <t>R105信頼性実験課</t>
  </si>
  <si>
    <t>R110FI系统设计技术课</t>
  </si>
  <si>
    <t>R110FIシステム設計技術課</t>
  </si>
  <si>
    <t>R112二轮废气实验课</t>
  </si>
  <si>
    <t>R112二輪排ガス実験課</t>
  </si>
  <si>
    <t>R151市场技术对应课</t>
  </si>
  <si>
    <t>R151市場技術対応課</t>
  </si>
  <si>
    <t>R302四轮设计课</t>
    <rPh sb="0" eb="9">
      <t>ブ</t>
    </rPh>
    <phoneticPr fontId="23"/>
  </si>
  <si>
    <t>R302四輪設計課</t>
    <rPh sb="5" eb="6">
      <t>リン</t>
    </rPh>
    <rPh sb="6" eb="8">
      <t>セッケイジッケンブ</t>
    </rPh>
    <phoneticPr fontId="23"/>
  </si>
  <si>
    <t>R303四轮实验课</t>
    <rPh sb="0" eb="9">
      <t>ブ</t>
    </rPh>
    <phoneticPr fontId="23"/>
  </si>
  <si>
    <t>R303四輪実験課</t>
    <rPh sb="0" eb="9">
      <t>ブ</t>
    </rPh>
    <phoneticPr fontId="23"/>
  </si>
  <si>
    <t>日期 2015/4/21</t>
    <rPh sb="0" eb="1">
      <t>ニチ</t>
    </rPh>
    <rPh sb="1" eb="2">
      <t>キ</t>
    </rPh>
    <phoneticPr fontId="3"/>
  </si>
  <si>
    <t>批准记录书编号</t>
    <phoneticPr fontId="3"/>
  </si>
  <si>
    <t>本部长</t>
  </si>
  <si>
    <t>项目组长</t>
    <phoneticPr fontId="3"/>
  </si>
  <si>
    <t>有</t>
    <phoneticPr fontId="3"/>
  </si>
  <si>
    <t>XXX</t>
    <phoneticPr fontId="3"/>
  </si>
  <si>
    <t>2016年　05　月　1     日</t>
    <rPh sb="4" eb="5">
      <t>ネン</t>
    </rPh>
    <rPh sb="9" eb="10">
      <t>ツキ</t>
    </rPh>
    <rPh sb="17" eb="18">
      <t>ヒ</t>
    </rPh>
    <phoneticPr fontId="3"/>
  </si>
  <si>
    <t>XXX</t>
    <phoneticPr fontId="3"/>
  </si>
  <si>
    <t>XXX</t>
    <phoneticPr fontId="3"/>
  </si>
  <si>
    <t>YYYY/MM/DD</t>
    <phoneticPr fontId="3"/>
  </si>
  <si>
    <t>YYYY/MM/DD</t>
    <phoneticPr fontId="3"/>
  </si>
  <si>
    <t>XXXX</t>
    <phoneticPr fontId="3"/>
  </si>
  <si>
    <t>XXXXXXXXXXXXXXXXXXXXXXXXXXXXXXXXXXXXXXX</t>
    <phoneticPr fontId="3"/>
  </si>
  <si>
    <t>XXXXXXXXXXXXXXXXXX</t>
    <phoneticPr fontId="3"/>
  </si>
  <si>
    <t>XXXXXXXXXXXXXXXXXX</t>
    <phoneticPr fontId="3"/>
  </si>
  <si>
    <t>XXXXXX</t>
    <phoneticPr fontId="3"/>
  </si>
  <si>
    <t>XXXXXXXXXXXXXXXXXXXXXXXX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</si>
</sst>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¥&quot;#,##0;[Red]&quot;¥&quot;\-#,##0"/>
    <numFmt numFmtId="41" formatCode="_ * #,##0_ ;_ * \-#,##0_ ;_ * &quot;-&quot;_ ;_ @_ "/>
  </numFmts>
  <fonts count="25">
    <font>
      <sz val="11"/>
      <name val="ＭＳ Ｐゴシック"/>
      <family val="2"/>
    </font>
    <font>
      <sz val="11"/>
      <name val="ＭＳ Ｐゴシック"/>
      <family val="2"/>
    </font>
    <font>
      <sz val="11"/>
      <name val="ＭＳ Ｐ明朝"/>
      <family val="1"/>
    </font>
    <font>
      <sz val="6"/>
      <name val="ＭＳ Ｐゴシック"/>
      <family val="2"/>
    </font>
    <font>
      <sz val="12"/>
      <name val="ＭＳ 明朝"/>
      <family val="3"/>
    </font>
    <font>
      <sz val="14"/>
      <name val="ＭＳ 明朝"/>
      <family val="3"/>
    </font>
    <font>
      <sz val="12"/>
      <name val="DF0"/>
      <family val="1"/>
    </font>
    <font>
      <sz val="11"/>
      <name val="MS UI Gothic"/>
      <family val="2"/>
      <charset val="128"/>
    </font>
    <font>
      <sz val="11"/>
      <name val="Microsoft YaHei"/>
      <family val="2"/>
      <charset val="134"/>
    </font>
    <font>
      <sz val="10"/>
      <name val="Microsoft YaHei"/>
      <family val="2"/>
      <charset val="134"/>
    </font>
    <font>
      <sz val="8"/>
      <name val="Microsoft YaHei"/>
      <family val="2"/>
      <charset val="134"/>
    </font>
    <font>
      <sz val="12"/>
      <name val="Microsoft YaHei"/>
      <family val="2"/>
      <charset val="134"/>
    </font>
    <font>
      <b/>
      <sz val="11"/>
      <name val="Microsoft YaHei"/>
      <family val="2"/>
      <charset val="134"/>
    </font>
    <font>
      <b/>
      <sz val="14"/>
      <name val="Microsoft YaHei"/>
      <family val="2"/>
      <charset val="134"/>
    </font>
    <font>
      <sz val="14"/>
      <name val="Microsoft YaHei"/>
      <family val="2"/>
      <charset val="134"/>
    </font>
    <font>
      <b/>
      <sz val="14"/>
      <name val="ＭＳ Ｐゴシック"/>
      <family val="2"/>
    </font>
    <font>
      <b/>
      <sz val="16"/>
      <name val="Microsoft YaHei"/>
      <family val="2"/>
      <charset val="134"/>
    </font>
    <font>
      <b/>
      <u/>
      <sz val="22"/>
      <name val="Microsoft YaHei"/>
      <family val="2"/>
      <charset val="134"/>
    </font>
    <font>
      <sz val="11"/>
      <name val="SimSun"/>
      <charset val="134"/>
    </font>
    <font>
      <sz val="12"/>
      <name val="SimSun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name val="ＭＳ Ｐゴシック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3">
    <xf numFmtId="0" fontId="0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18" fillId="0" borderId="0">
      <alignment vertical="center"/>
    </xf>
    <xf numFmtId="0" fontId="24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/>
    <xf numFmtId="0" fontId="5" fillId="0" borderId="0"/>
  </cellStyleXfs>
  <cellXfs count="166">
    <xf numFmtId="0" fontId="0" fillId="0" borderId="0" xfId="0"/>
    <xf numFmtId="0" fontId="8" fillId="0" borderId="1" xfId="0" applyFont="1" applyBorder="1" applyAlignment="1">
      <alignment horizontal="centerContinuous" vertical="center"/>
    </xf>
    <xf numFmtId="0" fontId="8" fillId="0" borderId="2" xfId="0" applyFont="1" applyBorder="1" applyAlignment="1">
      <alignment horizontal="centerContinuous" vertical="center"/>
    </xf>
    <xf numFmtId="0" fontId="8" fillId="0" borderId="3" xfId="0" applyFont="1" applyBorder="1" applyAlignment="1">
      <alignment horizontal="centerContinuous" vertical="center"/>
    </xf>
    <xf numFmtId="0" fontId="8" fillId="0" borderId="0" xfId="0" applyFont="1" applyAlignment="1">
      <alignment vertical="center"/>
    </xf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/>
    </xf>
    <xf numFmtId="49" fontId="8" fillId="0" borderId="0" xfId="0" applyNumberFormat="1" applyFont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14" fillId="0" borderId="0" xfId="0" applyFont="1" applyBorder="1" applyAlignment="1">
      <alignment horizontal="center" vertical="center"/>
    </xf>
    <xf numFmtId="0" fontId="8" fillId="0" borderId="9" xfId="0" applyFont="1" applyBorder="1" applyAlignment="1">
      <alignment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10" xfId="0" applyFont="1" applyBorder="1" applyAlignment="1">
      <alignment vertical="center"/>
    </xf>
    <xf numFmtId="0" fontId="8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vertical="center" wrapText="1"/>
    </xf>
    <xf numFmtId="0" fontId="17" fillId="0" borderId="0" xfId="0" applyFont="1" applyBorder="1" applyAlignment="1">
      <alignment vertical="center"/>
    </xf>
    <xf numFmtId="0" fontId="8" fillId="0" borderId="0" xfId="0" applyFont="1" applyBorder="1" applyAlignment="1">
      <alignment horizontal="right" vertical="center"/>
    </xf>
    <xf numFmtId="0" fontId="8" fillId="0" borderId="0" xfId="0" applyFont="1"/>
    <xf numFmtId="0" fontId="8" fillId="0" borderId="11" xfId="0" applyFont="1" applyBorder="1"/>
    <xf numFmtId="0" fontId="8" fillId="0" borderId="11" xfId="0" applyFont="1" applyBorder="1" applyAlignment="1">
      <alignment horizontal="center"/>
    </xf>
    <xf numFmtId="0" fontId="8" fillId="0" borderId="11" xfId="0" applyFont="1" applyBorder="1" applyAlignment="1"/>
    <xf numFmtId="0" fontId="8" fillId="0" borderId="0" xfId="0" applyFont="1" applyAlignment="1">
      <alignment horizontal="right"/>
    </xf>
    <xf numFmtId="49" fontId="8" fillId="0" borderId="0" xfId="0" applyNumberFormat="1" applyFont="1"/>
    <xf numFmtId="49" fontId="8" fillId="0" borderId="11" xfId="0" applyNumberFormat="1" applyFont="1" applyBorder="1"/>
    <xf numFmtId="49" fontId="8" fillId="0" borderId="11" xfId="0" applyNumberFormat="1" applyFont="1" applyBorder="1" applyAlignment="1">
      <alignment horizontal="left"/>
    </xf>
    <xf numFmtId="0" fontId="8" fillId="0" borderId="0" xfId="0" applyFont="1" applyFill="1" applyBorder="1" applyAlignment="1">
      <alignment horizontal="left"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8" fillId="2" borderId="11" xfId="0" applyFont="1" applyFill="1" applyBorder="1" applyAlignment="1">
      <alignment vertical="center" wrapText="1"/>
    </xf>
    <xf numFmtId="0" fontId="8" fillId="0" borderId="5" xfId="0" applyFont="1" applyBorder="1" applyAlignment="1">
      <alignment vertical="center"/>
    </xf>
    <xf numFmtId="0" fontId="8" fillId="0" borderId="1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shrinkToFit="1"/>
    </xf>
    <xf numFmtId="0" fontId="8" fillId="0" borderId="9" xfId="0" applyFont="1" applyBorder="1" applyAlignment="1">
      <alignment horizontal="center" vertical="center" shrinkToFit="1"/>
    </xf>
    <xf numFmtId="0" fontId="8" fillId="0" borderId="4" xfId="0" applyFont="1" applyBorder="1" applyAlignment="1">
      <alignment horizontal="center" vertical="center" shrinkToFit="1"/>
    </xf>
    <xf numFmtId="0" fontId="8" fillId="0" borderId="8" xfId="0" applyFont="1" applyBorder="1" applyAlignment="1">
      <alignment horizontal="center" vertical="center" shrinkToFit="1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2" borderId="13" xfId="0" applyFont="1" applyFill="1" applyBorder="1" applyAlignment="1">
      <alignment horizontal="center" vertical="center" wrapText="1"/>
    </xf>
    <xf numFmtId="0" fontId="0" fillId="2" borderId="9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2" borderId="8" xfId="0" applyFill="1" applyBorder="1" applyAlignment="1">
      <alignment vertical="center" wrapText="1"/>
    </xf>
    <xf numFmtId="0" fontId="10" fillId="0" borderId="1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8" fillId="0" borderId="13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5" xfId="0" applyFont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16" fillId="0" borderId="13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 textRotation="255"/>
    </xf>
    <xf numFmtId="0" fontId="8" fillId="0" borderId="18" xfId="0" applyFont="1" applyBorder="1" applyAlignment="1">
      <alignment horizontal="center" vertical="center" textRotation="255"/>
    </xf>
    <xf numFmtId="0" fontId="8" fillId="0" borderId="19" xfId="0" applyFont="1" applyBorder="1" applyAlignment="1">
      <alignment horizontal="center" vertical="center" textRotation="255"/>
    </xf>
    <xf numFmtId="0" fontId="8" fillId="0" borderId="1" xfId="0" applyFont="1" applyBorder="1" applyAlignment="1">
      <alignment horizontal="right" vertical="center"/>
    </xf>
    <xf numFmtId="0" fontId="8" fillId="0" borderId="2" xfId="0" applyFont="1" applyBorder="1" applyAlignment="1">
      <alignment horizontal="right" vertical="center"/>
    </xf>
    <xf numFmtId="0" fontId="8" fillId="0" borderId="3" xfId="0" applyFont="1" applyBorder="1" applyAlignment="1">
      <alignment horizontal="right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4" fillId="0" borderId="14" xfId="0" applyNumberFormat="1" applyFont="1" applyFill="1" applyBorder="1" applyAlignment="1">
      <alignment horizontal="center" vertical="center"/>
    </xf>
    <xf numFmtId="0" fontId="14" fillId="0" borderId="15" xfId="0" applyNumberFormat="1" applyFont="1" applyFill="1" applyBorder="1" applyAlignment="1">
      <alignment horizontal="center" vertical="center"/>
    </xf>
    <xf numFmtId="0" fontId="14" fillId="0" borderId="16" xfId="0" applyNumberFormat="1" applyFont="1" applyFill="1" applyBorder="1" applyAlignment="1">
      <alignment horizontal="center" vertical="center"/>
    </xf>
    <xf numFmtId="0" fontId="14" fillId="0" borderId="4" xfId="0" applyNumberFormat="1" applyFont="1" applyFill="1" applyBorder="1" applyAlignment="1">
      <alignment horizontal="center" vertical="center"/>
    </xf>
    <xf numFmtId="0" fontId="14" fillId="0" borderId="5" xfId="0" applyNumberFormat="1" applyFont="1" applyFill="1" applyBorder="1" applyAlignment="1">
      <alignment horizontal="center" vertical="center"/>
    </xf>
    <xf numFmtId="0" fontId="14" fillId="0" borderId="8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8" fillId="0" borderId="12" xfId="0" applyFont="1" applyBorder="1" applyAlignment="1">
      <alignment horizontal="left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vertical="center" wrapText="1"/>
    </xf>
    <xf numFmtId="49" fontId="14" fillId="0" borderId="14" xfId="0" applyNumberFormat="1" applyFont="1" applyFill="1" applyBorder="1" applyAlignment="1">
      <alignment horizontal="center" vertical="center"/>
    </xf>
    <xf numFmtId="49" fontId="14" fillId="0" borderId="15" xfId="0" applyNumberFormat="1" applyFont="1" applyFill="1" applyBorder="1" applyAlignment="1">
      <alignment horizontal="center" vertical="center"/>
    </xf>
    <xf numFmtId="49" fontId="14" fillId="0" borderId="16" xfId="0" applyNumberFormat="1" applyFont="1" applyFill="1" applyBorder="1" applyAlignment="1">
      <alignment horizontal="center" vertical="center"/>
    </xf>
    <xf numFmtId="49" fontId="14" fillId="0" borderId="4" xfId="0" applyNumberFormat="1" applyFont="1" applyFill="1" applyBorder="1" applyAlignment="1">
      <alignment horizontal="center" vertical="center"/>
    </xf>
    <xf numFmtId="49" fontId="14" fillId="0" borderId="5" xfId="0" applyNumberFormat="1" applyFont="1" applyFill="1" applyBorder="1" applyAlignment="1">
      <alignment horizontal="center" vertical="center"/>
    </xf>
    <xf numFmtId="49" fontId="14" fillId="0" borderId="8" xfId="0" applyNumberFormat="1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6" fontId="8" fillId="0" borderId="5" xfId="21" quotePrefix="1" applyFont="1" applyBorder="1" applyAlignment="1">
      <alignment vertical="center"/>
    </xf>
    <xf numFmtId="0" fontId="8" fillId="0" borderId="4" xfId="0" applyFont="1" applyBorder="1" applyAlignment="1">
      <alignment horizontal="left" vertical="center"/>
    </xf>
  </cellXfs>
  <cellStyles count="23">
    <cellStyle name="Normal - スタイル1" xfId="1"/>
    <cellStyle name="Normal - ｽﾀｲﾙ2" xfId="2"/>
    <cellStyle name="Normal - スタイル2" xfId="3"/>
    <cellStyle name="Normal - ｽﾀｲﾙ3" xfId="4"/>
    <cellStyle name="Normal - スタイル3" xfId="5"/>
    <cellStyle name="Normal - ｽﾀｲﾙ4" xfId="6"/>
    <cellStyle name="Normal - スタイル4" xfId="7"/>
    <cellStyle name="Normal - ｽﾀｲﾙ5" xfId="8"/>
    <cellStyle name="Normal - スタイル5" xfId="9"/>
    <cellStyle name="Normal - ｽﾀｲﾙ6" xfId="10"/>
    <cellStyle name="Normal - スタイル6" xfId="11"/>
    <cellStyle name="Normal - ｽﾀｲﾙ7" xfId="12"/>
    <cellStyle name="Normal - スタイル7" xfId="13"/>
    <cellStyle name="Normal - ｽﾀｲﾙ8" xfId="14"/>
    <cellStyle name="STYL1 - ｽﾀｲﾙ1" xfId="15"/>
    <cellStyle name="STYL1 - スタイル8" xfId="16"/>
    <cellStyle name="桁区切り 2" xfId="19"/>
    <cellStyle name="桁区切り 3" xfId="20"/>
    <cellStyle name="通貨" xfId="21" builtinId="7"/>
    <cellStyle name="標準" xfId="0" builtinId="0"/>
    <cellStyle name="標準 2" xfId="17"/>
    <cellStyle name="標準 3" xfId="18"/>
    <cellStyle name="未定義" xfId="2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FFCC99"/>
      <rgbColor rgb="00FFFFC0"/>
      <rgbColor rgb="00A0E0E0"/>
      <rgbColor rgb="00600080"/>
      <rgbColor rgb="00FFCCFF"/>
      <rgbColor rgb="000080C0"/>
      <rgbColor rgb="00C0C0FF"/>
      <rgbColor rgb="00000080"/>
      <rgbColor rgb="00FF00FF"/>
      <rgbColor rgb="00FFFF00"/>
      <rgbColor rgb="0000FFFF"/>
      <rgbColor rgb="00800080"/>
      <rgbColor rgb="00CCFFFF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</xdr:colOff>
      <xdr:row>5</xdr:row>
      <xdr:rowOff>53340</xdr:rowOff>
    </xdr:from>
    <xdr:to>
      <xdr:col>4</xdr:col>
      <xdr:colOff>45782</xdr:colOff>
      <xdr:row>6</xdr:row>
      <xdr:rowOff>121920</xdr:rowOff>
    </xdr:to>
    <xdr:sp macro="" textlink="">
      <xdr:nvSpPr>
        <xdr:cNvPr id="2" name="テキスト ボックス 1"/>
        <xdr:cNvSpPr txBox="1"/>
      </xdr:nvSpPr>
      <xdr:spPr>
        <a:xfrm>
          <a:off x="22860" y="1013460"/>
          <a:ext cx="1043940" cy="281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zh-CN" altLang="en-US" sz="1100">
              <a:latin typeface="Microsoft YaHei" panose="020B0503020204020204" pitchFamily="34" charset="-122"/>
              <a:ea typeface="Microsoft YaHei" panose="020B0503020204020204" pitchFamily="34" charset="-122"/>
            </a:rPr>
            <a:t>批准人填写</a:t>
          </a:r>
          <a:endParaRPr kumimoji="1" lang="ja-JP" altLang="en-US" sz="11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0</xdr:col>
      <xdr:colOff>7620</xdr:colOff>
      <xdr:row>19</xdr:row>
      <xdr:rowOff>68580</xdr:rowOff>
    </xdr:from>
    <xdr:to>
      <xdr:col>4</xdr:col>
      <xdr:colOff>45776</xdr:colOff>
      <xdr:row>20</xdr:row>
      <xdr:rowOff>137160</xdr:rowOff>
    </xdr:to>
    <xdr:sp macro="" textlink="">
      <xdr:nvSpPr>
        <xdr:cNvPr id="3" name="テキスト ボックス 2"/>
        <xdr:cNvSpPr txBox="1"/>
      </xdr:nvSpPr>
      <xdr:spPr>
        <a:xfrm>
          <a:off x="15240" y="2948940"/>
          <a:ext cx="1043940" cy="281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zh-CN" altLang="en-US" sz="1100">
              <a:latin typeface="Microsoft YaHei" panose="020B0503020204020204" pitchFamily="34" charset="-122"/>
              <a:ea typeface="Microsoft YaHei" panose="020B0503020204020204" pitchFamily="34" charset="-122"/>
            </a:rPr>
            <a:t>立项人填写</a:t>
          </a:r>
          <a:endParaRPr kumimoji="1" lang="en-US" altLang="zh-CN" sz="11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0</xdr:col>
      <xdr:colOff>24765</xdr:colOff>
      <xdr:row>14</xdr:row>
      <xdr:rowOff>53340</xdr:rowOff>
    </xdr:from>
    <xdr:to>
      <xdr:col>4</xdr:col>
      <xdr:colOff>45782</xdr:colOff>
      <xdr:row>15</xdr:row>
      <xdr:rowOff>121920</xdr:rowOff>
    </xdr:to>
    <xdr:sp macro="" textlink="">
      <xdr:nvSpPr>
        <xdr:cNvPr id="4" name="テキスト ボックス 3"/>
        <xdr:cNvSpPr txBox="1"/>
      </xdr:nvSpPr>
      <xdr:spPr>
        <a:xfrm>
          <a:off x="24765" y="1013460"/>
          <a:ext cx="1034477" cy="281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zh-CN" altLang="en-US" sz="1100">
              <a:latin typeface="Microsoft YaHei" panose="020B0503020204020204" pitchFamily="34" charset="-122"/>
              <a:ea typeface="Microsoft YaHei" panose="020B0503020204020204" pitchFamily="34" charset="-122"/>
            </a:rPr>
            <a:t>财务部</a:t>
          </a:r>
          <a:r>
            <a:rPr kumimoji="1" lang="zh-CN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填写</a:t>
          </a:r>
          <a:endParaRPr kumimoji="1" lang="ja-JP" altLang="en-US" sz="11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 editAs="oneCell">
    <xdr:from>
      <xdr:col>3</xdr:col>
      <xdr:colOff>47625</xdr:colOff>
      <xdr:row>11</xdr:row>
      <xdr:rowOff>19050</xdr:rowOff>
    </xdr:from>
    <xdr:to>
      <xdr:col>4</xdr:col>
      <xdr:colOff>266631</xdr:colOff>
      <xdr:row>13</xdr:row>
      <xdr:rowOff>133283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2219325"/>
          <a:ext cx="552381" cy="533333"/>
        </a:xfrm>
        <a:prstGeom prst="rect">
          <a:avLst/>
        </a:prstGeom>
      </xdr:spPr>
    </xdr:pic>
    <xdr:clientData/>
  </xdr:twoCellAnchor>
  <xdr:twoCellAnchor editAs="oneCell">
    <xdr:from>
      <xdr:col>20</xdr:col>
      <xdr:colOff>247650</xdr:colOff>
      <xdr:row>17</xdr:row>
      <xdr:rowOff>19050</xdr:rowOff>
    </xdr:from>
    <xdr:to>
      <xdr:col>22</xdr:col>
      <xdr:colOff>133281</xdr:colOff>
      <xdr:row>18</xdr:row>
      <xdr:rowOff>276158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96075" y="3476625"/>
          <a:ext cx="552381" cy="533333"/>
        </a:xfrm>
        <a:prstGeom prst="rect">
          <a:avLst/>
        </a:prstGeom>
      </xdr:spPr>
    </xdr:pic>
    <xdr:clientData/>
  </xdr:twoCellAnchor>
  <xdr:twoCellAnchor editAs="oneCell">
    <xdr:from>
      <xdr:col>19</xdr:col>
      <xdr:colOff>19050</xdr:colOff>
      <xdr:row>22</xdr:row>
      <xdr:rowOff>9526</xdr:rowOff>
    </xdr:from>
    <xdr:to>
      <xdr:col>20</xdr:col>
      <xdr:colOff>178934</xdr:colOff>
      <xdr:row>23</xdr:row>
      <xdr:rowOff>228601</xdr:rowOff>
    </xdr:to>
    <xdr:pic>
      <xdr:nvPicPr>
        <xdr:cNvPr id="11" name="図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34100" y="4648201"/>
          <a:ext cx="493259" cy="476250"/>
        </a:xfrm>
        <a:prstGeom prst="rect">
          <a:avLst/>
        </a:prstGeom>
      </xdr:spPr>
    </xdr:pic>
    <xdr:clientData/>
  </xdr:twoCellAnchor>
  <xdr:twoCellAnchor editAs="oneCell">
    <xdr:from>
      <xdr:col>20</xdr:col>
      <xdr:colOff>228600</xdr:colOff>
      <xdr:row>24</xdr:row>
      <xdr:rowOff>47626</xdr:rowOff>
    </xdr:from>
    <xdr:to>
      <xdr:col>22</xdr:col>
      <xdr:colOff>55109</xdr:colOff>
      <xdr:row>25</xdr:row>
      <xdr:rowOff>247651</xdr:rowOff>
    </xdr:to>
    <xdr:pic>
      <xdr:nvPicPr>
        <xdr:cNvPr id="12" name="図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77025" y="5200651"/>
          <a:ext cx="493259" cy="476250"/>
        </a:xfrm>
        <a:prstGeom prst="rect">
          <a:avLst/>
        </a:prstGeom>
      </xdr:spPr>
    </xdr:pic>
    <xdr:clientData/>
  </xdr:twoCellAnchor>
  <xdr:twoCellAnchor editAs="oneCell">
    <xdr:from>
      <xdr:col>16</xdr:col>
      <xdr:colOff>76200</xdr:colOff>
      <xdr:row>24</xdr:row>
      <xdr:rowOff>38101</xdr:rowOff>
    </xdr:from>
    <xdr:to>
      <xdr:col>17</xdr:col>
      <xdr:colOff>236084</xdr:colOff>
      <xdr:row>25</xdr:row>
      <xdr:rowOff>238126</xdr:rowOff>
    </xdr:to>
    <xdr:pic>
      <xdr:nvPicPr>
        <xdr:cNvPr id="13" name="図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5191126"/>
          <a:ext cx="493259" cy="476250"/>
        </a:xfrm>
        <a:prstGeom prst="rect">
          <a:avLst/>
        </a:prstGeom>
      </xdr:spPr>
    </xdr:pic>
    <xdr:clientData/>
  </xdr:twoCellAnchor>
  <xdr:twoCellAnchor>
    <xdr:from>
      <xdr:col>8</xdr:col>
      <xdr:colOff>190500</xdr:colOff>
      <xdr:row>47</xdr:row>
      <xdr:rowOff>171451</xdr:rowOff>
    </xdr:from>
    <xdr:to>
      <xdr:col>9</xdr:col>
      <xdr:colOff>285750</xdr:colOff>
      <xdr:row>49</xdr:row>
      <xdr:rowOff>38101</xdr:rowOff>
    </xdr:to>
    <xdr:sp macro="" textlink="">
      <xdr:nvSpPr>
        <xdr:cNvPr id="14" name="円/楕円 13"/>
        <xdr:cNvSpPr/>
      </xdr:nvSpPr>
      <xdr:spPr>
        <a:xfrm>
          <a:off x="2524125" y="9972676"/>
          <a:ext cx="428625" cy="285750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200025</xdr:colOff>
      <xdr:row>50</xdr:row>
      <xdr:rowOff>9526</xdr:rowOff>
    </xdr:from>
    <xdr:to>
      <xdr:col>9</xdr:col>
      <xdr:colOff>295275</xdr:colOff>
      <xdr:row>51</xdr:row>
      <xdr:rowOff>85726</xdr:rowOff>
    </xdr:to>
    <xdr:sp macro="" textlink="">
      <xdr:nvSpPr>
        <xdr:cNvPr id="15" name="円/楕円 14"/>
        <xdr:cNvSpPr/>
      </xdr:nvSpPr>
      <xdr:spPr>
        <a:xfrm>
          <a:off x="2533650" y="10439401"/>
          <a:ext cx="428625" cy="285750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257175</xdr:colOff>
      <xdr:row>7</xdr:row>
      <xdr:rowOff>19050</xdr:rowOff>
    </xdr:from>
    <xdr:to>
      <xdr:col>6</xdr:col>
      <xdr:colOff>266700</xdr:colOff>
      <xdr:row>8</xdr:row>
      <xdr:rowOff>152400</xdr:rowOff>
    </xdr:to>
    <xdr:sp macro="" textlink="">
      <xdr:nvSpPr>
        <xdr:cNvPr id="16" name="円/楕円 15"/>
        <xdr:cNvSpPr/>
      </xdr:nvSpPr>
      <xdr:spPr>
        <a:xfrm>
          <a:off x="1257300" y="1381125"/>
          <a:ext cx="676275" cy="342900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51</xdr:row>
      <xdr:rowOff>190501</xdr:rowOff>
    </xdr:from>
    <xdr:to>
      <xdr:col>10</xdr:col>
      <xdr:colOff>171450</xdr:colOff>
      <xdr:row>53</xdr:row>
      <xdr:rowOff>19050</xdr:rowOff>
    </xdr:to>
    <xdr:sp macro="" textlink="">
      <xdr:nvSpPr>
        <xdr:cNvPr id="17" name="円/楕円 16"/>
        <xdr:cNvSpPr/>
      </xdr:nvSpPr>
      <xdr:spPr>
        <a:xfrm>
          <a:off x="2667000" y="10829926"/>
          <a:ext cx="504825" cy="247649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4"/>
  <sheetViews>
    <sheetView showGridLines="0" tabSelected="1" view="pageBreakPreview" topLeftCell="B1" zoomScaleNormal="100" zoomScaleSheetLayoutView="100" workbookViewId="0">
      <selection activeCell="B1" sqref="B1"/>
    </sheetView>
  </sheetViews>
  <sheetFormatPr defaultRowHeight="15" customHeight="1"/>
  <cols>
    <col min="1" max="1" width="1.75" style="4" hidden="1" customWidth="1"/>
    <col min="2" max="12" width="4.375" style="4" customWidth="1"/>
    <col min="13" max="13" width="5.875" style="4" customWidth="1"/>
    <col min="14" max="22" width="4.375" style="4" customWidth="1"/>
    <col min="23" max="23" width="5.25" style="4" customWidth="1"/>
    <col min="24" max="24" width="5" style="4" customWidth="1"/>
    <col min="25" max="16384" width="9" style="4"/>
  </cols>
  <sheetData>
    <row r="1" spans="2:27" ht="8.4499999999999993" customHeight="1"/>
    <row r="2" spans="2:27" ht="16.899999999999999" customHeight="1">
      <c r="B2" s="113" t="s">
        <v>44</v>
      </c>
      <c r="C2" s="114"/>
      <c r="D2" s="115"/>
      <c r="E2" s="24"/>
      <c r="F2" s="122" t="s">
        <v>43</v>
      </c>
      <c r="G2" s="122"/>
      <c r="H2" s="122"/>
      <c r="I2" s="122"/>
      <c r="J2" s="122"/>
      <c r="K2" s="122"/>
      <c r="L2" s="122"/>
      <c r="M2" s="24"/>
      <c r="N2" s="24"/>
      <c r="O2" s="123" t="s">
        <v>325</v>
      </c>
      <c r="P2" s="123"/>
      <c r="Q2" s="123"/>
      <c r="R2" s="123"/>
      <c r="S2" s="79" t="str">
        <f>E24&amp;"-"&amp;G24&amp;"-"&amp;I24&amp;"-"&amp;K24&amp;"-"&amp;M24&amp;""</f>
        <v>2016-2-1-R002-004</v>
      </c>
      <c r="T2" s="79"/>
      <c r="U2" s="79"/>
      <c r="V2" s="79"/>
      <c r="W2" s="79"/>
      <c r="X2" s="18"/>
      <c r="Y2" s="8"/>
    </row>
    <row r="3" spans="2:27" ht="16.899999999999999" customHeight="1">
      <c r="B3" s="116" t="s">
        <v>329</v>
      </c>
      <c r="C3" s="117"/>
      <c r="D3" s="118"/>
      <c r="E3" s="24"/>
      <c r="F3" s="122"/>
      <c r="G3" s="122"/>
      <c r="H3" s="122"/>
      <c r="I3" s="122"/>
      <c r="J3" s="122"/>
      <c r="K3" s="122"/>
      <c r="L3" s="122"/>
      <c r="M3" s="24"/>
      <c r="N3" s="24"/>
      <c r="O3" s="123"/>
      <c r="P3" s="123"/>
      <c r="Q3" s="123"/>
      <c r="R3" s="123"/>
      <c r="S3" s="79"/>
      <c r="T3" s="79"/>
      <c r="U3" s="79"/>
      <c r="V3" s="79"/>
      <c r="W3" s="79"/>
      <c r="X3" s="18"/>
      <c r="Y3" s="8"/>
    </row>
    <row r="4" spans="2:27" ht="16.899999999999999" customHeight="1">
      <c r="B4" s="119"/>
      <c r="C4" s="120"/>
      <c r="D4" s="121"/>
      <c r="E4" s="24"/>
      <c r="F4" s="122"/>
      <c r="G4" s="122"/>
      <c r="H4" s="122"/>
      <c r="I4" s="122"/>
      <c r="J4" s="122"/>
      <c r="K4" s="122"/>
      <c r="L4" s="122"/>
      <c r="M4" s="24"/>
      <c r="N4" s="24"/>
      <c r="O4" s="123"/>
      <c r="P4" s="123"/>
      <c r="Q4" s="123"/>
      <c r="R4" s="123"/>
      <c r="S4" s="79"/>
      <c r="T4" s="79"/>
      <c r="U4" s="79"/>
      <c r="V4" s="79"/>
      <c r="W4" s="79"/>
      <c r="X4" s="18"/>
      <c r="Y4" s="8"/>
    </row>
    <row r="5" spans="2:27" ht="16.899999999999999" customHeight="1">
      <c r="B5" s="15"/>
      <c r="C5" s="15"/>
      <c r="D5" s="15"/>
      <c r="E5" s="15"/>
      <c r="F5" s="15"/>
      <c r="G5" s="15"/>
      <c r="H5" s="15"/>
      <c r="I5" s="13"/>
      <c r="J5" s="14"/>
      <c r="K5" s="14"/>
      <c r="L5" s="14"/>
      <c r="M5" s="16"/>
      <c r="N5" s="16"/>
      <c r="O5" s="111"/>
      <c r="P5" s="112"/>
      <c r="Q5" s="112"/>
      <c r="R5" s="112"/>
      <c r="S5" s="81"/>
      <c r="T5" s="96"/>
      <c r="U5" s="96"/>
      <c r="V5" s="96"/>
      <c r="W5" s="96"/>
      <c r="X5" s="13"/>
    </row>
    <row r="6" spans="2:27" ht="16.899999999999999" customHeight="1" thickBot="1">
      <c r="B6" s="21"/>
      <c r="C6" s="22"/>
      <c r="D6" s="22"/>
      <c r="E6" s="22"/>
      <c r="F6" s="22"/>
      <c r="G6" s="22"/>
      <c r="H6" s="22"/>
      <c r="I6" s="22"/>
      <c r="J6" s="22"/>
      <c r="K6" s="22"/>
      <c r="L6" s="23"/>
      <c r="M6" s="23"/>
      <c r="N6" s="23"/>
      <c r="O6" s="23"/>
      <c r="P6" s="23"/>
      <c r="Q6" s="23"/>
      <c r="R6" s="23"/>
      <c r="S6" s="22"/>
      <c r="T6" s="22"/>
      <c r="U6" s="22"/>
      <c r="V6" s="22"/>
      <c r="W6" s="22"/>
      <c r="X6" s="13"/>
    </row>
    <row r="7" spans="2:27" ht="16.899999999999999" customHeight="1">
      <c r="B7" s="8"/>
      <c r="C7" s="13"/>
      <c r="D7" s="13"/>
      <c r="E7" s="13"/>
      <c r="F7" s="13"/>
      <c r="G7" s="13"/>
      <c r="H7" s="13"/>
      <c r="I7" s="13"/>
      <c r="J7" s="13"/>
      <c r="K7" s="13"/>
      <c r="L7" s="14"/>
      <c r="M7" s="14"/>
      <c r="N7" s="14"/>
      <c r="O7" s="14"/>
      <c r="P7" s="14"/>
      <c r="Q7" s="14"/>
      <c r="R7" s="14"/>
      <c r="S7" s="13"/>
      <c r="T7" s="13"/>
      <c r="U7" s="13"/>
      <c r="V7" s="13"/>
      <c r="W7" s="13"/>
      <c r="X7" s="13"/>
    </row>
    <row r="8" spans="2:27" ht="16.899999999999999" customHeight="1">
      <c r="B8" s="92" t="s">
        <v>45</v>
      </c>
      <c r="C8" s="93"/>
      <c r="D8" s="97" t="s">
        <v>19</v>
      </c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19"/>
      <c r="Q8" s="105" t="s">
        <v>47</v>
      </c>
      <c r="R8" s="106"/>
      <c r="S8" s="106"/>
      <c r="T8" s="106"/>
      <c r="U8" s="106"/>
      <c r="V8" s="106"/>
      <c r="W8" s="107"/>
      <c r="X8" s="13"/>
      <c r="Y8" s="8"/>
      <c r="Z8" s="8"/>
      <c r="AA8" s="8"/>
    </row>
    <row r="9" spans="2:27" ht="16.899999999999999" customHeight="1">
      <c r="B9" s="94"/>
      <c r="C9" s="95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17"/>
      <c r="Q9" s="102" t="s">
        <v>330</v>
      </c>
      <c r="R9" s="103"/>
      <c r="S9" s="103"/>
      <c r="T9" s="103"/>
      <c r="U9" s="103"/>
      <c r="V9" s="103"/>
      <c r="W9" s="104"/>
      <c r="X9" s="25"/>
      <c r="Y9" s="8"/>
    </row>
    <row r="10" spans="2:27" ht="16.899999999999999" customHeight="1">
      <c r="B10" s="8"/>
      <c r="C10" s="8"/>
      <c r="D10" s="8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3"/>
      <c r="T10" s="13"/>
      <c r="U10" s="13"/>
      <c r="V10" s="13"/>
      <c r="W10" s="13"/>
      <c r="X10" s="13"/>
      <c r="Y10" s="8"/>
    </row>
    <row r="11" spans="2:27" ht="16.899999999999999" customHeight="1">
      <c r="B11" s="99" t="s">
        <v>46</v>
      </c>
      <c r="C11" s="105" t="s">
        <v>20</v>
      </c>
      <c r="D11" s="106"/>
      <c r="E11" s="106"/>
      <c r="F11" s="107"/>
      <c r="G11" s="108" t="s">
        <v>30</v>
      </c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10"/>
      <c r="X11" s="20"/>
      <c r="Y11" s="8"/>
    </row>
    <row r="12" spans="2:27" ht="16.899999999999999" customHeight="1">
      <c r="B12" s="100"/>
      <c r="C12" s="40"/>
      <c r="D12" s="41"/>
      <c r="E12" s="41"/>
      <c r="F12" s="42"/>
      <c r="G12" s="83" t="s">
        <v>337</v>
      </c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5"/>
      <c r="X12" s="20"/>
      <c r="Y12" s="8"/>
    </row>
    <row r="13" spans="2:27" ht="16.899999999999999" customHeight="1">
      <c r="B13" s="100"/>
      <c r="C13" s="80"/>
      <c r="D13" s="81"/>
      <c r="E13" s="81"/>
      <c r="F13" s="82"/>
      <c r="G13" s="86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8"/>
      <c r="X13" s="20"/>
      <c r="Y13" s="8"/>
    </row>
    <row r="14" spans="2:27" ht="16.899999999999999" customHeight="1">
      <c r="B14" s="101"/>
      <c r="C14" s="50"/>
      <c r="D14" s="51"/>
      <c r="E14" s="51"/>
      <c r="F14" s="52"/>
      <c r="G14" s="89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1"/>
      <c r="X14" s="20"/>
      <c r="Y14" s="8"/>
    </row>
    <row r="15" spans="2:27" ht="16.899999999999999" customHeight="1" thickBot="1">
      <c r="B15" s="21"/>
      <c r="C15" s="22"/>
      <c r="D15" s="22"/>
      <c r="E15" s="22"/>
      <c r="F15" s="22"/>
      <c r="G15" s="22"/>
      <c r="H15" s="22"/>
      <c r="I15" s="22"/>
      <c r="J15" s="22"/>
      <c r="K15" s="22"/>
      <c r="L15" s="23"/>
      <c r="M15" s="23"/>
      <c r="N15" s="23"/>
      <c r="O15" s="23"/>
      <c r="P15" s="23"/>
      <c r="Q15" s="23"/>
      <c r="R15" s="23"/>
      <c r="S15" s="22"/>
      <c r="T15" s="22"/>
      <c r="U15" s="22"/>
      <c r="V15" s="22"/>
      <c r="W15" s="22"/>
      <c r="X15" s="13"/>
    </row>
    <row r="16" spans="2:27" ht="16.899999999999999" customHeight="1">
      <c r="B16" s="8"/>
      <c r="C16" s="13"/>
      <c r="D16" s="13"/>
      <c r="E16" s="13"/>
      <c r="F16" s="13"/>
      <c r="G16" s="13"/>
      <c r="H16" s="13"/>
      <c r="I16" s="13"/>
      <c r="J16" s="13"/>
      <c r="K16" s="13"/>
      <c r="L16" s="14"/>
      <c r="M16" s="14"/>
      <c r="N16" s="14"/>
      <c r="O16" s="14"/>
      <c r="P16" s="14"/>
      <c r="Q16" s="14"/>
      <c r="R16" s="14"/>
      <c r="S16" s="13"/>
      <c r="T16" s="13"/>
      <c r="U16" s="13"/>
      <c r="V16" s="13"/>
      <c r="W16" s="13"/>
      <c r="X16" s="13"/>
    </row>
    <row r="17" spans="2:36" ht="16.899999999999999" customHeight="1">
      <c r="B17" s="99" t="s">
        <v>21</v>
      </c>
      <c r="C17" s="83" t="s">
        <v>338</v>
      </c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5"/>
      <c r="U17" s="108" t="s">
        <v>29</v>
      </c>
      <c r="V17" s="109"/>
      <c r="W17" s="110"/>
      <c r="X17" s="20"/>
      <c r="Y17" s="8"/>
    </row>
    <row r="18" spans="2:36" ht="21.75" customHeight="1">
      <c r="B18" s="100"/>
      <c r="C18" s="86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8"/>
      <c r="U18" s="44"/>
      <c r="V18" s="153"/>
      <c r="W18" s="154"/>
      <c r="X18" s="20"/>
      <c r="Y18" s="8"/>
    </row>
    <row r="19" spans="2:36" ht="21.75" customHeight="1">
      <c r="B19" s="101"/>
      <c r="C19" s="89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  <c r="U19" s="155"/>
      <c r="V19" s="156"/>
      <c r="W19" s="157"/>
      <c r="X19" s="20"/>
      <c r="Y19" s="8"/>
    </row>
    <row r="20" spans="2:36" ht="16.899999999999999" customHeight="1" thickBot="1">
      <c r="B20" s="21"/>
      <c r="C20" s="21"/>
      <c r="D20" s="21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2"/>
      <c r="T20" s="22"/>
      <c r="U20" s="22"/>
      <c r="V20" s="22"/>
      <c r="W20" s="22"/>
      <c r="X20" s="13"/>
      <c r="Y20" s="8"/>
    </row>
    <row r="21" spans="2:36" ht="16.899999999999999" customHeight="1">
      <c r="B21" s="8"/>
      <c r="C21" s="8"/>
      <c r="D21" s="8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3"/>
      <c r="T21" s="13"/>
      <c r="U21" s="13"/>
      <c r="V21" s="13"/>
      <c r="W21" s="13"/>
      <c r="X21" s="13"/>
      <c r="Y21" s="8"/>
      <c r="AA21" s="8"/>
      <c r="AB21" s="8"/>
      <c r="AC21" s="8"/>
      <c r="AD21" s="8"/>
      <c r="AE21" s="8"/>
      <c r="AF21" s="8"/>
      <c r="AG21" s="8"/>
      <c r="AH21" s="8"/>
      <c r="AI21" s="8"/>
      <c r="AJ21" s="8"/>
    </row>
    <row r="22" spans="2:36" ht="16.899999999999999" customHeight="1">
      <c r="B22" s="113" t="s">
        <v>44</v>
      </c>
      <c r="C22" s="114"/>
      <c r="D22" s="115"/>
      <c r="E22" s="40" t="s">
        <v>7</v>
      </c>
      <c r="F22" s="41"/>
      <c r="G22" s="134" t="s">
        <v>52</v>
      </c>
      <c r="H22" s="134"/>
      <c r="I22" s="134"/>
      <c r="J22" s="134"/>
      <c r="K22" s="114" t="s">
        <v>37</v>
      </c>
      <c r="L22" s="115"/>
      <c r="M22" s="140" t="s">
        <v>76</v>
      </c>
      <c r="N22" s="14"/>
      <c r="O22" s="40" t="s">
        <v>49</v>
      </c>
      <c r="P22" s="41"/>
      <c r="Q22" s="41"/>
      <c r="R22" s="41"/>
      <c r="S22" s="40" t="s">
        <v>50</v>
      </c>
      <c r="T22" s="41"/>
      <c r="U22" s="41"/>
      <c r="V22" s="41"/>
      <c r="W22" s="42"/>
      <c r="X22" s="13"/>
      <c r="AA22" s="8"/>
      <c r="AB22" s="8"/>
      <c r="AC22" s="8"/>
      <c r="AD22" s="8"/>
      <c r="AE22" s="8"/>
      <c r="AF22" s="8"/>
      <c r="AG22" s="8"/>
      <c r="AH22" s="8"/>
      <c r="AI22" s="8"/>
      <c r="AJ22" s="8"/>
    </row>
    <row r="23" spans="2:36" ht="20.25" customHeight="1">
      <c r="B23" s="141" t="s">
        <v>326</v>
      </c>
      <c r="C23" s="142"/>
      <c r="D23" s="143"/>
      <c r="E23" s="50"/>
      <c r="F23" s="51"/>
      <c r="G23" s="147" t="s">
        <v>22</v>
      </c>
      <c r="H23" s="147"/>
      <c r="I23" s="130" t="s">
        <v>48</v>
      </c>
      <c r="J23" s="131"/>
      <c r="K23" s="135"/>
      <c r="L23" s="136"/>
      <c r="M23" s="140"/>
      <c r="N23" s="14"/>
      <c r="O23" s="44" t="s">
        <v>327</v>
      </c>
      <c r="P23" s="45"/>
      <c r="Q23" s="45"/>
      <c r="R23" s="46"/>
      <c r="S23" s="40"/>
      <c r="T23" s="41"/>
      <c r="U23" s="41"/>
      <c r="V23" s="41"/>
      <c r="W23" s="42"/>
      <c r="X23" s="13"/>
      <c r="AA23" s="8"/>
      <c r="AB23" s="8"/>
      <c r="AC23" s="8"/>
      <c r="AD23" s="8"/>
      <c r="AE23" s="8"/>
      <c r="AF23" s="8"/>
      <c r="AG23" s="8"/>
      <c r="AH23" s="8"/>
      <c r="AI23" s="8"/>
      <c r="AJ23" s="8"/>
    </row>
    <row r="24" spans="2:36" ht="20.25" customHeight="1">
      <c r="B24" s="144"/>
      <c r="C24" s="145"/>
      <c r="D24" s="146"/>
      <c r="E24" s="132">
        <v>2016</v>
      </c>
      <c r="F24" s="133"/>
      <c r="G24" s="148">
        <v>2</v>
      </c>
      <c r="H24" s="148"/>
      <c r="I24" s="43">
        <v>1</v>
      </c>
      <c r="J24" s="43"/>
      <c r="K24" s="128" t="str">
        <f>LEFT(E25,4)</f>
        <v>R002</v>
      </c>
      <c r="L24" s="129"/>
      <c r="M24" s="38" t="str">
        <f>LEFT(E26,3)</f>
        <v>004</v>
      </c>
      <c r="N24" s="14"/>
      <c r="O24" s="47"/>
      <c r="P24" s="48"/>
      <c r="Q24" s="48"/>
      <c r="R24" s="49"/>
      <c r="S24" s="50"/>
      <c r="T24" s="51"/>
      <c r="U24" s="51"/>
      <c r="V24" s="51"/>
      <c r="W24" s="52"/>
      <c r="X24" s="13"/>
    </row>
    <row r="25" spans="2:36" ht="21.75" customHeight="1">
      <c r="B25" s="105" t="s">
        <v>51</v>
      </c>
      <c r="C25" s="106"/>
      <c r="D25" s="107"/>
      <c r="E25" s="149" t="s">
        <v>306</v>
      </c>
      <c r="F25" s="150"/>
      <c r="G25" s="150"/>
      <c r="H25" s="150"/>
      <c r="I25" s="150"/>
      <c r="J25" s="150"/>
      <c r="K25" s="150"/>
      <c r="L25" s="150"/>
      <c r="M25" s="151"/>
      <c r="N25" s="14"/>
      <c r="O25" s="63" t="s">
        <v>185</v>
      </c>
      <c r="P25" s="64"/>
      <c r="Q25" s="63"/>
      <c r="R25" s="137"/>
      <c r="S25" s="158" t="s">
        <v>186</v>
      </c>
      <c r="T25" s="159"/>
      <c r="U25" s="158"/>
      <c r="V25" s="162"/>
      <c r="W25" s="159"/>
      <c r="X25" s="13"/>
      <c r="Y25" s="8"/>
    </row>
    <row r="26" spans="2:36" ht="21.75" customHeight="1">
      <c r="B26" s="57" t="s">
        <v>75</v>
      </c>
      <c r="C26" s="58"/>
      <c r="D26" s="152"/>
      <c r="E26" s="57" t="s">
        <v>81</v>
      </c>
      <c r="F26" s="58"/>
      <c r="G26" s="58"/>
      <c r="H26" s="58"/>
      <c r="I26" s="58"/>
      <c r="J26" s="58"/>
      <c r="K26" s="58"/>
      <c r="L26" s="58"/>
      <c r="M26" s="59"/>
      <c r="N26" s="14"/>
      <c r="O26" s="65"/>
      <c r="P26" s="66"/>
      <c r="Q26" s="138"/>
      <c r="R26" s="139"/>
      <c r="S26" s="160"/>
      <c r="T26" s="161"/>
      <c r="U26" s="160"/>
      <c r="V26" s="163"/>
      <c r="W26" s="161"/>
      <c r="X26" s="13"/>
      <c r="Y26" s="8"/>
    </row>
    <row r="27" spans="2:36" ht="16.899999999999999" customHeight="1">
      <c r="B27" s="13"/>
      <c r="C27" s="13"/>
      <c r="D27" s="13"/>
      <c r="E27" s="34"/>
      <c r="F27" s="34"/>
      <c r="G27" s="34"/>
      <c r="H27" s="34"/>
      <c r="I27" s="34"/>
      <c r="J27" s="34"/>
      <c r="K27" s="34"/>
      <c r="L27" s="34"/>
      <c r="M27" s="14"/>
      <c r="N27" s="14"/>
      <c r="O27" s="35"/>
      <c r="P27" s="35"/>
      <c r="Q27" s="35"/>
      <c r="R27" s="35"/>
      <c r="S27" s="36"/>
      <c r="T27" s="36"/>
      <c r="U27" s="36"/>
      <c r="V27" s="36"/>
      <c r="W27" s="36"/>
      <c r="X27" s="13"/>
      <c r="Y27" s="8"/>
    </row>
    <row r="28" spans="2:36" ht="16.899999999999999" customHeight="1">
      <c r="B28" s="8" t="s">
        <v>27</v>
      </c>
      <c r="C28" s="8"/>
      <c r="D28" s="8"/>
      <c r="E28" s="8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3"/>
      <c r="T28" s="13"/>
      <c r="U28" s="13"/>
      <c r="V28" s="13"/>
      <c r="W28" s="13"/>
      <c r="X28" s="13"/>
      <c r="Y28" s="8"/>
    </row>
    <row r="29" spans="2:36" ht="16.899999999999999" customHeight="1">
      <c r="B29" s="40" t="s">
        <v>53</v>
      </c>
      <c r="C29" s="42"/>
      <c r="D29" s="69" t="s">
        <v>339</v>
      </c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1"/>
      <c r="X29" s="8"/>
    </row>
    <row r="30" spans="2:36" ht="16.899999999999999" customHeight="1">
      <c r="B30" s="50"/>
      <c r="C30" s="52"/>
      <c r="D30" s="72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4"/>
      <c r="X30" s="8"/>
    </row>
    <row r="31" spans="2:36" ht="16.899999999999999" customHeight="1">
      <c r="B31" s="40" t="s">
        <v>8</v>
      </c>
      <c r="C31" s="42"/>
      <c r="D31" s="69" t="s">
        <v>331</v>
      </c>
      <c r="E31" s="70"/>
      <c r="F31" s="70"/>
      <c r="G31" s="70"/>
      <c r="H31" s="70"/>
      <c r="I31" s="71"/>
      <c r="J31" s="53" t="s">
        <v>9</v>
      </c>
      <c r="K31" s="54"/>
      <c r="L31" s="69" t="s">
        <v>332</v>
      </c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1"/>
      <c r="X31" s="8"/>
    </row>
    <row r="32" spans="2:36" ht="16.899999999999999" customHeight="1">
      <c r="B32" s="50"/>
      <c r="C32" s="52"/>
      <c r="D32" s="72"/>
      <c r="E32" s="73"/>
      <c r="F32" s="73"/>
      <c r="G32" s="73"/>
      <c r="H32" s="73"/>
      <c r="I32" s="74"/>
      <c r="J32" s="55"/>
      <c r="K32" s="56"/>
      <c r="L32" s="72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4"/>
      <c r="X32" s="8"/>
    </row>
    <row r="33" spans="2:25" ht="16.899999999999999" customHeight="1">
      <c r="B33" s="40" t="s">
        <v>10</v>
      </c>
      <c r="C33" s="42"/>
      <c r="D33" s="61" t="s">
        <v>23</v>
      </c>
      <c r="E33" s="60"/>
      <c r="F33" s="60"/>
      <c r="G33" s="124" t="s">
        <v>333</v>
      </c>
      <c r="H33" s="125"/>
      <c r="I33" s="125"/>
      <c r="J33" s="125"/>
      <c r="K33" s="125"/>
      <c r="L33" s="126"/>
      <c r="M33" s="127" t="s">
        <v>24</v>
      </c>
      <c r="N33" s="127"/>
      <c r="O33" s="127"/>
      <c r="P33" s="127"/>
      <c r="Q33" s="75" t="s">
        <v>334</v>
      </c>
      <c r="R33" s="76"/>
      <c r="S33" s="76"/>
      <c r="T33" s="76"/>
      <c r="U33" s="76"/>
      <c r="V33" s="76"/>
      <c r="W33" s="77"/>
      <c r="X33" s="8"/>
    </row>
    <row r="34" spans="2:25" ht="16.899999999999999" customHeight="1">
      <c r="B34" s="50"/>
      <c r="C34" s="52"/>
      <c r="D34" s="165" t="s">
        <v>25</v>
      </c>
      <c r="E34" s="78"/>
      <c r="F34" s="78"/>
      <c r="G34" s="124" t="s">
        <v>334</v>
      </c>
      <c r="H34" s="125"/>
      <c r="I34" s="125"/>
      <c r="J34" s="125"/>
      <c r="K34" s="125"/>
      <c r="L34" s="126"/>
      <c r="M34" s="61" t="s">
        <v>26</v>
      </c>
      <c r="N34" s="60"/>
      <c r="O34" s="60"/>
      <c r="P34" s="62"/>
      <c r="Q34" s="75" t="s">
        <v>334</v>
      </c>
      <c r="R34" s="76"/>
      <c r="S34" s="76"/>
      <c r="T34" s="76"/>
      <c r="U34" s="76"/>
      <c r="V34" s="76"/>
      <c r="W34" s="77"/>
      <c r="X34" s="8"/>
    </row>
    <row r="35" spans="2:25" ht="16.899999999999999" customHeight="1">
      <c r="B35" s="40" t="s">
        <v>1</v>
      </c>
      <c r="C35" s="42"/>
      <c r="D35" s="61" t="s">
        <v>13</v>
      </c>
      <c r="E35" s="60"/>
      <c r="F35" s="62"/>
      <c r="G35" s="164">
        <v>28000</v>
      </c>
      <c r="H35" s="164"/>
      <c r="I35" s="164"/>
      <c r="J35" s="164"/>
      <c r="K35" s="164"/>
      <c r="L35" s="164"/>
      <c r="M35" s="61" t="s">
        <v>14</v>
      </c>
      <c r="N35" s="60"/>
      <c r="O35" s="60"/>
      <c r="P35" s="62"/>
      <c r="Q35" s="75">
        <v>5000</v>
      </c>
      <c r="R35" s="76"/>
      <c r="S35" s="76"/>
      <c r="T35" s="76"/>
      <c r="U35" s="76"/>
      <c r="V35" s="76"/>
      <c r="W35" s="77"/>
      <c r="X35" s="8"/>
      <c r="Y35" s="8"/>
    </row>
    <row r="36" spans="2:25" ht="16.899999999999999" customHeight="1">
      <c r="B36" s="50"/>
      <c r="C36" s="52"/>
      <c r="D36" s="61" t="s">
        <v>2</v>
      </c>
      <c r="E36" s="60"/>
      <c r="F36" s="62"/>
      <c r="G36" s="164">
        <v>27500</v>
      </c>
      <c r="H36" s="164"/>
      <c r="I36" s="164"/>
      <c r="J36" s="164"/>
      <c r="K36" s="164"/>
      <c r="L36" s="164"/>
      <c r="M36" s="61" t="s">
        <v>15</v>
      </c>
      <c r="N36" s="60"/>
      <c r="O36" s="60"/>
      <c r="P36" s="62"/>
      <c r="Q36" s="75">
        <v>0</v>
      </c>
      <c r="R36" s="76"/>
      <c r="S36" s="76"/>
      <c r="T36" s="76"/>
      <c r="U36" s="76"/>
      <c r="V36" s="76"/>
      <c r="W36" s="77"/>
      <c r="X36" s="8"/>
      <c r="Y36" s="8"/>
    </row>
    <row r="37" spans="2:25" ht="16.899999999999999" customHeight="1">
      <c r="B37" s="53" t="s">
        <v>11</v>
      </c>
      <c r="C37" s="54"/>
      <c r="D37" s="61" t="s">
        <v>16</v>
      </c>
      <c r="E37" s="60"/>
      <c r="F37" s="62"/>
      <c r="G37" s="67" t="s">
        <v>335</v>
      </c>
      <c r="H37" s="68"/>
      <c r="I37" s="68"/>
      <c r="J37" s="68"/>
      <c r="K37" s="68"/>
      <c r="L37" s="68"/>
      <c r="M37" s="60"/>
      <c r="N37" s="60"/>
      <c r="O37" s="60"/>
      <c r="P37" s="60"/>
      <c r="Q37" s="76"/>
      <c r="R37" s="76"/>
      <c r="S37" s="76"/>
      <c r="T37" s="76"/>
      <c r="U37" s="76"/>
      <c r="V37" s="76"/>
      <c r="W37" s="77"/>
      <c r="X37" s="8"/>
      <c r="Y37" s="8"/>
    </row>
    <row r="38" spans="2:25" ht="16.899999999999999" customHeight="1">
      <c r="B38" s="55"/>
      <c r="C38" s="56"/>
      <c r="D38" s="61" t="s">
        <v>17</v>
      </c>
      <c r="E38" s="60"/>
      <c r="F38" s="62"/>
      <c r="G38" s="67" t="s">
        <v>335</v>
      </c>
      <c r="H38" s="68"/>
      <c r="I38" s="68"/>
      <c r="J38" s="68"/>
      <c r="K38" s="68"/>
      <c r="L38" s="68"/>
      <c r="M38" s="78"/>
      <c r="N38" s="78"/>
      <c r="O38" s="78"/>
      <c r="P38" s="78"/>
      <c r="Q38" s="73"/>
      <c r="R38" s="73"/>
      <c r="S38" s="73"/>
      <c r="T38" s="73"/>
      <c r="U38" s="73"/>
      <c r="V38" s="73"/>
      <c r="W38" s="74"/>
      <c r="X38" s="8"/>
    </row>
    <row r="39" spans="2:25" ht="16.899999999999999" customHeight="1">
      <c r="B39" s="7" t="s">
        <v>12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9"/>
      <c r="X39" s="8"/>
    </row>
    <row r="40" spans="2:25" ht="16.899999999999999" customHeight="1">
      <c r="B40" s="7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9"/>
      <c r="X40" s="8"/>
    </row>
    <row r="41" spans="2:25" ht="16.899999999999999" customHeight="1">
      <c r="B41" s="7"/>
      <c r="C41" s="6" t="s">
        <v>336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9"/>
      <c r="X41" s="8"/>
    </row>
    <row r="42" spans="2:25" ht="7.5" customHeight="1">
      <c r="B42" s="7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9"/>
      <c r="X42" s="8"/>
    </row>
    <row r="43" spans="2:25" ht="18" customHeight="1">
      <c r="B43" s="7"/>
      <c r="C43" s="39" t="s">
        <v>336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9"/>
      <c r="X43" s="8"/>
    </row>
    <row r="44" spans="2:25" ht="7.5" customHeight="1">
      <c r="B44" s="7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9"/>
      <c r="X44" s="8"/>
    </row>
    <row r="45" spans="2:25" ht="18" customHeight="1">
      <c r="B45" s="7"/>
      <c r="C45" s="39" t="s">
        <v>336</v>
      </c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9"/>
      <c r="X45" s="8"/>
    </row>
    <row r="46" spans="2:25" ht="12" customHeight="1">
      <c r="B46" s="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9"/>
      <c r="X46" s="8"/>
    </row>
    <row r="47" spans="2:25" ht="12" customHeight="1">
      <c r="B47" s="5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9"/>
      <c r="X47" s="8"/>
    </row>
    <row r="48" spans="2:25" ht="16.899999999999999" customHeight="1">
      <c r="B48" s="7" t="s">
        <v>28</v>
      </c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9"/>
      <c r="X48" s="8"/>
    </row>
    <row r="49" spans="2:24" ht="16.899999999999999" customHeight="1">
      <c r="B49" s="7"/>
      <c r="C49" s="8" t="s">
        <v>35</v>
      </c>
      <c r="F49" s="8"/>
      <c r="G49" s="8" t="s">
        <v>5</v>
      </c>
      <c r="I49" s="8"/>
      <c r="J49" s="8"/>
      <c r="K49" s="8" t="s">
        <v>3</v>
      </c>
      <c r="L49" s="8"/>
      <c r="M49" s="8"/>
      <c r="N49" s="8"/>
      <c r="O49" s="8"/>
      <c r="P49" s="8"/>
      <c r="Q49" s="8"/>
      <c r="R49" s="8"/>
      <c r="S49" s="25"/>
      <c r="T49" s="8"/>
      <c r="U49" s="8"/>
      <c r="V49" s="8"/>
      <c r="W49" s="9"/>
      <c r="X49" s="8"/>
    </row>
    <row r="50" spans="2:24" ht="16.899999999999999" customHeight="1">
      <c r="B50" s="7"/>
      <c r="C50" s="6" t="s">
        <v>328</v>
      </c>
      <c r="D50" s="6"/>
      <c r="E50" s="6"/>
      <c r="F50" s="6"/>
      <c r="G50" s="6"/>
      <c r="H50" s="6"/>
      <c r="I50" s="6"/>
      <c r="J50" s="6"/>
      <c r="K50" s="6"/>
      <c r="L50" s="6" t="s">
        <v>340</v>
      </c>
      <c r="M50" s="6"/>
      <c r="N50" s="6"/>
      <c r="O50" s="6"/>
      <c r="P50" s="6"/>
      <c r="Q50" s="6"/>
      <c r="R50" s="6"/>
      <c r="S50" s="6"/>
      <c r="T50" s="6"/>
      <c r="U50" s="6"/>
      <c r="V50" s="6"/>
      <c r="W50" s="9"/>
      <c r="X50" s="8"/>
    </row>
    <row r="51" spans="2:24" ht="16.899999999999999" customHeight="1">
      <c r="B51" s="7"/>
      <c r="C51" s="8" t="s">
        <v>6</v>
      </c>
      <c r="D51" s="8"/>
      <c r="E51" s="8"/>
      <c r="F51" s="8"/>
      <c r="G51" s="8" t="s">
        <v>5</v>
      </c>
      <c r="H51" s="8"/>
      <c r="I51" s="8"/>
      <c r="K51" s="8" t="s">
        <v>3</v>
      </c>
      <c r="L51" s="8"/>
      <c r="M51" s="8"/>
      <c r="N51" s="8"/>
      <c r="O51" s="8"/>
      <c r="P51" s="8"/>
      <c r="Q51" s="8"/>
      <c r="V51" s="8"/>
      <c r="W51" s="9"/>
      <c r="X51" s="8"/>
    </row>
    <row r="52" spans="2:24" ht="16.899999999999999" customHeight="1">
      <c r="B52" s="7"/>
      <c r="C52" s="6" t="s">
        <v>328</v>
      </c>
      <c r="D52" s="6"/>
      <c r="E52" s="6"/>
      <c r="F52" s="6"/>
      <c r="G52" s="6"/>
      <c r="H52" s="6"/>
      <c r="I52" s="6"/>
      <c r="J52" s="6"/>
      <c r="K52" s="6"/>
      <c r="L52" s="39" t="s">
        <v>340</v>
      </c>
      <c r="M52" s="6"/>
      <c r="N52" s="6"/>
      <c r="O52" s="6"/>
      <c r="P52" s="6"/>
      <c r="Q52" s="6"/>
      <c r="R52" s="6"/>
      <c r="S52" s="6"/>
      <c r="T52" s="6"/>
      <c r="U52" s="6"/>
      <c r="V52" s="6"/>
      <c r="W52" s="9"/>
      <c r="X52" s="8"/>
    </row>
    <row r="53" spans="2:24" ht="16.899999999999999" customHeight="1">
      <c r="B53" s="1" t="s">
        <v>0</v>
      </c>
      <c r="C53" s="2"/>
      <c r="D53" s="3"/>
      <c r="E53" s="10" t="s">
        <v>18</v>
      </c>
      <c r="F53" s="12"/>
      <c r="G53" s="12"/>
      <c r="H53" s="12"/>
      <c r="I53" s="12"/>
      <c r="J53" s="12"/>
      <c r="K53" s="12"/>
      <c r="L53" s="39" t="s">
        <v>340</v>
      </c>
      <c r="M53" s="12"/>
      <c r="N53" s="12"/>
      <c r="O53" s="12"/>
      <c r="P53" s="12"/>
      <c r="Q53" s="12"/>
      <c r="R53" s="12"/>
      <c r="S53" s="12"/>
      <c r="T53" s="12"/>
      <c r="U53" s="12"/>
      <c r="V53" s="12" t="s">
        <v>4</v>
      </c>
      <c r="W53" s="11"/>
      <c r="X53" s="8"/>
    </row>
    <row r="54" spans="2:24" ht="15" customHeight="1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</row>
  </sheetData>
  <mergeCells count="77">
    <mergeCell ref="Q36:W36"/>
    <mergeCell ref="D36:F36"/>
    <mergeCell ref="U17:W17"/>
    <mergeCell ref="C17:T19"/>
    <mergeCell ref="B29:C30"/>
    <mergeCell ref="B31:C32"/>
    <mergeCell ref="M22:M23"/>
    <mergeCell ref="B23:D24"/>
    <mergeCell ref="G23:H23"/>
    <mergeCell ref="G24:H24"/>
    <mergeCell ref="D29:W30"/>
    <mergeCell ref="B25:D25"/>
    <mergeCell ref="E25:M25"/>
    <mergeCell ref="B26:D26"/>
    <mergeCell ref="O22:R22"/>
    <mergeCell ref="U18:W19"/>
    <mergeCell ref="S25:T26"/>
    <mergeCell ref="U25:W26"/>
    <mergeCell ref="B17:B19"/>
    <mergeCell ref="O2:R4"/>
    <mergeCell ref="G33:L33"/>
    <mergeCell ref="M33:P33"/>
    <mergeCell ref="B22:D22"/>
    <mergeCell ref="K24:L24"/>
    <mergeCell ref="I23:J23"/>
    <mergeCell ref="E22:F23"/>
    <mergeCell ref="E24:F24"/>
    <mergeCell ref="G22:J22"/>
    <mergeCell ref="K22:L23"/>
    <mergeCell ref="Q25:R26"/>
    <mergeCell ref="S2:W4"/>
    <mergeCell ref="C12:F14"/>
    <mergeCell ref="G12:W14"/>
    <mergeCell ref="B8:C9"/>
    <mergeCell ref="S5:W5"/>
    <mergeCell ref="D8:O9"/>
    <mergeCell ref="B11:B14"/>
    <mergeCell ref="Q9:W9"/>
    <mergeCell ref="C11:F11"/>
    <mergeCell ref="G11:W11"/>
    <mergeCell ref="O5:R5"/>
    <mergeCell ref="Q8:W8"/>
    <mergeCell ref="B2:D2"/>
    <mergeCell ref="B3:D4"/>
    <mergeCell ref="F2:L4"/>
    <mergeCell ref="D33:F33"/>
    <mergeCell ref="D31:I32"/>
    <mergeCell ref="D35:F35"/>
    <mergeCell ref="Q33:W33"/>
    <mergeCell ref="M38:P38"/>
    <mergeCell ref="Q38:W38"/>
    <mergeCell ref="D37:F37"/>
    <mergeCell ref="G37:L37"/>
    <mergeCell ref="G36:L36"/>
    <mergeCell ref="Q37:W37"/>
    <mergeCell ref="D34:F34"/>
    <mergeCell ref="G34:L34"/>
    <mergeCell ref="M34:P34"/>
    <mergeCell ref="Q34:W34"/>
    <mergeCell ref="M36:P36"/>
    <mergeCell ref="G35:L35"/>
    <mergeCell ref="S22:W22"/>
    <mergeCell ref="I24:J24"/>
    <mergeCell ref="O23:R24"/>
    <mergeCell ref="S23:W24"/>
    <mergeCell ref="B37:C38"/>
    <mergeCell ref="B33:C34"/>
    <mergeCell ref="B35:C36"/>
    <mergeCell ref="J31:K32"/>
    <mergeCell ref="E26:M26"/>
    <mergeCell ref="M37:P37"/>
    <mergeCell ref="M35:P35"/>
    <mergeCell ref="O25:P26"/>
    <mergeCell ref="D38:F38"/>
    <mergeCell ref="G38:L38"/>
    <mergeCell ref="L31:W32"/>
    <mergeCell ref="Q35:W35"/>
  </mergeCells>
  <phoneticPr fontId="3"/>
  <dataValidations count="3">
    <dataValidation type="list" allowBlank="1" showInputMessage="1" showErrorMessage="1" sqref="E24">
      <formula1>"2014,2015,2016,2017,2018,2019,2020,2021"</formula1>
    </dataValidation>
    <dataValidation type="list" allowBlank="1" showInputMessage="1" showErrorMessage="1" sqref="G24:H24">
      <formula1>"2,3"</formula1>
    </dataValidation>
    <dataValidation type="list" allowBlank="1" showInputMessage="1" showErrorMessage="1" sqref="B23:D24">
      <formula1>"总经理,副总经理,本部长"</formula1>
    </dataValidation>
  </dataValidations>
  <pageMargins left="0.38" right="0" top="0.19685039370078741" bottom="0" header="0" footer="0"/>
  <pageSetup paperSize="9" orientation="portrait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申请部门主数据!$B$6:$B$25</xm:f>
          </x14:formula1>
          <xm:sqref>E25:M25</xm:sqref>
        </x14:dataValidation>
        <x14:dataValidation type="list" allowBlank="1" showInputMessage="1" showErrorMessage="1">
          <x14:formula1>
            <xm:f>部门序号主数据!$A$2:$A$201</xm:f>
          </x14:formula1>
          <xm:sqref>E26:M26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2"/>
  <sheetViews>
    <sheetView showGridLines="0" workbookViewId="0">
      <selection activeCell="J35" sqref="J35"/>
    </sheetView>
  </sheetViews>
  <sheetFormatPr defaultColWidth="8.875" defaultRowHeight="16.5"/>
  <cols>
    <col min="1" max="1" width="2.75" style="26" customWidth="1"/>
    <col min="2" max="3" width="26.875" style="26" customWidth="1"/>
    <col min="4" max="16384" width="8.875" style="26"/>
  </cols>
  <sheetData>
    <row r="2" spans="2:3">
      <c r="B2" s="26" t="s">
        <v>31</v>
      </c>
    </row>
    <row r="3" spans="2:3">
      <c r="B3" s="26" t="s">
        <v>34</v>
      </c>
    </row>
    <row r="4" spans="2:3">
      <c r="C4" s="30" t="s">
        <v>324</v>
      </c>
    </row>
    <row r="5" spans="2:3">
      <c r="B5" s="28" t="s">
        <v>32</v>
      </c>
      <c r="C5" s="28" t="s">
        <v>33</v>
      </c>
    </row>
    <row r="6" spans="2:3">
      <c r="B6" s="29" t="s">
        <v>289</v>
      </c>
      <c r="C6" s="29" t="s">
        <v>38</v>
      </c>
    </row>
    <row r="7" spans="2:3">
      <c r="B7" s="27" t="s">
        <v>290</v>
      </c>
      <c r="C7" s="27" t="s">
        <v>39</v>
      </c>
    </row>
    <row r="8" spans="2:3">
      <c r="B8" s="27" t="s">
        <v>291</v>
      </c>
      <c r="C8" s="27" t="s">
        <v>40</v>
      </c>
    </row>
    <row r="9" spans="2:3">
      <c r="B9" s="27" t="s">
        <v>292</v>
      </c>
      <c r="C9" s="27" t="s">
        <v>41</v>
      </c>
    </row>
    <row r="10" spans="2:3">
      <c r="B10" s="27" t="s">
        <v>293</v>
      </c>
      <c r="C10" s="27" t="s">
        <v>294</v>
      </c>
    </row>
    <row r="11" spans="2:3">
      <c r="B11" s="27" t="s">
        <v>295</v>
      </c>
      <c r="C11" s="27" t="s">
        <v>42</v>
      </c>
    </row>
    <row r="12" spans="2:3">
      <c r="B12" s="27" t="s">
        <v>296</v>
      </c>
      <c r="C12" s="27" t="s">
        <v>297</v>
      </c>
    </row>
    <row r="13" spans="2:3">
      <c r="B13" s="27" t="s">
        <v>298</v>
      </c>
      <c r="C13" s="27" t="s">
        <v>299</v>
      </c>
    </row>
    <row r="14" spans="2:3">
      <c r="B14" s="27" t="s">
        <v>300</v>
      </c>
      <c r="C14" s="27" t="s">
        <v>301</v>
      </c>
    </row>
    <row r="15" spans="2:3">
      <c r="B15" s="27" t="s">
        <v>302</v>
      </c>
      <c r="C15" s="27" t="s">
        <v>303</v>
      </c>
    </row>
    <row r="16" spans="2:3">
      <c r="B16" s="27" t="s">
        <v>304</v>
      </c>
      <c r="C16" s="27" t="s">
        <v>305</v>
      </c>
    </row>
    <row r="17" spans="2:3">
      <c r="B17" s="27" t="s">
        <v>306</v>
      </c>
      <c r="C17" s="27" t="s">
        <v>307</v>
      </c>
    </row>
    <row r="18" spans="2:3">
      <c r="B18" s="27" t="s">
        <v>308</v>
      </c>
      <c r="C18" s="27" t="s">
        <v>309</v>
      </c>
    </row>
    <row r="19" spans="2:3">
      <c r="B19" s="27" t="s">
        <v>310</v>
      </c>
      <c r="C19" s="27" t="s">
        <v>311</v>
      </c>
    </row>
    <row r="20" spans="2:3">
      <c r="B20" s="27" t="s">
        <v>312</v>
      </c>
      <c r="C20" s="27" t="s">
        <v>313</v>
      </c>
    </row>
    <row r="21" spans="2:3">
      <c r="B21" s="27" t="s">
        <v>314</v>
      </c>
      <c r="C21" s="27" t="s">
        <v>315</v>
      </c>
    </row>
    <row r="22" spans="2:3">
      <c r="B22" s="27" t="s">
        <v>316</v>
      </c>
      <c r="C22" s="27" t="s">
        <v>317</v>
      </c>
    </row>
    <row r="23" spans="2:3">
      <c r="B23" s="27" t="s">
        <v>318</v>
      </c>
      <c r="C23" s="27" t="s">
        <v>319</v>
      </c>
    </row>
    <row r="24" spans="2:3">
      <c r="B24" s="27" t="s">
        <v>320</v>
      </c>
      <c r="C24" s="27" t="s">
        <v>321</v>
      </c>
    </row>
    <row r="25" spans="2:3">
      <c r="B25" s="27" t="s">
        <v>322</v>
      </c>
      <c r="C25" s="27" t="s">
        <v>323</v>
      </c>
    </row>
    <row r="27" spans="2:3">
      <c r="B27" s="26" t="s">
        <v>31</v>
      </c>
    </row>
    <row r="28" spans="2:3">
      <c r="B28" s="26" t="s">
        <v>34</v>
      </c>
    </row>
    <row r="29" spans="2:3">
      <c r="C29" s="30" t="s">
        <v>36</v>
      </c>
    </row>
    <row r="30" spans="2:3">
      <c r="B30" s="28" t="s">
        <v>32</v>
      </c>
      <c r="C30" s="28" t="s">
        <v>33</v>
      </c>
    </row>
    <row r="31" spans="2:3">
      <c r="B31" s="32" t="s">
        <v>54</v>
      </c>
      <c r="C31" s="32" t="s">
        <v>54</v>
      </c>
    </row>
    <row r="32" spans="2:3">
      <c r="B32" s="32" t="s">
        <v>55</v>
      </c>
      <c r="C32" s="32" t="s">
        <v>55</v>
      </c>
    </row>
    <row r="33" spans="2:3">
      <c r="B33" s="32" t="s">
        <v>56</v>
      </c>
      <c r="C33" s="32" t="s">
        <v>56</v>
      </c>
    </row>
    <row r="34" spans="2:3">
      <c r="B34" s="32" t="s">
        <v>57</v>
      </c>
      <c r="C34" s="32" t="s">
        <v>57</v>
      </c>
    </row>
    <row r="35" spans="2:3">
      <c r="B35" s="32" t="s">
        <v>58</v>
      </c>
      <c r="C35" s="32" t="s">
        <v>58</v>
      </c>
    </row>
    <row r="36" spans="2:3">
      <c r="B36" s="32" t="s">
        <v>59</v>
      </c>
      <c r="C36" s="32" t="s">
        <v>59</v>
      </c>
    </row>
    <row r="37" spans="2:3">
      <c r="B37" s="32" t="s">
        <v>60</v>
      </c>
      <c r="C37" s="32" t="s">
        <v>60</v>
      </c>
    </row>
    <row r="38" spans="2:3">
      <c r="B38" s="32" t="s">
        <v>61</v>
      </c>
      <c r="C38" s="32" t="s">
        <v>61</v>
      </c>
    </row>
    <row r="39" spans="2:3">
      <c r="B39" s="32" t="s">
        <v>62</v>
      </c>
      <c r="C39" s="32" t="s">
        <v>62</v>
      </c>
    </row>
    <row r="40" spans="2:3">
      <c r="B40" s="33" t="s">
        <v>176</v>
      </c>
      <c r="C40" s="33" t="s">
        <v>63</v>
      </c>
    </row>
    <row r="41" spans="2:3">
      <c r="B41" s="33" t="s">
        <v>177</v>
      </c>
      <c r="C41" s="33" t="s">
        <v>64</v>
      </c>
    </row>
    <row r="42" spans="2:3">
      <c r="B42" s="33" t="s">
        <v>178</v>
      </c>
      <c r="C42" s="33" t="s">
        <v>65</v>
      </c>
    </row>
    <row r="43" spans="2:3">
      <c r="B43" s="33" t="s">
        <v>179</v>
      </c>
      <c r="C43" s="33" t="s">
        <v>66</v>
      </c>
    </row>
    <row r="44" spans="2:3">
      <c r="B44" s="33" t="s">
        <v>180</v>
      </c>
      <c r="C44" s="33" t="s">
        <v>67</v>
      </c>
    </row>
    <row r="45" spans="2:3">
      <c r="B45" s="33" t="s">
        <v>181</v>
      </c>
      <c r="C45" s="33" t="s">
        <v>68</v>
      </c>
    </row>
    <row r="46" spans="2:3">
      <c r="B46" s="33" t="s">
        <v>182</v>
      </c>
      <c r="C46" s="33" t="s">
        <v>69</v>
      </c>
    </row>
    <row r="47" spans="2:3">
      <c r="B47" s="33" t="s">
        <v>183</v>
      </c>
      <c r="C47" s="33" t="s">
        <v>70</v>
      </c>
    </row>
    <row r="48" spans="2:3">
      <c r="B48" s="33" t="s">
        <v>184</v>
      </c>
      <c r="C48" s="33" t="s">
        <v>71</v>
      </c>
    </row>
    <row r="49" spans="2:3">
      <c r="B49" s="32" t="s">
        <v>72</v>
      </c>
      <c r="C49" s="32" t="s">
        <v>72</v>
      </c>
    </row>
    <row r="50" spans="2:3">
      <c r="B50" s="32" t="s">
        <v>73</v>
      </c>
      <c r="C50" s="32" t="s">
        <v>73</v>
      </c>
    </row>
    <row r="51" spans="2:3">
      <c r="B51" s="32" t="s">
        <v>74</v>
      </c>
      <c r="C51" s="32" t="s">
        <v>74</v>
      </c>
    </row>
    <row r="52" spans="2:3">
      <c r="B52" s="31"/>
    </row>
  </sheetData>
  <phoneticPr fontId="3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1"/>
  <sheetViews>
    <sheetView workbookViewId="0">
      <selection activeCell="J35" sqref="J35"/>
    </sheetView>
  </sheetViews>
  <sheetFormatPr defaultRowHeight="13.5"/>
  <cols>
    <col min="1" max="1" width="17" style="37" customWidth="1"/>
  </cols>
  <sheetData>
    <row r="1" spans="1:1">
      <c r="A1" s="37" t="s">
        <v>77</v>
      </c>
    </row>
    <row r="2" spans="1:1">
      <c r="A2" s="37" t="s">
        <v>78</v>
      </c>
    </row>
    <row r="3" spans="1:1">
      <c r="A3" s="37" t="s">
        <v>79</v>
      </c>
    </row>
    <row r="4" spans="1:1">
      <c r="A4" s="37" t="s">
        <v>80</v>
      </c>
    </row>
    <row r="5" spans="1:1">
      <c r="A5" s="37" t="s">
        <v>81</v>
      </c>
    </row>
    <row r="6" spans="1:1">
      <c r="A6" s="37" t="s">
        <v>82</v>
      </c>
    </row>
    <row r="7" spans="1:1">
      <c r="A7" s="37" t="s">
        <v>83</v>
      </c>
    </row>
    <row r="8" spans="1:1">
      <c r="A8" s="37" t="s">
        <v>84</v>
      </c>
    </row>
    <row r="9" spans="1:1">
      <c r="A9" s="37" t="s">
        <v>85</v>
      </c>
    </row>
    <row r="10" spans="1:1">
      <c r="A10" s="37" t="s">
        <v>86</v>
      </c>
    </row>
    <row r="11" spans="1:1">
      <c r="A11" s="37" t="s">
        <v>87</v>
      </c>
    </row>
    <row r="12" spans="1:1">
      <c r="A12" s="37" t="s">
        <v>88</v>
      </c>
    </row>
    <row r="13" spans="1:1">
      <c r="A13" s="37" t="s">
        <v>89</v>
      </c>
    </row>
    <row r="14" spans="1:1">
      <c r="A14" s="37" t="s">
        <v>90</v>
      </c>
    </row>
    <row r="15" spans="1:1">
      <c r="A15" s="37" t="s">
        <v>91</v>
      </c>
    </row>
    <row r="16" spans="1:1">
      <c r="A16" s="37" t="s">
        <v>92</v>
      </c>
    </row>
    <row r="17" spans="1:1">
      <c r="A17" s="37" t="s">
        <v>93</v>
      </c>
    </row>
    <row r="18" spans="1:1">
      <c r="A18" s="37" t="s">
        <v>94</v>
      </c>
    </row>
    <row r="19" spans="1:1">
      <c r="A19" s="37" t="s">
        <v>95</v>
      </c>
    </row>
    <row r="20" spans="1:1">
      <c r="A20" s="37" t="s">
        <v>96</v>
      </c>
    </row>
    <row r="21" spans="1:1">
      <c r="A21" s="37" t="s">
        <v>97</v>
      </c>
    </row>
    <row r="22" spans="1:1">
      <c r="A22" s="37" t="s">
        <v>98</v>
      </c>
    </row>
    <row r="23" spans="1:1">
      <c r="A23" s="37" t="s">
        <v>99</v>
      </c>
    </row>
    <row r="24" spans="1:1">
      <c r="A24" s="37" t="s">
        <v>100</v>
      </c>
    </row>
    <row r="25" spans="1:1">
      <c r="A25" s="37" t="s">
        <v>101</v>
      </c>
    </row>
    <row r="26" spans="1:1">
      <c r="A26" s="37" t="s">
        <v>102</v>
      </c>
    </row>
    <row r="27" spans="1:1">
      <c r="A27" s="37" t="s">
        <v>103</v>
      </c>
    </row>
    <row r="28" spans="1:1">
      <c r="A28" s="37" t="s">
        <v>104</v>
      </c>
    </row>
    <row r="29" spans="1:1">
      <c r="A29" s="37" t="s">
        <v>105</v>
      </c>
    </row>
    <row r="30" spans="1:1">
      <c r="A30" s="37" t="s">
        <v>106</v>
      </c>
    </row>
    <row r="31" spans="1:1">
      <c r="A31" s="37" t="s">
        <v>107</v>
      </c>
    </row>
    <row r="32" spans="1:1">
      <c r="A32" s="37" t="s">
        <v>108</v>
      </c>
    </row>
    <row r="33" spans="1:1">
      <c r="A33" s="37" t="s">
        <v>109</v>
      </c>
    </row>
    <row r="34" spans="1:1">
      <c r="A34" s="37" t="s">
        <v>110</v>
      </c>
    </row>
    <row r="35" spans="1:1">
      <c r="A35" s="37" t="s">
        <v>111</v>
      </c>
    </row>
    <row r="36" spans="1:1">
      <c r="A36" s="37" t="s">
        <v>112</v>
      </c>
    </row>
    <row r="37" spans="1:1">
      <c r="A37" s="37" t="s">
        <v>113</v>
      </c>
    </row>
    <row r="38" spans="1:1">
      <c r="A38" s="37" t="s">
        <v>114</v>
      </c>
    </row>
    <row r="39" spans="1:1">
      <c r="A39" s="37" t="s">
        <v>115</v>
      </c>
    </row>
    <row r="40" spans="1:1">
      <c r="A40" s="37" t="s">
        <v>116</v>
      </c>
    </row>
    <row r="41" spans="1:1">
      <c r="A41" s="37" t="s">
        <v>117</v>
      </c>
    </row>
    <row r="42" spans="1:1">
      <c r="A42" s="37" t="s">
        <v>118</v>
      </c>
    </row>
    <row r="43" spans="1:1">
      <c r="A43" s="37" t="s">
        <v>119</v>
      </c>
    </row>
    <row r="44" spans="1:1">
      <c r="A44" s="37" t="s">
        <v>120</v>
      </c>
    </row>
    <row r="45" spans="1:1">
      <c r="A45" s="37" t="s">
        <v>121</v>
      </c>
    </row>
    <row r="46" spans="1:1">
      <c r="A46" s="37" t="s">
        <v>122</v>
      </c>
    </row>
    <row r="47" spans="1:1">
      <c r="A47" s="37" t="s">
        <v>123</v>
      </c>
    </row>
    <row r="48" spans="1:1">
      <c r="A48" s="37" t="s">
        <v>124</v>
      </c>
    </row>
    <row r="49" spans="1:1">
      <c r="A49" s="37" t="s">
        <v>125</v>
      </c>
    </row>
    <row r="50" spans="1:1">
      <c r="A50" s="37" t="s">
        <v>126</v>
      </c>
    </row>
    <row r="51" spans="1:1">
      <c r="A51" s="37" t="s">
        <v>127</v>
      </c>
    </row>
    <row r="52" spans="1:1">
      <c r="A52" s="37" t="s">
        <v>128</v>
      </c>
    </row>
    <row r="53" spans="1:1">
      <c r="A53" s="37" t="s">
        <v>129</v>
      </c>
    </row>
    <row r="54" spans="1:1">
      <c r="A54" s="37" t="s">
        <v>130</v>
      </c>
    </row>
    <row r="55" spans="1:1">
      <c r="A55" s="37" t="s">
        <v>131</v>
      </c>
    </row>
    <row r="56" spans="1:1">
      <c r="A56" s="37" t="s">
        <v>132</v>
      </c>
    </row>
    <row r="57" spans="1:1">
      <c r="A57" s="37" t="s">
        <v>133</v>
      </c>
    </row>
    <row r="58" spans="1:1">
      <c r="A58" s="37" t="s">
        <v>134</v>
      </c>
    </row>
    <row r="59" spans="1:1">
      <c r="A59" s="37" t="s">
        <v>135</v>
      </c>
    </row>
    <row r="60" spans="1:1">
      <c r="A60" s="37" t="s">
        <v>136</v>
      </c>
    </row>
    <row r="61" spans="1:1">
      <c r="A61" s="37" t="s">
        <v>137</v>
      </c>
    </row>
    <row r="62" spans="1:1">
      <c r="A62" s="37" t="s">
        <v>138</v>
      </c>
    </row>
    <row r="63" spans="1:1">
      <c r="A63" s="37" t="s">
        <v>139</v>
      </c>
    </row>
    <row r="64" spans="1:1">
      <c r="A64" s="37" t="s">
        <v>140</v>
      </c>
    </row>
    <row r="65" spans="1:1">
      <c r="A65" s="37" t="s">
        <v>141</v>
      </c>
    </row>
    <row r="66" spans="1:1">
      <c r="A66" s="37" t="s">
        <v>142</v>
      </c>
    </row>
    <row r="67" spans="1:1">
      <c r="A67" s="37" t="s">
        <v>143</v>
      </c>
    </row>
    <row r="68" spans="1:1">
      <c r="A68" s="37" t="s">
        <v>144</v>
      </c>
    </row>
    <row r="69" spans="1:1">
      <c r="A69" s="37" t="s">
        <v>145</v>
      </c>
    </row>
    <row r="70" spans="1:1">
      <c r="A70" s="37" t="s">
        <v>146</v>
      </c>
    </row>
    <row r="71" spans="1:1">
      <c r="A71" s="37" t="s">
        <v>147</v>
      </c>
    </row>
    <row r="72" spans="1:1">
      <c r="A72" s="37" t="s">
        <v>148</v>
      </c>
    </row>
    <row r="73" spans="1:1">
      <c r="A73" s="37" t="s">
        <v>149</v>
      </c>
    </row>
    <row r="74" spans="1:1">
      <c r="A74" s="37" t="s">
        <v>150</v>
      </c>
    </row>
    <row r="75" spans="1:1">
      <c r="A75" s="37" t="s">
        <v>151</v>
      </c>
    </row>
    <row r="76" spans="1:1">
      <c r="A76" s="37" t="s">
        <v>152</v>
      </c>
    </row>
    <row r="77" spans="1:1">
      <c r="A77" s="37" t="s">
        <v>153</v>
      </c>
    </row>
    <row r="78" spans="1:1">
      <c r="A78" s="37" t="s">
        <v>154</v>
      </c>
    </row>
    <row r="79" spans="1:1">
      <c r="A79" s="37" t="s">
        <v>155</v>
      </c>
    </row>
    <row r="80" spans="1:1">
      <c r="A80" s="37" t="s">
        <v>156</v>
      </c>
    </row>
    <row r="81" spans="1:1">
      <c r="A81" s="37" t="s">
        <v>157</v>
      </c>
    </row>
    <row r="82" spans="1:1">
      <c r="A82" s="37" t="s">
        <v>158</v>
      </c>
    </row>
    <row r="83" spans="1:1">
      <c r="A83" s="37" t="s">
        <v>159</v>
      </c>
    </row>
    <row r="84" spans="1:1">
      <c r="A84" s="37" t="s">
        <v>160</v>
      </c>
    </row>
    <row r="85" spans="1:1">
      <c r="A85" s="37" t="s">
        <v>161</v>
      </c>
    </row>
    <row r="86" spans="1:1">
      <c r="A86" s="37" t="s">
        <v>162</v>
      </c>
    </row>
    <row r="87" spans="1:1">
      <c r="A87" s="37" t="s">
        <v>163</v>
      </c>
    </row>
    <row r="88" spans="1:1">
      <c r="A88" s="37" t="s">
        <v>164</v>
      </c>
    </row>
    <row r="89" spans="1:1">
      <c r="A89" s="37" t="s">
        <v>165</v>
      </c>
    </row>
    <row r="90" spans="1:1">
      <c r="A90" s="37" t="s">
        <v>166</v>
      </c>
    </row>
    <row r="91" spans="1:1">
      <c r="A91" s="37" t="s">
        <v>167</v>
      </c>
    </row>
    <row r="92" spans="1:1">
      <c r="A92" s="37" t="s">
        <v>168</v>
      </c>
    </row>
    <row r="93" spans="1:1">
      <c r="A93" s="37" t="s">
        <v>169</v>
      </c>
    </row>
    <row r="94" spans="1:1">
      <c r="A94" s="37" t="s">
        <v>170</v>
      </c>
    </row>
    <row r="95" spans="1:1">
      <c r="A95" s="37" t="s">
        <v>171</v>
      </c>
    </row>
    <row r="96" spans="1:1">
      <c r="A96" s="37" t="s">
        <v>172</v>
      </c>
    </row>
    <row r="97" spans="1:1">
      <c r="A97" s="37" t="s">
        <v>173</v>
      </c>
    </row>
    <row r="98" spans="1:1">
      <c r="A98" s="37" t="s">
        <v>174</v>
      </c>
    </row>
    <row r="99" spans="1:1">
      <c r="A99" s="37" t="s">
        <v>175</v>
      </c>
    </row>
    <row r="100" spans="1:1">
      <c r="A100" s="37" t="s">
        <v>187</v>
      </c>
    </row>
    <row r="101" spans="1:1">
      <c r="A101" s="37" t="s">
        <v>188</v>
      </c>
    </row>
    <row r="102" spans="1:1">
      <c r="A102" s="37" t="s">
        <v>189</v>
      </c>
    </row>
    <row r="103" spans="1:1">
      <c r="A103" s="37" t="s">
        <v>190</v>
      </c>
    </row>
    <row r="104" spans="1:1">
      <c r="A104" s="37" t="s">
        <v>191</v>
      </c>
    </row>
    <row r="105" spans="1:1">
      <c r="A105" s="37" t="s">
        <v>192</v>
      </c>
    </row>
    <row r="106" spans="1:1">
      <c r="A106" s="37" t="s">
        <v>193</v>
      </c>
    </row>
    <row r="107" spans="1:1">
      <c r="A107" s="37" t="s">
        <v>194</v>
      </c>
    </row>
    <row r="108" spans="1:1">
      <c r="A108" s="37" t="s">
        <v>195</v>
      </c>
    </row>
    <row r="109" spans="1:1">
      <c r="A109" s="37" t="s">
        <v>196</v>
      </c>
    </row>
    <row r="110" spans="1:1">
      <c r="A110" s="37" t="s">
        <v>197</v>
      </c>
    </row>
    <row r="111" spans="1:1">
      <c r="A111" s="37" t="s">
        <v>198</v>
      </c>
    </row>
    <row r="112" spans="1:1">
      <c r="A112" s="37" t="s">
        <v>199</v>
      </c>
    </row>
    <row r="113" spans="1:1">
      <c r="A113" s="37" t="s">
        <v>200</v>
      </c>
    </row>
    <row r="114" spans="1:1">
      <c r="A114" s="37" t="s">
        <v>201</v>
      </c>
    </row>
    <row r="115" spans="1:1">
      <c r="A115" s="37" t="s">
        <v>202</v>
      </c>
    </row>
    <row r="116" spans="1:1">
      <c r="A116" s="37" t="s">
        <v>203</v>
      </c>
    </row>
    <row r="117" spans="1:1">
      <c r="A117" s="37" t="s">
        <v>204</v>
      </c>
    </row>
    <row r="118" spans="1:1">
      <c r="A118" s="37" t="s">
        <v>205</v>
      </c>
    </row>
    <row r="119" spans="1:1">
      <c r="A119" s="37" t="s">
        <v>206</v>
      </c>
    </row>
    <row r="120" spans="1:1">
      <c r="A120" s="37" t="s">
        <v>207</v>
      </c>
    </row>
    <row r="121" spans="1:1">
      <c r="A121" s="37" t="s">
        <v>208</v>
      </c>
    </row>
    <row r="122" spans="1:1">
      <c r="A122" s="37" t="s">
        <v>209</v>
      </c>
    </row>
    <row r="123" spans="1:1">
      <c r="A123" s="37" t="s">
        <v>210</v>
      </c>
    </row>
    <row r="124" spans="1:1">
      <c r="A124" s="37" t="s">
        <v>211</v>
      </c>
    </row>
    <row r="125" spans="1:1">
      <c r="A125" s="37" t="s">
        <v>212</v>
      </c>
    </row>
    <row r="126" spans="1:1">
      <c r="A126" s="37" t="s">
        <v>213</v>
      </c>
    </row>
    <row r="127" spans="1:1">
      <c r="A127" s="37" t="s">
        <v>214</v>
      </c>
    </row>
    <row r="128" spans="1:1">
      <c r="A128" s="37" t="s">
        <v>215</v>
      </c>
    </row>
    <row r="129" spans="1:1">
      <c r="A129" s="37" t="s">
        <v>216</v>
      </c>
    </row>
    <row r="130" spans="1:1">
      <c r="A130" s="37" t="s">
        <v>217</v>
      </c>
    </row>
    <row r="131" spans="1:1">
      <c r="A131" s="37" t="s">
        <v>218</v>
      </c>
    </row>
    <row r="132" spans="1:1">
      <c r="A132" s="37" t="s">
        <v>219</v>
      </c>
    </row>
    <row r="133" spans="1:1">
      <c r="A133" s="37" t="s">
        <v>220</v>
      </c>
    </row>
    <row r="134" spans="1:1">
      <c r="A134" s="37" t="s">
        <v>221</v>
      </c>
    </row>
    <row r="135" spans="1:1">
      <c r="A135" s="37" t="s">
        <v>222</v>
      </c>
    </row>
    <row r="136" spans="1:1">
      <c r="A136" s="37" t="s">
        <v>223</v>
      </c>
    </row>
    <row r="137" spans="1:1">
      <c r="A137" s="37" t="s">
        <v>224</v>
      </c>
    </row>
    <row r="138" spans="1:1">
      <c r="A138" s="37" t="s">
        <v>225</v>
      </c>
    </row>
    <row r="139" spans="1:1">
      <c r="A139" s="37" t="s">
        <v>226</v>
      </c>
    </row>
    <row r="140" spans="1:1">
      <c r="A140" s="37" t="s">
        <v>227</v>
      </c>
    </row>
    <row r="141" spans="1:1">
      <c r="A141" s="37" t="s">
        <v>228</v>
      </c>
    </row>
    <row r="142" spans="1:1">
      <c r="A142" s="37" t="s">
        <v>229</v>
      </c>
    </row>
    <row r="143" spans="1:1">
      <c r="A143" s="37" t="s">
        <v>230</v>
      </c>
    </row>
    <row r="144" spans="1:1">
      <c r="A144" s="37" t="s">
        <v>231</v>
      </c>
    </row>
    <row r="145" spans="1:1">
      <c r="A145" s="37" t="s">
        <v>232</v>
      </c>
    </row>
    <row r="146" spans="1:1">
      <c r="A146" s="37" t="s">
        <v>233</v>
      </c>
    </row>
    <row r="147" spans="1:1">
      <c r="A147" s="37" t="s">
        <v>234</v>
      </c>
    </row>
    <row r="148" spans="1:1">
      <c r="A148" s="37" t="s">
        <v>235</v>
      </c>
    </row>
    <row r="149" spans="1:1">
      <c r="A149" s="37" t="s">
        <v>236</v>
      </c>
    </row>
    <row r="150" spans="1:1">
      <c r="A150" s="37" t="s">
        <v>237</v>
      </c>
    </row>
    <row r="151" spans="1:1">
      <c r="A151" s="37" t="s">
        <v>238</v>
      </c>
    </row>
    <row r="152" spans="1:1">
      <c r="A152" s="37" t="s">
        <v>239</v>
      </c>
    </row>
    <row r="153" spans="1:1">
      <c r="A153" s="37" t="s">
        <v>240</v>
      </c>
    </row>
    <row r="154" spans="1:1">
      <c r="A154" s="37" t="s">
        <v>241</v>
      </c>
    </row>
    <row r="155" spans="1:1">
      <c r="A155" s="37" t="s">
        <v>242</v>
      </c>
    </row>
    <row r="156" spans="1:1">
      <c r="A156" s="37" t="s">
        <v>243</v>
      </c>
    </row>
    <row r="157" spans="1:1">
      <c r="A157" s="37" t="s">
        <v>244</v>
      </c>
    </row>
    <row r="158" spans="1:1">
      <c r="A158" s="37" t="s">
        <v>245</v>
      </c>
    </row>
    <row r="159" spans="1:1">
      <c r="A159" s="37" t="s">
        <v>246</v>
      </c>
    </row>
    <row r="160" spans="1:1">
      <c r="A160" s="37" t="s">
        <v>247</v>
      </c>
    </row>
    <row r="161" spans="1:1">
      <c r="A161" s="37" t="s">
        <v>248</v>
      </c>
    </row>
    <row r="162" spans="1:1">
      <c r="A162" s="37" t="s">
        <v>249</v>
      </c>
    </row>
    <row r="163" spans="1:1">
      <c r="A163" s="37" t="s">
        <v>250</v>
      </c>
    </row>
    <row r="164" spans="1:1">
      <c r="A164" s="37" t="s">
        <v>251</v>
      </c>
    </row>
    <row r="165" spans="1:1">
      <c r="A165" s="37" t="s">
        <v>252</v>
      </c>
    </row>
    <row r="166" spans="1:1">
      <c r="A166" s="37" t="s">
        <v>253</v>
      </c>
    </row>
    <row r="167" spans="1:1">
      <c r="A167" s="37" t="s">
        <v>254</v>
      </c>
    </row>
    <row r="168" spans="1:1">
      <c r="A168" s="37" t="s">
        <v>255</v>
      </c>
    </row>
    <row r="169" spans="1:1">
      <c r="A169" s="37" t="s">
        <v>256</v>
      </c>
    </row>
    <row r="170" spans="1:1">
      <c r="A170" s="37" t="s">
        <v>257</v>
      </c>
    </row>
    <row r="171" spans="1:1">
      <c r="A171" s="37" t="s">
        <v>258</v>
      </c>
    </row>
    <row r="172" spans="1:1">
      <c r="A172" s="37" t="s">
        <v>259</v>
      </c>
    </row>
    <row r="173" spans="1:1">
      <c r="A173" s="37" t="s">
        <v>260</v>
      </c>
    </row>
    <row r="174" spans="1:1">
      <c r="A174" s="37" t="s">
        <v>261</v>
      </c>
    </row>
    <row r="175" spans="1:1">
      <c r="A175" s="37" t="s">
        <v>262</v>
      </c>
    </row>
    <row r="176" spans="1:1">
      <c r="A176" s="37" t="s">
        <v>263</v>
      </c>
    </row>
    <row r="177" spans="1:1">
      <c r="A177" s="37" t="s">
        <v>264</v>
      </c>
    </row>
    <row r="178" spans="1:1">
      <c r="A178" s="37" t="s">
        <v>265</v>
      </c>
    </row>
    <row r="179" spans="1:1">
      <c r="A179" s="37" t="s">
        <v>266</v>
      </c>
    </row>
    <row r="180" spans="1:1">
      <c r="A180" s="37" t="s">
        <v>267</v>
      </c>
    </row>
    <row r="181" spans="1:1">
      <c r="A181" s="37" t="s">
        <v>268</v>
      </c>
    </row>
    <row r="182" spans="1:1">
      <c r="A182" s="37" t="s">
        <v>269</v>
      </c>
    </row>
    <row r="183" spans="1:1">
      <c r="A183" s="37" t="s">
        <v>270</v>
      </c>
    </row>
    <row r="184" spans="1:1">
      <c r="A184" s="37" t="s">
        <v>271</v>
      </c>
    </row>
    <row r="185" spans="1:1">
      <c r="A185" s="37" t="s">
        <v>272</v>
      </c>
    </row>
    <row r="186" spans="1:1">
      <c r="A186" s="37" t="s">
        <v>273</v>
      </c>
    </row>
    <row r="187" spans="1:1">
      <c r="A187" s="37" t="s">
        <v>274</v>
      </c>
    </row>
    <row r="188" spans="1:1">
      <c r="A188" s="37" t="s">
        <v>275</v>
      </c>
    </row>
    <row r="189" spans="1:1">
      <c r="A189" s="37" t="s">
        <v>276</v>
      </c>
    </row>
    <row r="190" spans="1:1">
      <c r="A190" s="37" t="s">
        <v>277</v>
      </c>
    </row>
    <row r="191" spans="1:1">
      <c r="A191" s="37" t="s">
        <v>278</v>
      </c>
    </row>
    <row r="192" spans="1:1">
      <c r="A192" s="37" t="s">
        <v>279</v>
      </c>
    </row>
    <row r="193" spans="1:1">
      <c r="A193" s="37" t="s">
        <v>280</v>
      </c>
    </row>
    <row r="194" spans="1:1">
      <c r="A194" s="37" t="s">
        <v>281</v>
      </c>
    </row>
    <row r="195" spans="1:1">
      <c r="A195" s="37" t="s">
        <v>282</v>
      </c>
    </row>
    <row r="196" spans="1:1">
      <c r="A196" s="37" t="s">
        <v>283</v>
      </c>
    </row>
    <row r="197" spans="1:1">
      <c r="A197" s="37" t="s">
        <v>284</v>
      </c>
    </row>
    <row r="198" spans="1:1">
      <c r="A198" s="37" t="s">
        <v>285</v>
      </c>
    </row>
    <row r="199" spans="1:1">
      <c r="A199" s="37" t="s">
        <v>286</v>
      </c>
    </row>
    <row r="200" spans="1:1">
      <c r="A200" s="37" t="s">
        <v>287</v>
      </c>
    </row>
    <row r="201" spans="1:1">
      <c r="A201" s="37" t="s">
        <v>288</v>
      </c>
    </row>
  </sheetData>
  <phoneticPr fontId="2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批准记录书(改善版）</vt:lpstr>
      <vt:lpstr>申请部门主数据</vt:lpstr>
      <vt:lpstr>部门序号主数据</vt:lpstr>
    </vt:vector>
  </TitlesOfParts>
  <Company>株式会社 ミクニ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情報システム室　石村 淳子</dc:creator>
  <cp:lastModifiedBy>zhenglili</cp:lastModifiedBy>
  <cp:lastPrinted>2016-05-14T06:36:18Z</cp:lastPrinted>
  <dcterms:created xsi:type="dcterms:W3CDTF">2000-07-26T01:40:05Z</dcterms:created>
  <dcterms:modified xsi:type="dcterms:W3CDTF">2016-05-14T06:38:27Z</dcterms:modified>
</cp:coreProperties>
</file>