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.vargas\BOX\IIEP_MyProjects\MP_01000298\WorkFiles_Experts\298-Issue-Papers\298-Issue-Paper-Sprague\Replication files\Data\Tables\Uganda\"/>
    </mc:Choice>
  </mc:AlternateContent>
  <bookViews>
    <workbookView xWindow="0" yWindow="0" windowWidth="23040" windowHeight="8610"/>
  </bookViews>
  <sheets>
    <sheet name="Graphs" sheetId="2" r:id="rId1"/>
    <sheet name="Merged Data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N5" i="1"/>
  <c r="N34" i="1" l="1"/>
  <c r="K34" i="1"/>
  <c r="G34" i="1"/>
  <c r="F34" i="1"/>
  <c r="E34" i="1"/>
  <c r="H34" i="1" s="1"/>
  <c r="N33" i="1"/>
  <c r="K33" i="1"/>
  <c r="G33" i="1"/>
  <c r="F33" i="1"/>
  <c r="E33" i="1"/>
  <c r="H33" i="1" s="1"/>
  <c r="N32" i="1"/>
  <c r="K32" i="1"/>
  <c r="G32" i="1"/>
  <c r="F32" i="1"/>
  <c r="E32" i="1"/>
  <c r="H32" i="1" s="1"/>
  <c r="N31" i="1"/>
  <c r="K31" i="1"/>
  <c r="G31" i="1"/>
  <c r="F31" i="1"/>
  <c r="E31" i="1"/>
  <c r="H31" i="1" s="1"/>
  <c r="N30" i="1"/>
  <c r="K30" i="1"/>
  <c r="G30" i="1"/>
  <c r="F30" i="1"/>
  <c r="E30" i="1"/>
  <c r="H30" i="1" s="1"/>
  <c r="N29" i="1"/>
  <c r="K29" i="1"/>
  <c r="G29" i="1"/>
  <c r="F29" i="1"/>
  <c r="E29" i="1"/>
  <c r="H29" i="1" s="1"/>
  <c r="N28" i="1"/>
  <c r="K28" i="1"/>
  <c r="G28" i="1"/>
  <c r="F28" i="1"/>
  <c r="E28" i="1"/>
  <c r="H28" i="1" s="1"/>
  <c r="N27" i="1"/>
  <c r="K27" i="1"/>
  <c r="G27" i="1"/>
  <c r="F27" i="1"/>
  <c r="E27" i="1"/>
  <c r="H27" i="1" s="1"/>
  <c r="N26" i="1"/>
  <c r="K26" i="1"/>
  <c r="G26" i="1"/>
  <c r="F26" i="1"/>
  <c r="E26" i="1"/>
  <c r="H26" i="1" s="1"/>
  <c r="N25" i="1"/>
  <c r="K25" i="1"/>
  <c r="G25" i="1"/>
  <c r="F25" i="1"/>
  <c r="E25" i="1"/>
  <c r="H25" i="1" s="1"/>
  <c r="N24" i="1"/>
  <c r="K24" i="1"/>
  <c r="G24" i="1"/>
  <c r="F24" i="1"/>
  <c r="E24" i="1"/>
  <c r="H24" i="1" s="1"/>
  <c r="N23" i="1"/>
  <c r="K23" i="1"/>
  <c r="G23" i="1"/>
  <c r="F23" i="1"/>
  <c r="E23" i="1"/>
  <c r="H23" i="1" s="1"/>
  <c r="N22" i="1"/>
  <c r="K22" i="1"/>
  <c r="G22" i="1"/>
  <c r="F22" i="1"/>
  <c r="E22" i="1"/>
  <c r="H22" i="1" s="1"/>
  <c r="N21" i="1"/>
  <c r="K21" i="1"/>
  <c r="G21" i="1"/>
  <c r="F21" i="1"/>
  <c r="E21" i="1"/>
  <c r="H21" i="1" s="1"/>
  <c r="N20" i="1"/>
  <c r="K20" i="1"/>
  <c r="G20" i="1"/>
  <c r="F20" i="1"/>
  <c r="E20" i="1"/>
  <c r="H20" i="1" s="1"/>
  <c r="N19" i="1"/>
  <c r="K19" i="1"/>
  <c r="G19" i="1"/>
  <c r="F19" i="1"/>
  <c r="E19" i="1"/>
  <c r="H19" i="1" s="1"/>
  <c r="N18" i="1"/>
  <c r="K18" i="1"/>
  <c r="G18" i="1"/>
  <c r="F18" i="1"/>
  <c r="E18" i="1"/>
  <c r="H18" i="1" s="1"/>
  <c r="N17" i="1"/>
  <c r="K17" i="1"/>
  <c r="G17" i="1"/>
  <c r="F17" i="1"/>
  <c r="E17" i="1"/>
  <c r="H17" i="1" s="1"/>
  <c r="N16" i="1"/>
  <c r="K16" i="1"/>
  <c r="G16" i="1"/>
  <c r="F16" i="1"/>
  <c r="E16" i="1"/>
  <c r="H16" i="1" s="1"/>
  <c r="N15" i="1"/>
  <c r="K15" i="1"/>
  <c r="G15" i="1"/>
  <c r="F15" i="1"/>
  <c r="E15" i="1"/>
  <c r="H15" i="1" s="1"/>
  <c r="N14" i="1"/>
  <c r="K14" i="1"/>
  <c r="G14" i="1"/>
  <c r="F14" i="1"/>
  <c r="E14" i="1"/>
  <c r="H14" i="1" s="1"/>
  <c r="N13" i="1"/>
  <c r="K13" i="1"/>
  <c r="G13" i="1"/>
  <c r="F13" i="1"/>
  <c r="E13" i="1"/>
  <c r="H13" i="1" s="1"/>
  <c r="N12" i="1"/>
  <c r="K12" i="1"/>
  <c r="G12" i="1"/>
  <c r="F12" i="1"/>
  <c r="E12" i="1"/>
  <c r="H12" i="1" s="1"/>
  <c r="N11" i="1"/>
  <c r="K11" i="1"/>
  <c r="G11" i="1"/>
  <c r="F11" i="1"/>
  <c r="E11" i="1"/>
  <c r="H11" i="1" s="1"/>
  <c r="N10" i="1"/>
  <c r="K10" i="1"/>
  <c r="G10" i="1"/>
  <c r="F10" i="1"/>
  <c r="E10" i="1"/>
  <c r="H10" i="1" s="1"/>
  <c r="N9" i="1"/>
  <c r="K9" i="1"/>
  <c r="G9" i="1"/>
  <c r="F9" i="1"/>
  <c r="E9" i="1"/>
  <c r="H9" i="1" s="1"/>
  <c r="N8" i="1"/>
  <c r="K8" i="1"/>
  <c r="G8" i="1"/>
  <c r="F8" i="1"/>
  <c r="E8" i="1"/>
  <c r="H8" i="1" s="1"/>
  <c r="N7" i="1"/>
  <c r="K7" i="1"/>
  <c r="G7" i="1"/>
  <c r="F7" i="1"/>
  <c r="E7" i="1"/>
  <c r="H7" i="1" s="1"/>
  <c r="N6" i="1"/>
  <c r="K6" i="1"/>
  <c r="G6" i="1"/>
  <c r="F6" i="1"/>
  <c r="E6" i="1"/>
  <c r="H6" i="1" s="1"/>
  <c r="G5" i="1"/>
  <c r="F5" i="1"/>
  <c r="E5" i="1"/>
  <c r="H5" i="1" s="1"/>
</calcChain>
</file>

<file path=xl/sharedStrings.xml><?xml version="1.0" encoding="utf-8"?>
<sst xmlns="http://schemas.openxmlformats.org/spreadsheetml/2006/main" count="74" uniqueCount="17">
  <si>
    <t>Population estimates</t>
  </si>
  <si>
    <t>Census data</t>
  </si>
  <si>
    <t>Grouped data</t>
  </si>
  <si>
    <t>Single years of age</t>
  </si>
  <si>
    <t>Raw data</t>
  </si>
  <si>
    <t>Linear estimates</t>
  </si>
  <si>
    <t>Age</t>
  </si>
  <si>
    <t>Age groups</t>
  </si>
  <si>
    <t>Female</t>
  </si>
  <si>
    <t>Male</t>
  </si>
  <si>
    <t>Total</t>
  </si>
  <si>
    <t>0_to_4</t>
  </si>
  <si>
    <t>5_to_9</t>
  </si>
  <si>
    <t>10_to_14</t>
  </si>
  <si>
    <t>15_to_19</t>
  </si>
  <si>
    <t>20_to_24</t>
  </si>
  <si>
    <t>25_to_29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</si>
</sst>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'Merged Data'!$H$2</c:f>
              <c:strCache>
                <c:ptCount val="1"/>
                <c:pt idx="0">
                  <c:v>Grouped data</c:v>
                </c:pt>
              </c:strCache>
            </c:strRef>
          </c:tx>
          <c:spPr>
            <a:ln w="28575" cap="rnd">
              <a:solidFill>
                <a:schemeClr val="accent1">
                  <a:shade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'Merged Data'!$A$5:$A$34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'Merged Data'!$H$5:$H$34</c:f>
              <c:numCache>
                <c:formatCode>General</c:formatCode>
                <c:ptCount val="30"/>
                <c:pt idx="0">
                  <c:v>1523326.0645654525</c:v>
                </c:pt>
                <c:pt idx="1">
                  <c:v>1523326.0645654525</c:v>
                </c:pt>
                <c:pt idx="2">
                  <c:v>1523326.0645654525</c:v>
                </c:pt>
                <c:pt idx="3">
                  <c:v>1523326.0645654525</c:v>
                </c:pt>
                <c:pt idx="4">
                  <c:v>1523326.0645654525</c:v>
                </c:pt>
                <c:pt idx="5">
                  <c:v>1299645.1569088828</c:v>
                </c:pt>
                <c:pt idx="6">
                  <c:v>1299645.1569088828</c:v>
                </c:pt>
                <c:pt idx="7">
                  <c:v>1299645.1569088828</c:v>
                </c:pt>
                <c:pt idx="8">
                  <c:v>1299645.1569088828</c:v>
                </c:pt>
                <c:pt idx="9">
                  <c:v>1299645.1569088828</c:v>
                </c:pt>
                <c:pt idx="10">
                  <c:v>1117941.2561888273</c:v>
                </c:pt>
                <c:pt idx="11">
                  <c:v>1117941.2561888273</c:v>
                </c:pt>
                <c:pt idx="12">
                  <c:v>1117941.2561888273</c:v>
                </c:pt>
                <c:pt idx="13">
                  <c:v>1117941.2561888273</c:v>
                </c:pt>
                <c:pt idx="14">
                  <c:v>1117941.2561888273</c:v>
                </c:pt>
                <c:pt idx="15">
                  <c:v>948298.28460595012</c:v>
                </c:pt>
                <c:pt idx="16">
                  <c:v>948298.28460595012</c:v>
                </c:pt>
                <c:pt idx="17">
                  <c:v>948298.28460595012</c:v>
                </c:pt>
                <c:pt idx="18">
                  <c:v>948298.28460595012</c:v>
                </c:pt>
                <c:pt idx="19">
                  <c:v>948298.28460595012</c:v>
                </c:pt>
                <c:pt idx="20">
                  <c:v>787710.14723767969</c:v>
                </c:pt>
                <c:pt idx="21">
                  <c:v>787710.14723767969</c:v>
                </c:pt>
                <c:pt idx="22">
                  <c:v>787710.14723767969</c:v>
                </c:pt>
                <c:pt idx="23">
                  <c:v>787710.14723767969</c:v>
                </c:pt>
                <c:pt idx="24">
                  <c:v>787710.14723767969</c:v>
                </c:pt>
                <c:pt idx="25">
                  <c:v>649001.7727861905</c:v>
                </c:pt>
                <c:pt idx="26">
                  <c:v>649001.7727861905</c:v>
                </c:pt>
                <c:pt idx="27">
                  <c:v>649001.7727861905</c:v>
                </c:pt>
                <c:pt idx="28">
                  <c:v>649001.7727861905</c:v>
                </c:pt>
                <c:pt idx="29">
                  <c:v>649001.7727861905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1-45F8-B75E-C1582AC768AD}"/>
            </c:ext>
          </c:extLst>
        </c:ser>
        <c:ser>
          <c:idx val="1"/>
          <c:order val="1"/>
          <c:tx>
            <c:strRef>
              <c:f>'Merged Data'!$K$1</c:f>
              <c:strCache>
                <c:ptCount val="1"/>
                <c:pt idx="0">
                  <c:v>Population estimates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'Merged Data'!$A$5:$A$34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'Merged Data'!$K$5:$K$34</c:f>
              <c:numCache>
                <c:formatCode>General</c:formatCode>
                <c:ptCount val="30"/>
                <c:pt idx="0">
                  <c:v>1627898.8103631302</c:v>
                </c:pt>
                <c:pt idx="1">
                  <c:v>1572617.0497636585</c:v>
                </c:pt>
                <c:pt idx="2">
                  <c:v>1520450.3411760167</c:v>
                </c:pt>
                <c:pt idx="3">
                  <c:v>1471159.3559778086</c:v>
                </c:pt>
                <c:pt idx="4">
                  <c:v>1424504.765546639</c:v>
                </c:pt>
                <c:pt idx="5">
                  <c:v>1380247.2412601137</c:v>
                </c:pt>
                <c:pt idx="6">
                  <c:v>1338147.4544958407</c:v>
                </c:pt>
                <c:pt idx="7">
                  <c:v>1297966.0766314203</c:v>
                </c:pt>
                <c:pt idx="8">
                  <c:v>1259463.779044461</c:v>
                </c:pt>
                <c:pt idx="9">
                  <c:v>1222401.2331125685</c:v>
                </c:pt>
                <c:pt idx="10">
                  <c:v>1186754.3900763611</c:v>
                </c:pt>
                <c:pt idx="11">
                  <c:v>1152499.2011764578</c:v>
                </c:pt>
                <c:pt idx="12">
                  <c:v>1118319.9384753946</c:v>
                </c:pt>
                <c:pt idx="13">
                  <c:v>1083546.7136247477</c:v>
                </c:pt>
                <c:pt idx="14">
                  <c:v>1048586.0375911659</c:v>
                </c:pt>
                <c:pt idx="15">
                  <c:v>1014616.9091193355</c:v>
                </c:pt>
                <c:pt idx="16">
                  <c:v>981526.6477758598</c:v>
                </c:pt>
                <c:pt idx="17">
                  <c:v>948442.68399335677</c:v>
                </c:pt>
                <c:pt idx="18">
                  <c:v>915087.67263444688</c:v>
                </c:pt>
                <c:pt idx="19">
                  <c:v>881817.50950674468</c:v>
                </c:pt>
                <c:pt idx="20">
                  <c:v>849154.23306131852</c:v>
                </c:pt>
                <c:pt idx="21">
                  <c:v>816859.99261524645</c:v>
                </c:pt>
                <c:pt idx="22">
                  <c:v>785979.749026848</c:v>
                </c:pt>
                <c:pt idx="23">
                  <c:v>757043.70557281922</c:v>
                </c:pt>
                <c:pt idx="24">
                  <c:v>729513.05591215962</c:v>
                </c:pt>
                <c:pt idx="25">
                  <c:v>702481.96871469822</c:v>
                </c:pt>
                <c:pt idx="26">
                  <c:v>676327.4241915053</c:v>
                </c:pt>
                <c:pt idx="27">
                  <c:v>649780.11786493799</c:v>
                </c:pt>
                <c:pt idx="28">
                  <c:v>622180.08567817009</c:v>
                </c:pt>
                <c:pt idx="29">
                  <c:v>594239.26748163486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01-45F8-B75E-C1582AC768AD}"/>
            </c:ext>
          </c:extLst>
        </c:ser>
        <c:ser>
          <c:idx val="2"/>
          <c:order val="2"/>
          <c:tx>
            <c:strRef>
              <c:f>'Merged Data'!$N$1</c:f>
              <c:strCache>
                <c:ptCount val="1"/>
                <c:pt idx="0">
                  <c:v>Census data</c:v>
                </c:pt>
              </c:strCache>
            </c:strRef>
          </c:tx>
          <c:spPr>
            <a:ln w="28575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'Merged Data'!$A$5:$A$34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'Merged Data'!$N$5:$N$34</c:f>
              <c:numCache>
                <c:formatCode>General</c:formatCode>
                <c:ptCount val="30"/>
                <c:pt idx="0">
                  <c:v>1503870</c:v>
                </c:pt>
                <c:pt idx="1">
                  <c:v>1429060</c:v>
                </c:pt>
                <c:pt idx="2">
                  <c:v>1462840</c:v>
                </c:pt>
                <c:pt idx="3">
                  <c:v>1465820</c:v>
                </c:pt>
                <c:pt idx="4">
                  <c:v>1417260</c:v>
                </c:pt>
                <c:pt idx="5">
                  <c:v>1353770</c:v>
                </c:pt>
                <c:pt idx="6">
                  <c:v>1349490</c:v>
                </c:pt>
                <c:pt idx="7">
                  <c:v>1272070</c:v>
                </c:pt>
                <c:pt idx="8">
                  <c:v>1248640</c:v>
                </c:pt>
                <c:pt idx="9">
                  <c:v>1175110</c:v>
                </c:pt>
                <c:pt idx="10">
                  <c:v>1226670</c:v>
                </c:pt>
                <c:pt idx="11">
                  <c:v>1082520</c:v>
                </c:pt>
                <c:pt idx="12">
                  <c:v>1160820</c:v>
                </c:pt>
                <c:pt idx="13">
                  <c:v>1090930</c:v>
                </c:pt>
                <c:pt idx="14">
                  <c:v>1165040</c:v>
                </c:pt>
                <c:pt idx="15">
                  <c:v>1014600</c:v>
                </c:pt>
                <c:pt idx="16">
                  <c:v>1033490</c:v>
                </c:pt>
                <c:pt idx="17">
                  <c:v>949430</c:v>
                </c:pt>
                <c:pt idx="18">
                  <c:v>1001380</c:v>
                </c:pt>
                <c:pt idx="19">
                  <c:v>865770</c:v>
                </c:pt>
                <c:pt idx="20">
                  <c:v>955880</c:v>
                </c:pt>
                <c:pt idx="21">
                  <c:v>753030</c:v>
                </c:pt>
                <c:pt idx="22">
                  <c:v>800160</c:v>
                </c:pt>
                <c:pt idx="23">
                  <c:v>703940</c:v>
                </c:pt>
                <c:pt idx="24">
                  <c:v>718780</c:v>
                </c:pt>
                <c:pt idx="25">
                  <c:v>700710</c:v>
                </c:pt>
                <c:pt idx="26">
                  <c:v>617670</c:v>
                </c:pt>
                <c:pt idx="27">
                  <c:v>606890</c:v>
                </c:pt>
                <c:pt idx="28">
                  <c:v>662350</c:v>
                </c:pt>
                <c:pt idx="29">
                  <c:v>516870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01-45F8-B75E-C1582AC76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7181935"/>
        <c:axId val="2077184431"/>
      </c:lineChart>
      <c:catAx>
        <c:axId val="2077181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7184431"/>
        <c:crosses val="autoZero"/>
        <c:auto val="1"/>
        <c:lblAlgn val="ctr"/>
        <c:lblOffset val="100"/>
        <c:noMultiLvlLbl val="0"/>
      </c:catAx>
      <c:valAx>
        <c:axId val="2077184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718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18</xdr:col>
      <xdr:colOff>7620</xdr:colOff>
      <xdr:row>27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workbookViewId="0">
      <selection activeCell="U20" sqref="U2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selection activeCell="I1" sqref="I1"/>
    </sheetView>
  </sheetViews>
  <sheetFormatPr defaultRowHeight="15" x14ac:dyDescent="0.25"/>
  <cols>
    <col min="1" max="1" width="4" bestFit="1" customWidth="1"/>
    <col min="2" max="2" width="9.85546875" bestFit="1" customWidth="1"/>
    <col min="3" max="11" width="18.28515625" bestFit="1" customWidth="1"/>
  </cols>
  <sheetData>
    <row r="1" spans="1:14" x14ac:dyDescent="0.25">
      <c r="A1" s="1"/>
      <c r="B1" s="1"/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2" t="s">
        <v>0</v>
      </c>
      <c r="L1" s="2" t="s">
        <v>1</v>
      </c>
      <c r="M1" s="2" t="s">
        <v>1</v>
      </c>
      <c r="N1" s="2" t="s">
        <v>1</v>
      </c>
    </row>
    <row r="2" spans="1:14" x14ac:dyDescent="0.25">
      <c r="A2" s="1"/>
      <c r="B2" s="1"/>
      <c r="C2" s="2" t="s">
        <v>2</v>
      </c>
      <c r="D2" s="2" t="s">
        <v>2</v>
      </c>
      <c r="E2" s="2" t="s">
        <v>2</v>
      </c>
      <c r="F2" s="2" t="s">
        <v>2</v>
      </c>
      <c r="G2" s="2" t="s">
        <v>2</v>
      </c>
      <c r="H2" s="2" t="s">
        <v>2</v>
      </c>
      <c r="I2" s="2" t="s">
        <v>3</v>
      </c>
      <c r="J2" s="2" t="s">
        <v>3</v>
      </c>
      <c r="K2" s="2" t="s">
        <v>3</v>
      </c>
      <c r="L2" s="2" t="s">
        <v>3</v>
      </c>
      <c r="M2" s="2" t="s">
        <v>3</v>
      </c>
      <c r="N2" s="2" t="s">
        <v>3</v>
      </c>
    </row>
    <row r="3" spans="1:14" x14ac:dyDescent="0.25">
      <c r="A3" s="1"/>
      <c r="B3" s="1"/>
      <c r="C3" s="2" t="s">
        <v>4</v>
      </c>
      <c r="D3" s="2" t="s">
        <v>4</v>
      </c>
      <c r="E3" s="2" t="s">
        <v>4</v>
      </c>
      <c r="F3" s="2" t="s">
        <v>5</v>
      </c>
      <c r="G3" s="2" t="s">
        <v>5</v>
      </c>
      <c r="H3" s="2" t="s">
        <v>5</v>
      </c>
      <c r="I3" s="1"/>
      <c r="J3" s="1"/>
      <c r="K3" s="1"/>
      <c r="L3" s="1"/>
      <c r="M3" s="1"/>
      <c r="N3" s="1"/>
    </row>
    <row r="4" spans="1:14" x14ac:dyDescent="0.25">
      <c r="A4" s="1" t="s">
        <v>6</v>
      </c>
      <c r="B4" s="1" t="s">
        <v>7</v>
      </c>
      <c r="C4" s="1" t="s">
        <v>8</v>
      </c>
      <c r="D4" s="1" t="s">
        <v>9</v>
      </c>
      <c r="E4" s="1" t="s">
        <v>10</v>
      </c>
      <c r="F4" s="1" t="s">
        <v>8</v>
      </c>
      <c r="G4" s="1" t="s">
        <v>9</v>
      </c>
      <c r="H4" s="1" t="s">
        <v>10</v>
      </c>
      <c r="I4" s="1" t="s">
        <v>8</v>
      </c>
      <c r="J4" s="1" t="s">
        <v>9</v>
      </c>
      <c r="K4" s="1" t="s">
        <v>10</v>
      </c>
      <c r="L4" s="1" t="s">
        <v>8</v>
      </c>
      <c r="M4" s="1" t="s">
        <v>9</v>
      </c>
      <c r="N4" s="1" t="s">
        <v>10</v>
      </c>
    </row>
    <row r="5" spans="1:14" x14ac:dyDescent="0.25">
      <c r="A5">
        <v>0</v>
      </c>
      <c r="B5" t="s">
        <v>11</v>
      </c>
      <c r="C5">
        <v>3811949.1149327885</v>
      </c>
      <c r="D5">
        <v>3804681.2078944747</v>
      </c>
      <c r="E5">
        <f>SUM(C5:D5)</f>
        <v>7616630.3228272628</v>
      </c>
      <c r="F5">
        <f>C5/5</f>
        <v>762389.82298655773</v>
      </c>
      <c r="G5">
        <f t="shared" ref="G5:H20" si="0">D5/5</f>
        <v>760936.2415788949</v>
      </c>
      <c r="H5">
        <f t="shared" si="0"/>
        <v>1523326.0645654525</v>
      </c>
      <c r="I5">
        <v>814584.4531561014</v>
      </c>
      <c r="J5">
        <v>813314.35720702878</v>
      </c>
      <c r="K5">
        <f t="shared" ref="K5:K34" si="1">SUM(I5:J5)</f>
        <v>1627898.8103631302</v>
      </c>
      <c r="L5">
        <v>730740</v>
      </c>
      <c r="M5">
        <v>773130</v>
      </c>
      <c r="N5">
        <f t="shared" ref="N5:N34" si="2">SUM(L5:M5)</f>
        <v>1503870</v>
      </c>
    </row>
    <row r="6" spans="1:14" x14ac:dyDescent="0.25">
      <c r="A6">
        <v>1</v>
      </c>
      <c r="B6" t="s">
        <v>11</v>
      </c>
      <c r="C6">
        <v>3811949.1149327885</v>
      </c>
      <c r="D6">
        <v>3804681.2078944747</v>
      </c>
      <c r="E6">
        <f t="shared" ref="E6:E34" si="3">SUM(C6:D6)</f>
        <v>7616630.3228272628</v>
      </c>
      <c r="F6">
        <f t="shared" ref="F6:H34" si="4">C6/5</f>
        <v>762389.82298655773</v>
      </c>
      <c r="G6">
        <f t="shared" si="0"/>
        <v>760936.2415788949</v>
      </c>
      <c r="H6">
        <f t="shared" si="0"/>
        <v>1523326.0645654525</v>
      </c>
      <c r="I6">
        <v>787246.57958728762</v>
      </c>
      <c r="J6">
        <v>785370.47017637081</v>
      </c>
      <c r="K6">
        <f t="shared" si="1"/>
        <v>1572617.0497636585</v>
      </c>
      <c r="L6">
        <v>692640</v>
      </c>
      <c r="M6">
        <v>736420</v>
      </c>
      <c r="N6">
        <f t="shared" si="2"/>
        <v>1429060</v>
      </c>
    </row>
    <row r="7" spans="1:14" x14ac:dyDescent="0.25">
      <c r="A7">
        <v>2</v>
      </c>
      <c r="B7" t="s">
        <v>11</v>
      </c>
      <c r="C7">
        <v>3811949.1149327885</v>
      </c>
      <c r="D7">
        <v>3804681.2078944747</v>
      </c>
      <c r="E7">
        <f t="shared" si="3"/>
        <v>7616630.3228272628</v>
      </c>
      <c r="F7">
        <f t="shared" si="4"/>
        <v>762389.82298655773</v>
      </c>
      <c r="G7">
        <f t="shared" si="0"/>
        <v>760936.2415788949</v>
      </c>
      <c r="H7">
        <f t="shared" si="0"/>
        <v>1523326.0645654525</v>
      </c>
      <c r="I7">
        <v>761176.66927212372</v>
      </c>
      <c r="J7">
        <v>759273.67190389289</v>
      </c>
      <c r="K7">
        <f t="shared" si="1"/>
        <v>1520450.3411760167</v>
      </c>
      <c r="L7">
        <v>710610</v>
      </c>
      <c r="M7">
        <v>752230</v>
      </c>
      <c r="N7">
        <f t="shared" si="2"/>
        <v>1462840</v>
      </c>
    </row>
    <row r="8" spans="1:14" x14ac:dyDescent="0.25">
      <c r="A8">
        <v>3</v>
      </c>
      <c r="B8" t="s">
        <v>11</v>
      </c>
      <c r="C8">
        <v>3811949.1149327885</v>
      </c>
      <c r="D8">
        <v>3804681.2078944747</v>
      </c>
      <c r="E8">
        <f t="shared" si="3"/>
        <v>7616630.3228272628</v>
      </c>
      <c r="F8">
        <f t="shared" si="4"/>
        <v>762389.82298655773</v>
      </c>
      <c r="G8">
        <f t="shared" si="0"/>
        <v>760936.2415788949</v>
      </c>
      <c r="H8">
        <f t="shared" si="0"/>
        <v>1523326.0645654525</v>
      </c>
      <c r="I8">
        <v>736319.91267139325</v>
      </c>
      <c r="J8">
        <v>734839.44330641546</v>
      </c>
      <c r="K8">
        <f t="shared" si="1"/>
        <v>1471159.3559778086</v>
      </c>
      <c r="L8">
        <v>714410</v>
      </c>
      <c r="M8">
        <v>751410</v>
      </c>
      <c r="N8">
        <f t="shared" si="2"/>
        <v>1465820</v>
      </c>
    </row>
    <row r="9" spans="1:14" x14ac:dyDescent="0.25">
      <c r="A9">
        <v>4</v>
      </c>
      <c r="B9" t="s">
        <v>11</v>
      </c>
      <c r="C9">
        <v>3811949.1149327885</v>
      </c>
      <c r="D9">
        <v>3804681.2078944747</v>
      </c>
      <c r="E9">
        <f t="shared" si="3"/>
        <v>7616630.3228272628</v>
      </c>
      <c r="F9">
        <f t="shared" si="4"/>
        <v>762389.82298655773</v>
      </c>
      <c r="G9">
        <f t="shared" si="0"/>
        <v>760936.2415788949</v>
      </c>
      <c r="H9">
        <f t="shared" si="0"/>
        <v>1523326.0645654525</v>
      </c>
      <c r="I9">
        <v>712621.50024587754</v>
      </c>
      <c r="J9">
        <v>711883.26530076133</v>
      </c>
      <c r="K9">
        <f t="shared" si="1"/>
        <v>1424504.765546639</v>
      </c>
      <c r="L9">
        <v>690600</v>
      </c>
      <c r="M9">
        <v>726660</v>
      </c>
      <c r="N9">
        <f t="shared" si="2"/>
        <v>1417260</v>
      </c>
    </row>
    <row r="10" spans="1:14" x14ac:dyDescent="0.25">
      <c r="A10">
        <v>5</v>
      </c>
      <c r="B10" t="s">
        <v>12</v>
      </c>
      <c r="C10">
        <v>3244336.6932340297</v>
      </c>
      <c r="D10">
        <v>3253889.0913103842</v>
      </c>
      <c r="E10">
        <f t="shared" si="3"/>
        <v>6498225.7845444139</v>
      </c>
      <c r="F10">
        <f t="shared" si="4"/>
        <v>648867.33864680596</v>
      </c>
      <c r="G10">
        <f t="shared" si="0"/>
        <v>650777.81826207682</v>
      </c>
      <c r="H10">
        <f t="shared" si="0"/>
        <v>1299645.1569088828</v>
      </c>
      <c r="I10">
        <v>690026.62245636038</v>
      </c>
      <c r="J10">
        <v>690220.61880375317</v>
      </c>
      <c r="K10">
        <f t="shared" si="1"/>
        <v>1380247.2412601137</v>
      </c>
      <c r="L10">
        <v>658530</v>
      </c>
      <c r="M10">
        <v>695240</v>
      </c>
      <c r="N10">
        <f t="shared" si="2"/>
        <v>1353770</v>
      </c>
    </row>
    <row r="11" spans="1:14" x14ac:dyDescent="0.25">
      <c r="A11">
        <v>6</v>
      </c>
      <c r="B11" t="s">
        <v>12</v>
      </c>
      <c r="C11">
        <v>3244336.6932340297</v>
      </c>
      <c r="D11">
        <v>3253889.0913103842</v>
      </c>
      <c r="E11">
        <f t="shared" si="3"/>
        <v>6498225.7845444139</v>
      </c>
      <c r="F11">
        <f t="shared" si="4"/>
        <v>648867.33864680596</v>
      </c>
      <c r="G11">
        <f t="shared" si="0"/>
        <v>650777.81826207682</v>
      </c>
      <c r="H11">
        <f t="shared" si="0"/>
        <v>1299645.1569088828</v>
      </c>
      <c r="I11">
        <v>668480.46976362716</v>
      </c>
      <c r="J11">
        <v>669666.98473221355</v>
      </c>
      <c r="K11">
        <f t="shared" si="1"/>
        <v>1338147.4544958407</v>
      </c>
      <c r="L11">
        <v>653190</v>
      </c>
      <c r="M11">
        <v>696300</v>
      </c>
      <c r="N11">
        <f t="shared" si="2"/>
        <v>1349490</v>
      </c>
    </row>
    <row r="12" spans="1:14" x14ac:dyDescent="0.25">
      <c r="A12">
        <v>7</v>
      </c>
      <c r="B12" t="s">
        <v>12</v>
      </c>
      <c r="C12">
        <v>3244336.6932340297</v>
      </c>
      <c r="D12">
        <v>3253889.0913103842</v>
      </c>
      <c r="E12">
        <f t="shared" si="3"/>
        <v>6498225.7845444139</v>
      </c>
      <c r="F12">
        <f t="shared" si="4"/>
        <v>648867.33864680596</v>
      </c>
      <c r="G12">
        <f t="shared" si="0"/>
        <v>650777.81826207682</v>
      </c>
      <c r="H12">
        <f t="shared" si="0"/>
        <v>1299645.1569088828</v>
      </c>
      <c r="I12">
        <v>647928.23262845702</v>
      </c>
      <c r="J12">
        <v>650037.84400296339</v>
      </c>
      <c r="K12">
        <f t="shared" si="1"/>
        <v>1297966.0766314203</v>
      </c>
      <c r="L12">
        <v>614740</v>
      </c>
      <c r="M12">
        <v>657330</v>
      </c>
      <c r="N12">
        <f t="shared" si="2"/>
        <v>1272070</v>
      </c>
    </row>
    <row r="13" spans="1:14" x14ac:dyDescent="0.25">
      <c r="A13">
        <v>8</v>
      </c>
      <c r="B13" t="s">
        <v>12</v>
      </c>
      <c r="C13">
        <v>3244336.6932340297</v>
      </c>
      <c r="D13">
        <v>3253889.0913103842</v>
      </c>
      <c r="E13">
        <f t="shared" si="3"/>
        <v>6498225.7845444139</v>
      </c>
      <c r="F13">
        <f t="shared" si="4"/>
        <v>648867.33864680596</v>
      </c>
      <c r="G13">
        <f t="shared" si="0"/>
        <v>650777.81826207682</v>
      </c>
      <c r="H13">
        <f t="shared" si="0"/>
        <v>1299645.1569088828</v>
      </c>
      <c r="I13">
        <v>628315.101511635</v>
      </c>
      <c r="J13">
        <v>631148.67753282585</v>
      </c>
      <c r="K13">
        <f t="shared" si="1"/>
        <v>1259463.779044461</v>
      </c>
      <c r="L13">
        <v>609870</v>
      </c>
      <c r="M13">
        <v>638770</v>
      </c>
      <c r="N13">
        <f t="shared" si="2"/>
        <v>1248640</v>
      </c>
    </row>
    <row r="14" spans="1:14" x14ac:dyDescent="0.25">
      <c r="A14">
        <v>9</v>
      </c>
      <c r="B14" t="s">
        <v>12</v>
      </c>
      <c r="C14">
        <v>3244336.6932340297</v>
      </c>
      <c r="D14">
        <v>3253889.0913103842</v>
      </c>
      <c r="E14">
        <f t="shared" si="3"/>
        <v>6498225.7845444139</v>
      </c>
      <c r="F14">
        <f t="shared" si="4"/>
        <v>648867.33864680596</v>
      </c>
      <c r="G14">
        <f t="shared" si="0"/>
        <v>650777.81826207682</v>
      </c>
      <c r="H14">
        <f t="shared" si="0"/>
        <v>1299645.1569088828</v>
      </c>
      <c r="I14">
        <v>609586.26687394478</v>
      </c>
      <c r="J14">
        <v>612814.9662386236</v>
      </c>
      <c r="K14">
        <f t="shared" si="1"/>
        <v>1222401.2331125685</v>
      </c>
      <c r="L14">
        <v>570340</v>
      </c>
      <c r="M14">
        <v>604770</v>
      </c>
      <c r="N14">
        <f t="shared" si="2"/>
        <v>1175110</v>
      </c>
    </row>
    <row r="15" spans="1:14" x14ac:dyDescent="0.25">
      <c r="A15">
        <v>10</v>
      </c>
      <c r="B15" t="s">
        <v>13</v>
      </c>
      <c r="C15">
        <v>2794112.5238287714</v>
      </c>
      <c r="D15">
        <v>2795593.757115365</v>
      </c>
      <c r="E15">
        <f t="shared" si="3"/>
        <v>5589706.2809441369</v>
      </c>
      <c r="F15">
        <f t="shared" si="4"/>
        <v>558822.50476575433</v>
      </c>
      <c r="G15">
        <f t="shared" si="0"/>
        <v>559118.751423073</v>
      </c>
      <c r="H15">
        <f t="shared" si="0"/>
        <v>1117941.2561888273</v>
      </c>
      <c r="I15">
        <v>591704.73697166296</v>
      </c>
      <c r="J15">
        <v>595049.65310469805</v>
      </c>
      <c r="K15">
        <f t="shared" si="1"/>
        <v>1186754.3900763611</v>
      </c>
      <c r="L15">
        <v>595000</v>
      </c>
      <c r="M15">
        <v>631670</v>
      </c>
      <c r="N15">
        <f t="shared" si="2"/>
        <v>1226670</v>
      </c>
    </row>
    <row r="16" spans="1:14" x14ac:dyDescent="0.25">
      <c r="A16">
        <v>11</v>
      </c>
      <c r="B16" t="s">
        <v>13</v>
      </c>
      <c r="C16">
        <v>2794112.5238287714</v>
      </c>
      <c r="D16">
        <v>2795593.757115365</v>
      </c>
      <c r="E16">
        <f t="shared" si="3"/>
        <v>5589706.2809441369</v>
      </c>
      <c r="F16">
        <f t="shared" si="4"/>
        <v>558822.50476575433</v>
      </c>
      <c r="G16">
        <f t="shared" si="0"/>
        <v>559118.751423073</v>
      </c>
      <c r="H16">
        <f t="shared" si="0"/>
        <v>1117941.2561888273</v>
      </c>
      <c r="I16">
        <v>574633.52006106544</v>
      </c>
      <c r="J16">
        <v>577865.68111539236</v>
      </c>
      <c r="K16">
        <f t="shared" si="1"/>
        <v>1152499.2011764578</v>
      </c>
      <c r="L16">
        <v>530310</v>
      </c>
      <c r="M16">
        <v>552210</v>
      </c>
      <c r="N16">
        <f t="shared" si="2"/>
        <v>1082520</v>
      </c>
    </row>
    <row r="17" spans="1:14" x14ac:dyDescent="0.25">
      <c r="A17">
        <v>12</v>
      </c>
      <c r="B17" t="s">
        <v>13</v>
      </c>
      <c r="C17">
        <v>2794112.5238287714</v>
      </c>
      <c r="D17">
        <v>2795593.757115365</v>
      </c>
      <c r="E17">
        <f t="shared" si="3"/>
        <v>5589706.2809441369</v>
      </c>
      <c r="F17">
        <f t="shared" si="4"/>
        <v>558822.50476575433</v>
      </c>
      <c r="G17">
        <f t="shared" si="0"/>
        <v>559118.751423073</v>
      </c>
      <c r="H17">
        <f t="shared" si="0"/>
        <v>1117941.2561888273</v>
      </c>
      <c r="I17">
        <v>558228.71762546641</v>
      </c>
      <c r="J17">
        <v>560091.22084992821</v>
      </c>
      <c r="K17">
        <f t="shared" si="1"/>
        <v>1118319.9384753946</v>
      </c>
      <c r="L17">
        <v>574450</v>
      </c>
      <c r="M17">
        <v>586370</v>
      </c>
      <c r="N17">
        <f t="shared" si="2"/>
        <v>1160820</v>
      </c>
    </row>
    <row r="18" spans="1:14" x14ac:dyDescent="0.25">
      <c r="A18">
        <v>13</v>
      </c>
      <c r="B18" t="s">
        <v>13</v>
      </c>
      <c r="C18">
        <v>2794112.5238287714</v>
      </c>
      <c r="D18">
        <v>2795593.757115365</v>
      </c>
      <c r="E18">
        <f t="shared" si="3"/>
        <v>5589706.2809441369</v>
      </c>
      <c r="F18">
        <f t="shared" si="4"/>
        <v>558822.50476575433</v>
      </c>
      <c r="G18">
        <f t="shared" si="0"/>
        <v>559118.751423073</v>
      </c>
      <c r="H18">
        <f t="shared" si="0"/>
        <v>1117941.2561888273</v>
      </c>
      <c r="I18">
        <v>542399.8845346598</v>
      </c>
      <c r="J18">
        <v>541146.82909008791</v>
      </c>
      <c r="K18">
        <f t="shared" si="1"/>
        <v>1083546.7136247477</v>
      </c>
      <c r="L18">
        <v>539950</v>
      </c>
      <c r="M18">
        <v>550980</v>
      </c>
      <c r="N18">
        <f t="shared" si="2"/>
        <v>1090930</v>
      </c>
    </row>
    <row r="19" spans="1:14" x14ac:dyDescent="0.25">
      <c r="A19">
        <v>14</v>
      </c>
      <c r="B19" t="s">
        <v>13</v>
      </c>
      <c r="C19">
        <v>2794112.5238287714</v>
      </c>
      <c r="D19">
        <v>2795593.757115365</v>
      </c>
      <c r="E19">
        <f t="shared" si="3"/>
        <v>5589706.2809441369</v>
      </c>
      <c r="F19">
        <f t="shared" si="4"/>
        <v>558822.50476575433</v>
      </c>
      <c r="G19">
        <f t="shared" si="0"/>
        <v>559118.751423073</v>
      </c>
      <c r="H19">
        <f t="shared" si="0"/>
        <v>1117941.2561888273</v>
      </c>
      <c r="I19">
        <v>527145.66463591158</v>
      </c>
      <c r="J19">
        <v>521440.37295525416</v>
      </c>
      <c r="K19">
        <f t="shared" si="1"/>
        <v>1048586.0375911659</v>
      </c>
      <c r="L19">
        <v>578050</v>
      </c>
      <c r="M19">
        <v>586990</v>
      </c>
      <c r="N19">
        <f t="shared" si="2"/>
        <v>1165040</v>
      </c>
    </row>
    <row r="20" spans="1:14" x14ac:dyDescent="0.25">
      <c r="A20">
        <v>15</v>
      </c>
      <c r="B20" t="s">
        <v>14</v>
      </c>
      <c r="C20">
        <v>2427020.6447064038</v>
      </c>
      <c r="D20">
        <v>2314470.7783233472</v>
      </c>
      <c r="E20">
        <f t="shared" si="3"/>
        <v>4741491.4230297506</v>
      </c>
      <c r="F20">
        <f t="shared" si="4"/>
        <v>485404.12894128077</v>
      </c>
      <c r="G20">
        <f t="shared" si="0"/>
        <v>462894.15566466947</v>
      </c>
      <c r="H20">
        <f t="shared" si="0"/>
        <v>948298.28460595012</v>
      </c>
      <c r="I20">
        <v>512207.73726287769</v>
      </c>
      <c r="J20">
        <v>502409.17185645772</v>
      </c>
      <c r="K20">
        <f t="shared" si="1"/>
        <v>1014616.9091193355</v>
      </c>
      <c r="L20">
        <v>501640</v>
      </c>
      <c r="M20">
        <v>512960</v>
      </c>
      <c r="N20">
        <f t="shared" si="2"/>
        <v>1014600</v>
      </c>
    </row>
    <row r="21" spans="1:14" x14ac:dyDescent="0.25">
      <c r="A21">
        <v>16</v>
      </c>
      <c r="B21" t="s">
        <v>14</v>
      </c>
      <c r="C21">
        <v>2427020.6447064038</v>
      </c>
      <c r="D21">
        <v>2314470.7783233472</v>
      </c>
      <c r="E21">
        <f t="shared" si="3"/>
        <v>4741491.4230297506</v>
      </c>
      <c r="F21">
        <f t="shared" si="4"/>
        <v>485404.12894128077</v>
      </c>
      <c r="G21">
        <f t="shared" si="4"/>
        <v>462894.15566466947</v>
      </c>
      <c r="H21">
        <f t="shared" si="4"/>
        <v>948298.28460595012</v>
      </c>
      <c r="I21">
        <v>497220.87497624912</v>
      </c>
      <c r="J21">
        <v>484305.77279961074</v>
      </c>
      <c r="K21">
        <f t="shared" si="1"/>
        <v>981526.6477758598</v>
      </c>
      <c r="L21">
        <v>515050</v>
      </c>
      <c r="M21">
        <v>518440</v>
      </c>
      <c r="N21">
        <f t="shared" si="2"/>
        <v>1033490</v>
      </c>
    </row>
    <row r="22" spans="1:14" x14ac:dyDescent="0.25">
      <c r="A22">
        <v>17</v>
      </c>
      <c r="B22" t="s">
        <v>14</v>
      </c>
      <c r="C22">
        <v>2427020.6447064038</v>
      </c>
      <c r="D22">
        <v>2314470.7783233472</v>
      </c>
      <c r="E22">
        <f t="shared" si="3"/>
        <v>4741491.4230297506</v>
      </c>
      <c r="F22">
        <f t="shared" si="4"/>
        <v>485404.12894128077</v>
      </c>
      <c r="G22">
        <f t="shared" si="4"/>
        <v>462894.15566466947</v>
      </c>
      <c r="H22">
        <f t="shared" si="4"/>
        <v>948298.28460595012</v>
      </c>
      <c r="I22">
        <v>483682.35773726657</v>
      </c>
      <c r="J22">
        <v>464760.32625609013</v>
      </c>
      <c r="K22">
        <f t="shared" si="1"/>
        <v>948442.68399335677</v>
      </c>
      <c r="L22">
        <v>475000</v>
      </c>
      <c r="M22">
        <v>474430</v>
      </c>
      <c r="N22">
        <f t="shared" si="2"/>
        <v>949430</v>
      </c>
    </row>
    <row r="23" spans="1:14" x14ac:dyDescent="0.25">
      <c r="A23">
        <v>18</v>
      </c>
      <c r="B23" t="s">
        <v>14</v>
      </c>
      <c r="C23">
        <v>2427020.6447064038</v>
      </c>
      <c r="D23">
        <v>2314470.7783233472</v>
      </c>
      <c r="E23">
        <f t="shared" si="3"/>
        <v>4741491.4230297506</v>
      </c>
      <c r="F23">
        <f t="shared" si="4"/>
        <v>485404.12894128077</v>
      </c>
      <c r="G23">
        <f t="shared" si="4"/>
        <v>462894.15566466947</v>
      </c>
      <c r="H23">
        <f t="shared" si="4"/>
        <v>948298.28460595012</v>
      </c>
      <c r="I23">
        <v>472176.02960238844</v>
      </c>
      <c r="J23">
        <v>442911.64303205843</v>
      </c>
      <c r="K23">
        <f t="shared" si="1"/>
        <v>915087.67263444688</v>
      </c>
      <c r="L23">
        <v>513580</v>
      </c>
      <c r="M23">
        <v>487800</v>
      </c>
      <c r="N23">
        <f t="shared" si="2"/>
        <v>1001380</v>
      </c>
    </row>
    <row r="24" spans="1:14" x14ac:dyDescent="0.25">
      <c r="A24">
        <v>19</v>
      </c>
      <c r="B24" t="s">
        <v>14</v>
      </c>
      <c r="C24">
        <v>2427020.6447064038</v>
      </c>
      <c r="D24">
        <v>2314470.7783233472</v>
      </c>
      <c r="E24">
        <f t="shared" si="3"/>
        <v>4741491.4230297506</v>
      </c>
      <c r="F24">
        <f t="shared" si="4"/>
        <v>485404.12894128077</v>
      </c>
      <c r="G24">
        <f t="shared" si="4"/>
        <v>462894.15566466947</v>
      </c>
      <c r="H24">
        <f t="shared" si="4"/>
        <v>948298.28460595012</v>
      </c>
      <c r="I24">
        <v>461733.64512761834</v>
      </c>
      <c r="J24">
        <v>420083.86437912635</v>
      </c>
      <c r="K24">
        <f t="shared" si="1"/>
        <v>881817.50950674468</v>
      </c>
      <c r="L24">
        <v>451780</v>
      </c>
      <c r="M24">
        <v>413990</v>
      </c>
      <c r="N24">
        <f t="shared" si="2"/>
        <v>865770</v>
      </c>
    </row>
    <row r="25" spans="1:14" x14ac:dyDescent="0.25">
      <c r="A25">
        <v>20</v>
      </c>
      <c r="B25" t="s">
        <v>15</v>
      </c>
      <c r="C25">
        <v>2119941.2160401242</v>
      </c>
      <c r="D25">
        <v>1818609.520148274</v>
      </c>
      <c r="E25">
        <f t="shared" si="3"/>
        <v>3938550.7361883982</v>
      </c>
      <c r="F25">
        <f t="shared" si="4"/>
        <v>423988.24320802483</v>
      </c>
      <c r="G25">
        <f t="shared" si="4"/>
        <v>363721.9040296548</v>
      </c>
      <c r="H25">
        <f t="shared" si="4"/>
        <v>787710.14723767969</v>
      </c>
      <c r="I25">
        <v>451102.56177062896</v>
      </c>
      <c r="J25">
        <v>398051.67129068961</v>
      </c>
      <c r="K25">
        <f t="shared" si="1"/>
        <v>849154.23306131852</v>
      </c>
      <c r="L25">
        <v>507680</v>
      </c>
      <c r="M25">
        <v>448200</v>
      </c>
      <c r="N25">
        <f t="shared" si="2"/>
        <v>955880</v>
      </c>
    </row>
    <row r="26" spans="1:14" x14ac:dyDescent="0.25">
      <c r="A26">
        <v>21</v>
      </c>
      <c r="B26" t="s">
        <v>15</v>
      </c>
      <c r="C26">
        <v>2119941.2160401242</v>
      </c>
      <c r="D26">
        <v>1818609.520148274</v>
      </c>
      <c r="E26">
        <f t="shared" si="3"/>
        <v>3938550.7361883982</v>
      </c>
      <c r="F26">
        <f t="shared" si="4"/>
        <v>423988.24320802483</v>
      </c>
      <c r="G26">
        <f t="shared" si="4"/>
        <v>363721.9040296548</v>
      </c>
      <c r="H26">
        <f t="shared" si="4"/>
        <v>787710.14723767969</v>
      </c>
      <c r="I26">
        <v>440892.64438963938</v>
      </c>
      <c r="J26">
        <v>375967.34822560707</v>
      </c>
      <c r="K26">
        <f t="shared" si="1"/>
        <v>816859.99261524645</v>
      </c>
      <c r="L26">
        <v>397280</v>
      </c>
      <c r="M26">
        <v>355750</v>
      </c>
      <c r="N26">
        <f t="shared" si="2"/>
        <v>753030</v>
      </c>
    </row>
    <row r="27" spans="1:14" x14ac:dyDescent="0.25">
      <c r="A27">
        <v>22</v>
      </c>
      <c r="B27" t="s">
        <v>15</v>
      </c>
      <c r="C27">
        <v>2119941.2160401242</v>
      </c>
      <c r="D27">
        <v>1818609.520148274</v>
      </c>
      <c r="E27">
        <f t="shared" si="3"/>
        <v>3938550.7361883982</v>
      </c>
      <c r="F27">
        <f t="shared" si="4"/>
        <v>423988.24320802483</v>
      </c>
      <c r="G27">
        <f t="shared" si="4"/>
        <v>363721.9040296548</v>
      </c>
      <c r="H27">
        <f t="shared" si="4"/>
        <v>787710.14723767969</v>
      </c>
      <c r="I27">
        <v>427832.61823121516</v>
      </c>
      <c r="J27">
        <v>358147.13079563278</v>
      </c>
      <c r="K27">
        <f t="shared" si="1"/>
        <v>785979.749026848</v>
      </c>
      <c r="L27">
        <v>424490</v>
      </c>
      <c r="M27">
        <v>375670</v>
      </c>
      <c r="N27">
        <f t="shared" si="2"/>
        <v>800160</v>
      </c>
    </row>
    <row r="28" spans="1:14" x14ac:dyDescent="0.25">
      <c r="A28">
        <v>23</v>
      </c>
      <c r="B28" t="s">
        <v>15</v>
      </c>
      <c r="C28">
        <v>2119941.2160401242</v>
      </c>
      <c r="D28">
        <v>1818609.520148274</v>
      </c>
      <c r="E28">
        <f t="shared" si="3"/>
        <v>3938550.7361883982</v>
      </c>
      <c r="F28">
        <f t="shared" si="4"/>
        <v>423988.24320802483</v>
      </c>
      <c r="G28">
        <f t="shared" si="4"/>
        <v>363721.9040296548</v>
      </c>
      <c r="H28">
        <f t="shared" si="4"/>
        <v>787710.14723767969</v>
      </c>
      <c r="I28">
        <v>410281.36044765753</v>
      </c>
      <c r="J28">
        <v>346762.34512516169</v>
      </c>
      <c r="K28">
        <f t="shared" si="1"/>
        <v>757043.70557281922</v>
      </c>
      <c r="L28">
        <v>372840</v>
      </c>
      <c r="M28">
        <v>331100</v>
      </c>
      <c r="N28">
        <f t="shared" si="2"/>
        <v>703940</v>
      </c>
    </row>
    <row r="29" spans="1:14" x14ac:dyDescent="0.25">
      <c r="A29">
        <v>24</v>
      </c>
      <c r="B29" t="s">
        <v>15</v>
      </c>
      <c r="C29">
        <v>2119941.2160401242</v>
      </c>
      <c r="D29">
        <v>1818609.520148274</v>
      </c>
      <c r="E29">
        <f t="shared" si="3"/>
        <v>3938550.7361883982</v>
      </c>
      <c r="F29">
        <f t="shared" si="4"/>
        <v>423988.24320802483</v>
      </c>
      <c r="G29">
        <f t="shared" si="4"/>
        <v>363721.9040296548</v>
      </c>
      <c r="H29">
        <f t="shared" si="4"/>
        <v>787710.14723767969</v>
      </c>
      <c r="I29">
        <v>389832.03120097984</v>
      </c>
      <c r="J29">
        <v>339681.02471117972</v>
      </c>
      <c r="K29">
        <f t="shared" si="1"/>
        <v>729513.05591215962</v>
      </c>
      <c r="L29">
        <v>380430</v>
      </c>
      <c r="M29">
        <v>338350</v>
      </c>
      <c r="N29">
        <f t="shared" si="2"/>
        <v>718780</v>
      </c>
    </row>
    <row r="30" spans="1:14" x14ac:dyDescent="0.25">
      <c r="A30">
        <v>25</v>
      </c>
      <c r="B30" t="s">
        <v>16</v>
      </c>
      <c r="C30">
        <v>1655743.2104461349</v>
      </c>
      <c r="D30">
        <v>1589265.6534848178</v>
      </c>
      <c r="E30">
        <f t="shared" si="3"/>
        <v>3245008.8639309527</v>
      </c>
      <c r="F30">
        <f t="shared" si="4"/>
        <v>331148.64208922698</v>
      </c>
      <c r="G30">
        <f t="shared" si="4"/>
        <v>317853.13069696358</v>
      </c>
      <c r="H30">
        <f t="shared" si="4"/>
        <v>649001.7727861905</v>
      </c>
      <c r="I30">
        <v>370021.40361265844</v>
      </c>
      <c r="J30">
        <v>332460.56510203978</v>
      </c>
      <c r="K30">
        <f t="shared" si="1"/>
        <v>702481.96871469822</v>
      </c>
      <c r="L30">
        <v>374680</v>
      </c>
      <c r="M30">
        <v>326030</v>
      </c>
      <c r="N30">
        <f t="shared" si="2"/>
        <v>700710</v>
      </c>
    </row>
    <row r="31" spans="1:14" x14ac:dyDescent="0.25">
      <c r="A31">
        <v>26</v>
      </c>
      <c r="B31" t="s">
        <v>16</v>
      </c>
      <c r="C31">
        <v>1655743.2104461349</v>
      </c>
      <c r="D31">
        <v>1589265.6534848178</v>
      </c>
      <c r="E31">
        <f t="shared" si="3"/>
        <v>3245008.8639309527</v>
      </c>
      <c r="F31">
        <f t="shared" si="4"/>
        <v>331148.64208922698</v>
      </c>
      <c r="G31">
        <f t="shared" si="4"/>
        <v>317853.13069696358</v>
      </c>
      <c r="H31">
        <f t="shared" si="4"/>
        <v>649001.7727861905</v>
      </c>
      <c r="I31">
        <v>350505.11119251646</v>
      </c>
      <c r="J31">
        <v>325822.31299898884</v>
      </c>
      <c r="K31">
        <f t="shared" si="1"/>
        <v>676327.4241915053</v>
      </c>
      <c r="L31">
        <v>333560</v>
      </c>
      <c r="M31">
        <v>284110</v>
      </c>
      <c r="N31">
        <f t="shared" si="2"/>
        <v>617670</v>
      </c>
    </row>
    <row r="32" spans="1:14" x14ac:dyDescent="0.25">
      <c r="A32">
        <v>27</v>
      </c>
      <c r="B32" t="s">
        <v>16</v>
      </c>
      <c r="C32">
        <v>1655743.2104461349</v>
      </c>
      <c r="D32">
        <v>1589265.6534848178</v>
      </c>
      <c r="E32">
        <f t="shared" si="3"/>
        <v>3245008.8639309527</v>
      </c>
      <c r="F32">
        <f t="shared" si="4"/>
        <v>331148.64208922698</v>
      </c>
      <c r="G32">
        <f t="shared" si="4"/>
        <v>317853.13069696358</v>
      </c>
      <c r="H32">
        <f t="shared" si="4"/>
        <v>649001.7727861905</v>
      </c>
      <c r="I32">
        <v>330920.52852855466</v>
      </c>
      <c r="J32">
        <v>318859.58933638339</v>
      </c>
      <c r="K32">
        <f t="shared" si="1"/>
        <v>649780.11786493799</v>
      </c>
      <c r="L32">
        <v>326520</v>
      </c>
      <c r="M32">
        <v>280370</v>
      </c>
      <c r="N32">
        <f t="shared" si="2"/>
        <v>606890</v>
      </c>
    </row>
    <row r="33" spans="1:14" x14ac:dyDescent="0.25">
      <c r="A33">
        <v>28</v>
      </c>
      <c r="B33" t="s">
        <v>16</v>
      </c>
      <c r="C33">
        <v>1655743.2104461349</v>
      </c>
      <c r="D33">
        <v>1589265.6534848178</v>
      </c>
      <c r="E33">
        <f t="shared" si="3"/>
        <v>3245008.8639309527</v>
      </c>
      <c r="F33">
        <f t="shared" si="4"/>
        <v>331148.64208922698</v>
      </c>
      <c r="G33">
        <f t="shared" si="4"/>
        <v>317853.13069696358</v>
      </c>
      <c r="H33">
        <f t="shared" si="4"/>
        <v>649001.7727861905</v>
      </c>
      <c r="I33">
        <v>311561.01627162762</v>
      </c>
      <c r="J33">
        <v>310619.06940654246</v>
      </c>
      <c r="K33">
        <f t="shared" si="1"/>
        <v>622180.08567817009</v>
      </c>
      <c r="L33">
        <v>359210</v>
      </c>
      <c r="M33">
        <v>303140</v>
      </c>
      <c r="N33">
        <f t="shared" si="2"/>
        <v>662350</v>
      </c>
    </row>
    <row r="34" spans="1:14" x14ac:dyDescent="0.25">
      <c r="A34">
        <v>29</v>
      </c>
      <c r="B34" t="s">
        <v>16</v>
      </c>
      <c r="C34">
        <v>1655743.2104461349</v>
      </c>
      <c r="D34">
        <v>1589265.6534848178</v>
      </c>
      <c r="E34">
        <f t="shared" si="3"/>
        <v>3245008.8639309527</v>
      </c>
      <c r="F34">
        <f t="shared" si="4"/>
        <v>331148.64208922698</v>
      </c>
      <c r="G34">
        <f t="shared" si="4"/>
        <v>317853.13069696358</v>
      </c>
      <c r="H34">
        <f t="shared" si="4"/>
        <v>649001.7727861905</v>
      </c>
      <c r="I34">
        <v>292735.15084077447</v>
      </c>
      <c r="J34">
        <v>301504.11664086039</v>
      </c>
      <c r="K34">
        <f t="shared" si="1"/>
        <v>594239.26748163486</v>
      </c>
      <c r="L34">
        <v>283040</v>
      </c>
      <c r="M34">
        <v>233830</v>
      </c>
      <c r="N34">
        <f t="shared" si="2"/>
        <v>516870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Graphs</vt:lpstr>
      <vt:lpstr>Merged Data</vt:lpstr>
    </vt:vector>
  </TitlesOfParts>
  <Company>IIEP UNESCO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 Vargas</dc:creator>
  <cp:lastModifiedBy>German Vargas</cp:lastModifiedBy>
  <dcterms:created xsi:type="dcterms:W3CDTF">2020-10-20T11:08:53Z</dcterms:created>
  <dcterms:modified xsi:type="dcterms:W3CDTF">2020-10-21T14:38:48Z</dcterms:modified>
</cp:coreProperties>
</file>