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yw\code\GitCodeOf-hand-finger-attitude-recognition-tracking202112\hand-finger-attitude-recognition-tracking202112\Constrained Kalman filter\data\实验2\"/>
    </mc:Choice>
  </mc:AlternateContent>
  <xr:revisionPtr revIDLastSave="0" documentId="13_ncr:1_{5D46DE74-AE0C-4F6C-B4AD-D3ADF3F3B835}" xr6:coauthVersionLast="47" xr6:coauthVersionMax="47" xr10:uidLastSave="{00000000-0000-0000-0000-000000000000}"/>
  <bookViews>
    <workbookView xWindow="4935" yWindow="4935" windowWidth="28800" windowHeight="15435" xr2:uid="{00000000-000D-0000-FFFF-FFFF00000000}"/>
  </bookViews>
  <sheets>
    <sheet name="综合讨论" sheetId="17" r:id="rId1"/>
    <sheet name="随机测量顺序表" sheetId="18" r:id="rId2"/>
    <sheet name="第一位参与者姿态" sheetId="1" r:id="rId3"/>
    <sheet name="第二位参与者姿态" sheetId="2" r:id="rId4"/>
    <sheet name="第三位参与者姿态" sheetId="3" r:id="rId5"/>
    <sheet name="第四位参与者姿态" sheetId="4" r:id="rId6"/>
    <sheet name="第五位参与者姿态" sheetId="5" r:id="rId7"/>
    <sheet name="第六位参与者姿态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" i="17" l="1"/>
  <c r="T10" i="17"/>
  <c r="W8" i="17"/>
  <c r="S8" i="17"/>
  <c r="T6" i="17"/>
  <c r="Y38" i="17"/>
  <c r="X38" i="17"/>
  <c r="W38" i="17"/>
  <c r="V38" i="17"/>
  <c r="U38" i="17"/>
  <c r="T38" i="17"/>
  <c r="S38" i="17"/>
  <c r="R38" i="17"/>
  <c r="Y37" i="17"/>
  <c r="X37" i="17"/>
  <c r="W37" i="17"/>
  <c r="V37" i="17"/>
  <c r="U37" i="17"/>
  <c r="T37" i="17"/>
  <c r="S37" i="17"/>
  <c r="R37" i="17"/>
  <c r="Y36" i="17"/>
  <c r="X36" i="17"/>
  <c r="W36" i="17"/>
  <c r="V36" i="17"/>
  <c r="U36" i="17"/>
  <c r="T36" i="17"/>
  <c r="S36" i="17"/>
  <c r="R36" i="17"/>
  <c r="Y35" i="17"/>
  <c r="X35" i="17"/>
  <c r="W35" i="17"/>
  <c r="V35" i="17"/>
  <c r="U35" i="17"/>
  <c r="T35" i="17"/>
  <c r="S35" i="17"/>
  <c r="R35" i="17"/>
  <c r="Y34" i="17"/>
  <c r="X34" i="17"/>
  <c r="W34" i="17"/>
  <c r="V34" i="17"/>
  <c r="U34" i="17"/>
  <c r="T34" i="17"/>
  <c r="S34" i="17"/>
  <c r="R34" i="17"/>
  <c r="Y33" i="17"/>
  <c r="X33" i="17"/>
  <c r="W33" i="17"/>
  <c r="V33" i="17"/>
  <c r="U33" i="17"/>
  <c r="T33" i="17"/>
  <c r="S33" i="17"/>
  <c r="R33" i="17"/>
  <c r="Y32" i="17"/>
  <c r="X32" i="17"/>
  <c r="W32" i="17"/>
  <c r="V32" i="17"/>
  <c r="U32" i="17"/>
  <c r="T32" i="17"/>
  <c r="S32" i="17"/>
  <c r="R32" i="17"/>
  <c r="Y31" i="17"/>
  <c r="X31" i="17"/>
  <c r="W31" i="17"/>
  <c r="V31" i="17"/>
  <c r="U31" i="17"/>
  <c r="T31" i="17"/>
  <c r="S31" i="17"/>
  <c r="R31" i="17"/>
  <c r="Y30" i="17"/>
  <c r="X30" i="17"/>
  <c r="W30" i="17"/>
  <c r="V30" i="17"/>
  <c r="U30" i="17"/>
  <c r="T30" i="17"/>
  <c r="S30" i="17"/>
  <c r="R30" i="17"/>
  <c r="Y29" i="17"/>
  <c r="X29" i="17"/>
  <c r="W29" i="17"/>
  <c r="V29" i="17"/>
  <c r="U29" i="17"/>
  <c r="T29" i="17"/>
  <c r="S29" i="17"/>
  <c r="R29" i="17"/>
  <c r="Y28" i="17"/>
  <c r="X28" i="17"/>
  <c r="W28" i="17"/>
  <c r="V28" i="17"/>
  <c r="U28" i="17"/>
  <c r="T28" i="17"/>
  <c r="S28" i="17"/>
  <c r="R28" i="17"/>
  <c r="Y27" i="17"/>
  <c r="G54" i="17" s="1"/>
  <c r="X27" i="17"/>
  <c r="W27" i="17"/>
  <c r="V27" i="17"/>
  <c r="D54" i="17" s="1"/>
  <c r="U27" i="17"/>
  <c r="G48" i="17" s="1"/>
  <c r="T27" i="17"/>
  <c r="F48" i="17" s="1"/>
  <c r="S27" i="17"/>
  <c r="R27" i="17"/>
  <c r="D48" i="17" s="1"/>
  <c r="Y26" i="17"/>
  <c r="X26" i="17"/>
  <c r="W26" i="17"/>
  <c r="V26" i="17"/>
  <c r="U26" i="17"/>
  <c r="T26" i="17"/>
  <c r="S26" i="17"/>
  <c r="R26" i="17"/>
  <c r="Y25" i="17"/>
  <c r="X25" i="17"/>
  <c r="W25" i="17"/>
  <c r="V25" i="17"/>
  <c r="U25" i="17"/>
  <c r="T25" i="17"/>
  <c r="S25" i="17"/>
  <c r="R25" i="17"/>
  <c r="X24" i="17"/>
  <c r="W24" i="17"/>
  <c r="V24" i="17"/>
  <c r="U24" i="17"/>
  <c r="T24" i="17"/>
  <c r="S24" i="17"/>
  <c r="R24" i="17"/>
  <c r="Y23" i="17"/>
  <c r="X23" i="17"/>
  <c r="W23" i="17"/>
  <c r="V23" i="17"/>
  <c r="U23" i="17"/>
  <c r="T23" i="17"/>
  <c r="S23" i="17"/>
  <c r="R23" i="17"/>
  <c r="Y22" i="17"/>
  <c r="X22" i="17"/>
  <c r="W22" i="17"/>
  <c r="V22" i="17"/>
  <c r="U22" i="17"/>
  <c r="T22" i="17"/>
  <c r="S22" i="17"/>
  <c r="R22" i="17"/>
  <c r="Y21" i="17"/>
  <c r="X21" i="17"/>
  <c r="W21" i="17"/>
  <c r="V21" i="17"/>
  <c r="U21" i="17"/>
  <c r="T21" i="17"/>
  <c r="S21" i="17"/>
  <c r="R21" i="17"/>
  <c r="Y20" i="17"/>
  <c r="X20" i="17"/>
  <c r="W20" i="17"/>
  <c r="V20" i="17"/>
  <c r="U20" i="17"/>
  <c r="T20" i="17"/>
  <c r="S20" i="17"/>
  <c r="R20" i="17"/>
  <c r="Y19" i="17"/>
  <c r="X19" i="17"/>
  <c r="W19" i="17"/>
  <c r="V19" i="17"/>
  <c r="U19" i="17"/>
  <c r="T19" i="17"/>
  <c r="S19" i="17"/>
  <c r="R19" i="17"/>
  <c r="Y18" i="17"/>
  <c r="X18" i="17"/>
  <c r="W18" i="17"/>
  <c r="V18" i="17"/>
  <c r="U18" i="17"/>
  <c r="T18" i="17"/>
  <c r="S18" i="17"/>
  <c r="R18" i="17"/>
  <c r="Y17" i="17"/>
  <c r="X17" i="17"/>
  <c r="W17" i="17"/>
  <c r="V17" i="17"/>
  <c r="U17" i="17"/>
  <c r="T17" i="17"/>
  <c r="S17" i="17"/>
  <c r="R17" i="17"/>
  <c r="Y16" i="17"/>
  <c r="X16" i="17"/>
  <c r="W16" i="17"/>
  <c r="V16" i="17"/>
  <c r="U16" i="17"/>
  <c r="T16" i="17"/>
  <c r="S16" i="17"/>
  <c r="R16" i="17"/>
  <c r="Y15" i="17"/>
  <c r="X15" i="17"/>
  <c r="F52" i="17" s="1"/>
  <c r="W15" i="17"/>
  <c r="V15" i="17"/>
  <c r="U15" i="17"/>
  <c r="T15" i="17"/>
  <c r="S15" i="17"/>
  <c r="R15" i="17"/>
  <c r="Y14" i="17"/>
  <c r="X14" i="17"/>
  <c r="W14" i="17"/>
  <c r="V14" i="17"/>
  <c r="U14" i="17"/>
  <c r="T14" i="17"/>
  <c r="S14" i="17"/>
  <c r="R14" i="17"/>
  <c r="Y13" i="17"/>
  <c r="X13" i="17"/>
  <c r="W13" i="17"/>
  <c r="V13" i="17"/>
  <c r="U13" i="17"/>
  <c r="T13" i="17"/>
  <c r="S13" i="17"/>
  <c r="R13" i="17"/>
  <c r="Y12" i="17"/>
  <c r="X12" i="17"/>
  <c r="W12" i="17"/>
  <c r="V12" i="17"/>
  <c r="U12" i="17"/>
  <c r="T12" i="17"/>
  <c r="S12" i="17"/>
  <c r="R12" i="17"/>
  <c r="Y11" i="17"/>
  <c r="X11" i="17"/>
  <c r="W11" i="17"/>
  <c r="V11" i="17"/>
  <c r="U11" i="17"/>
  <c r="T11" i="17"/>
  <c r="S11" i="17"/>
  <c r="R11" i="17"/>
  <c r="Y10" i="17"/>
  <c r="X10" i="17"/>
  <c r="W10" i="17"/>
  <c r="V10" i="17"/>
  <c r="U10" i="17"/>
  <c r="S10" i="17"/>
  <c r="R10" i="17"/>
  <c r="Y9" i="17"/>
  <c r="X9" i="17"/>
  <c r="W9" i="17"/>
  <c r="V9" i="17"/>
  <c r="U9" i="17"/>
  <c r="T9" i="17"/>
  <c r="S9" i="17"/>
  <c r="R9" i="17"/>
  <c r="Y8" i="17"/>
  <c r="X8" i="17"/>
  <c r="V8" i="17"/>
  <c r="U8" i="17"/>
  <c r="T8" i="17"/>
  <c r="R8" i="17"/>
  <c r="Y7" i="17"/>
  <c r="X7" i="17"/>
  <c r="W7" i="17"/>
  <c r="V7" i="17"/>
  <c r="U7" i="17"/>
  <c r="T7" i="17"/>
  <c r="S7" i="17"/>
  <c r="R7" i="17"/>
  <c r="Y6" i="17"/>
  <c r="X6" i="17"/>
  <c r="W6" i="17"/>
  <c r="V6" i="17"/>
  <c r="U6" i="17"/>
  <c r="S6" i="17"/>
  <c r="R6" i="17"/>
  <c r="Y5" i="17"/>
  <c r="X5" i="17"/>
  <c r="W5" i="17"/>
  <c r="V5" i="17"/>
  <c r="U5" i="17"/>
  <c r="T5" i="17"/>
  <c r="S5" i="17"/>
  <c r="R5" i="17"/>
  <c r="Y4" i="17"/>
  <c r="X4" i="17"/>
  <c r="W4" i="17"/>
  <c r="V4" i="17"/>
  <c r="U4" i="17"/>
  <c r="T4" i="17"/>
  <c r="S4" i="17"/>
  <c r="R4" i="17"/>
  <c r="Y3" i="17"/>
  <c r="X3" i="17"/>
  <c r="W3" i="17"/>
  <c r="V3" i="17"/>
  <c r="U3" i="17"/>
  <c r="T3" i="17"/>
  <c r="S3" i="17"/>
  <c r="R3" i="17"/>
  <c r="F9" i="6"/>
  <c r="F8" i="6"/>
  <c r="F7" i="6"/>
  <c r="F6" i="6"/>
  <c r="F5" i="6"/>
  <c r="F4" i="6"/>
  <c r="F3" i="6"/>
  <c r="F2" i="6"/>
  <c r="F1" i="6"/>
  <c r="F9" i="5"/>
  <c r="F8" i="5"/>
  <c r="F7" i="5"/>
  <c r="F6" i="5"/>
  <c r="F5" i="5"/>
  <c r="F4" i="5"/>
  <c r="F3" i="5"/>
  <c r="F2" i="5"/>
  <c r="F1" i="5"/>
  <c r="F9" i="4"/>
  <c r="F8" i="4"/>
  <c r="F7" i="4"/>
  <c r="F6" i="4"/>
  <c r="F5" i="4"/>
  <c r="F4" i="4"/>
  <c r="F3" i="4"/>
  <c r="F2" i="4"/>
  <c r="F1" i="4"/>
  <c r="F9" i="3"/>
  <c r="F8" i="3"/>
  <c r="F7" i="3"/>
  <c r="F6" i="3"/>
  <c r="F5" i="3"/>
  <c r="F4" i="3"/>
  <c r="F3" i="3"/>
  <c r="F2" i="3"/>
  <c r="F1" i="3"/>
  <c r="F9" i="2"/>
  <c r="F8" i="2"/>
  <c r="F7" i="2"/>
  <c r="F6" i="2"/>
  <c r="F5" i="2"/>
  <c r="F4" i="2"/>
  <c r="F3" i="2"/>
  <c r="F2" i="2"/>
  <c r="F1" i="2"/>
  <c r="F2" i="1"/>
  <c r="F3" i="1"/>
  <c r="F4" i="1"/>
  <c r="F5" i="1"/>
  <c r="F6" i="1"/>
  <c r="F7" i="1"/>
  <c r="F8" i="1"/>
  <c r="F9" i="1"/>
  <c r="F1" i="1"/>
  <c r="F54" i="17" l="1"/>
  <c r="E52" i="17"/>
  <c r="G46" i="17"/>
  <c r="D52" i="17"/>
  <c r="E54" i="17"/>
  <c r="E55" i="17"/>
  <c r="F55" i="17"/>
  <c r="F53" i="17"/>
  <c r="D51" i="17"/>
  <c r="G55" i="17"/>
  <c r="G53" i="17"/>
  <c r="D49" i="17"/>
  <c r="E48" i="17"/>
  <c r="G44" i="17"/>
  <c r="F51" i="17"/>
  <c r="G52" i="17"/>
  <c r="D50" i="17"/>
  <c r="E49" i="17"/>
  <c r="E47" i="17"/>
  <c r="D47" i="17"/>
  <c r="G50" i="17"/>
  <c r="D55" i="17"/>
  <c r="D53" i="17"/>
  <c r="E44" i="17"/>
  <c r="E53" i="17"/>
  <c r="G51" i="17"/>
  <c r="D45" i="17"/>
  <c r="F46" i="17"/>
  <c r="G47" i="17"/>
  <c r="G45" i="17"/>
  <c r="E50" i="17"/>
  <c r="E46" i="17"/>
  <c r="F49" i="17"/>
  <c r="E45" i="17"/>
  <c r="F47" i="17"/>
  <c r="G49" i="17"/>
  <c r="F50" i="17"/>
  <c r="E51" i="17"/>
  <c r="D46" i="17"/>
  <c r="D44" i="17"/>
  <c r="F45" i="17"/>
  <c r="F44" i="17"/>
</calcChain>
</file>

<file path=xl/sharedStrings.xml><?xml version="1.0" encoding="utf-8"?>
<sst xmlns="http://schemas.openxmlformats.org/spreadsheetml/2006/main" count="147" uniqueCount="25">
  <si>
    <t>拇指pip</t>
  </si>
  <si>
    <t>拇指pip</t>
    <phoneticPr fontId="1" type="noConversion"/>
  </si>
  <si>
    <t>拇指mcp</t>
  </si>
  <si>
    <t>拇指mcp</t>
    <phoneticPr fontId="1" type="noConversion"/>
  </si>
  <si>
    <t>食指pip</t>
  </si>
  <si>
    <t>食指pip</t>
    <phoneticPr fontId="1" type="noConversion"/>
  </si>
  <si>
    <t>食指mcp</t>
  </si>
  <si>
    <t>食指mcp</t>
    <phoneticPr fontId="1" type="noConversion"/>
  </si>
  <si>
    <t>中指pip</t>
  </si>
  <si>
    <t>中指pip</t>
    <phoneticPr fontId="1" type="noConversion"/>
  </si>
  <si>
    <t>中指mcp</t>
  </si>
  <si>
    <t>中指mcp</t>
    <phoneticPr fontId="1" type="noConversion"/>
  </si>
  <si>
    <t>无约束卡尔曼系统</t>
    <phoneticPr fontId="1" type="noConversion"/>
  </si>
  <si>
    <t>融合约束卡尔曼系统</t>
    <phoneticPr fontId="1" type="noConversion"/>
  </si>
  <si>
    <t>q1</t>
  </si>
  <si>
    <t>q2</t>
  </si>
  <si>
    <t>q3</t>
  </si>
  <si>
    <t>q4</t>
  </si>
  <si>
    <t>无约束误差</t>
    <phoneticPr fontId="1" type="noConversion"/>
  </si>
  <si>
    <t>约束误差</t>
    <phoneticPr fontId="1" type="noConversion"/>
  </si>
  <si>
    <t>无约束计算结果</t>
    <phoneticPr fontId="1" type="noConversion"/>
  </si>
  <si>
    <t>融合约束计算结果</t>
    <phoneticPr fontId="1" type="noConversion"/>
  </si>
  <si>
    <t>参与者编号</t>
  </si>
  <si>
    <t xml:space="preserve">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</si>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</sst>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综合讨论!$D$43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综合讨论!$B$44:$C$55</c:f>
              <c:multiLvlStrCache>
                <c:ptCount val="12"/>
                <c:lvl>
                  <c:pt idx="0">
                    <c:v>拇指pip</c:v>
                  </c:pt>
                  <c:pt idx="1">
                    <c:v>拇指mcp</c:v>
                  </c:pt>
                  <c:pt idx="2">
                    <c:v>食指pip</c:v>
                  </c:pt>
                  <c:pt idx="3">
                    <c:v>食指mcp</c:v>
                  </c:pt>
                  <c:pt idx="4">
                    <c:v>中指pip</c:v>
                  </c:pt>
                  <c:pt idx="5">
                    <c:v>中指mcp</c:v>
                  </c:pt>
                  <c:pt idx="6">
                    <c:v>拇指pip</c:v>
                  </c:pt>
                  <c:pt idx="7">
                    <c:v>拇指mcp</c:v>
                  </c:pt>
                  <c:pt idx="8">
                    <c:v>食指pip</c:v>
                  </c:pt>
                  <c:pt idx="9">
                    <c:v>食指mcp</c:v>
                  </c:pt>
                  <c:pt idx="10">
                    <c:v>中指pip</c:v>
                  </c:pt>
                  <c:pt idx="11">
                    <c:v>中指mcp</c:v>
                  </c:pt>
                </c:lvl>
                <c:lvl>
                  <c:pt idx="0">
                    <c:v>无约束卡尔曼系统</c:v>
                  </c:pt>
                  <c:pt idx="6">
                    <c:v>融合约束卡尔曼系统</c:v>
                  </c:pt>
                </c:lvl>
              </c:multiLvlStrCache>
            </c:multiLvlStrRef>
          </c:cat>
          <c:val>
            <c:numRef>
              <c:f>综合讨论!$D$44:$D$55</c:f>
              <c:numCache>
                <c:formatCode>General</c:formatCode>
                <c:ptCount val="12"/>
                <c:pt idx="0">
                  <c:v>4.6844276419091335E-2</c:v>
                </c:pt>
                <c:pt idx="1">
                  <c:v>2.450544569540497E-2</c:v>
                </c:pt>
                <c:pt idx="2">
                  <c:v>8.4996878942495049E-3</c:v>
                </c:pt>
                <c:pt idx="3">
                  <c:v>4.65297523032282E-3</c:v>
                </c:pt>
                <c:pt idx="4">
                  <c:v>1.2367278447710683E-2</c:v>
                </c:pt>
                <c:pt idx="5">
                  <c:v>2.1840441542058664E-2</c:v>
                </c:pt>
                <c:pt idx="6">
                  <c:v>3.1652653292914834E-2</c:v>
                </c:pt>
                <c:pt idx="7">
                  <c:v>1.2099029759398824E-2</c:v>
                </c:pt>
                <c:pt idx="8">
                  <c:v>4.7776219997714975E-3</c:v>
                </c:pt>
                <c:pt idx="9">
                  <c:v>8.4793257883643194E-3</c:v>
                </c:pt>
                <c:pt idx="10">
                  <c:v>1.1231389158155655E-2</c:v>
                </c:pt>
                <c:pt idx="11">
                  <c:v>1.4513746561800508E-2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FD2-AD21-A9E514916A4B}"/>
            </c:ext>
          </c:extLst>
        </c:ser>
        <c:ser>
          <c:idx val="1"/>
          <c:order val="1"/>
          <c:tx>
            <c:strRef>
              <c:f>综合讨论!$E$43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综合讨论!$B$44:$C$55</c:f>
              <c:multiLvlStrCache>
                <c:ptCount val="12"/>
                <c:lvl>
                  <c:pt idx="0">
                    <c:v>拇指pip</c:v>
                  </c:pt>
                  <c:pt idx="1">
                    <c:v>拇指mcp</c:v>
                  </c:pt>
                  <c:pt idx="2">
                    <c:v>食指pip</c:v>
                  </c:pt>
                  <c:pt idx="3">
                    <c:v>食指mcp</c:v>
                  </c:pt>
                  <c:pt idx="4">
                    <c:v>中指pip</c:v>
                  </c:pt>
                  <c:pt idx="5">
                    <c:v>中指mcp</c:v>
                  </c:pt>
                  <c:pt idx="6">
                    <c:v>拇指pip</c:v>
                  </c:pt>
                  <c:pt idx="7">
                    <c:v>拇指mcp</c:v>
                  </c:pt>
                  <c:pt idx="8">
                    <c:v>食指pip</c:v>
                  </c:pt>
                  <c:pt idx="9">
                    <c:v>食指mcp</c:v>
                  </c:pt>
                  <c:pt idx="10">
                    <c:v>中指pip</c:v>
                  </c:pt>
                  <c:pt idx="11">
                    <c:v>中指mcp</c:v>
                  </c:pt>
                </c:lvl>
                <c:lvl>
                  <c:pt idx="0">
                    <c:v>无约束卡尔曼系统</c:v>
                  </c:pt>
                  <c:pt idx="6">
                    <c:v>融合约束卡尔曼系统</c:v>
                  </c:pt>
                </c:lvl>
              </c:multiLvlStrCache>
            </c:multiLvlStrRef>
          </c:cat>
          <c:val>
            <c:numRef>
              <c:f>综合讨论!$E$44:$E$55</c:f>
              <c:numCache>
                <c:formatCode>General</c:formatCode>
                <c:ptCount val="12"/>
                <c:pt idx="0">
                  <c:v>0.11429894420362018</c:v>
                </c:pt>
                <c:pt idx="1">
                  <c:v>5.7683368839883765E-2</c:v>
                </c:pt>
                <c:pt idx="2">
                  <c:v>1.9808302260133821E-2</c:v>
                </c:pt>
                <c:pt idx="3">
                  <c:v>4.2789205247944868E-3</c:v>
                </c:pt>
                <c:pt idx="4">
                  <c:v>1.1745754065064506E-2</c:v>
                </c:pt>
                <c:pt idx="5">
                  <c:v>2.3835283698187503E-2</c:v>
                </c:pt>
                <c:pt idx="6">
                  <c:v>0.11192752670380059</c:v>
                </c:pt>
                <c:pt idx="7">
                  <c:v>0.10332797973740349</c:v>
                </c:pt>
                <c:pt idx="8">
                  <c:v>7.756948863276149E-3</c:v>
                </c:pt>
                <c:pt idx="9">
                  <c:v>4.2536124477304997E-3</c:v>
                </c:pt>
                <c:pt idx="10">
                  <c:v>1.5135389979491654E-2</c:v>
                </c:pt>
                <c:pt idx="11">
                  <c:v>2.8856621845605984E-2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FD2-AD21-A9E514916A4B}"/>
            </c:ext>
          </c:extLst>
        </c:ser>
        <c:ser>
          <c:idx val="2"/>
          <c:order val="2"/>
          <c:tx>
            <c:strRef>
              <c:f>综合讨论!$F$43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综合讨论!$B$44:$C$55</c:f>
              <c:multiLvlStrCache>
                <c:ptCount val="12"/>
                <c:lvl>
                  <c:pt idx="0">
                    <c:v>拇指pip</c:v>
                  </c:pt>
                  <c:pt idx="1">
                    <c:v>拇指mcp</c:v>
                  </c:pt>
                  <c:pt idx="2">
                    <c:v>食指pip</c:v>
                  </c:pt>
                  <c:pt idx="3">
                    <c:v>食指mcp</c:v>
                  </c:pt>
                  <c:pt idx="4">
                    <c:v>中指pip</c:v>
                  </c:pt>
                  <c:pt idx="5">
                    <c:v>中指mcp</c:v>
                  </c:pt>
                  <c:pt idx="6">
                    <c:v>拇指pip</c:v>
                  </c:pt>
                  <c:pt idx="7">
                    <c:v>拇指mcp</c:v>
                  </c:pt>
                  <c:pt idx="8">
                    <c:v>食指pip</c:v>
                  </c:pt>
                  <c:pt idx="9">
                    <c:v>食指mcp</c:v>
                  </c:pt>
                  <c:pt idx="10">
                    <c:v>中指pip</c:v>
                  </c:pt>
                  <c:pt idx="11">
                    <c:v>中指mcp</c:v>
                  </c:pt>
                </c:lvl>
                <c:lvl>
                  <c:pt idx="0">
                    <c:v>无约束卡尔曼系统</c:v>
                  </c:pt>
                  <c:pt idx="6">
                    <c:v>融合约束卡尔曼系统</c:v>
                  </c:pt>
                </c:lvl>
              </c:multiLvlStrCache>
            </c:multiLvlStrRef>
          </c:cat>
          <c:val>
            <c:numRef>
              <c:f>综合讨论!$F$44:$F$55</c:f>
              <c:numCache>
                <c:formatCode>General</c:formatCode>
                <c:ptCount val="12"/>
                <c:pt idx="0">
                  <c:v>0.1298677005065377</c:v>
                </c:pt>
                <c:pt idx="1">
                  <c:v>0.17012772862359257</c:v>
                </c:pt>
                <c:pt idx="2">
                  <c:v>8.7577579314318962E-2</c:v>
                </c:pt>
                <c:pt idx="3">
                  <c:v>3.549478153361716E-2</c:v>
                </c:pt>
                <c:pt idx="4">
                  <c:v>0.12553036595735731</c:v>
                </c:pt>
                <c:pt idx="5">
                  <c:v>0.11390588905778502</c:v>
                </c:pt>
                <c:pt idx="6">
                  <c:v>4.0872719803673362E-8</c:v>
                </c:pt>
                <c:pt idx="7">
                  <c:v>2.678015050581253E-2</c:v>
                </c:pt>
                <c:pt idx="8">
                  <c:v>2.0582649481328848E-9</c:v>
                </c:pt>
                <c:pt idx="9">
                  <c:v>2.2679572379828122E-2</c:v>
                </c:pt>
                <c:pt idx="10">
                  <c:v>6.0182023652300185E-9</c:v>
                </c:pt>
                <c:pt idx="11">
                  <c:v>1.6108043375992965E-2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6-4FD2-AD21-A9E514916A4B}"/>
            </c:ext>
          </c:extLst>
        </c:ser>
        <c:ser>
          <c:idx val="3"/>
          <c:order val="3"/>
          <c:tx>
            <c:strRef>
              <c:f>综合讨论!$G$43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综合讨论!$B$44:$C$55</c:f>
              <c:multiLvlStrCache>
                <c:ptCount val="12"/>
                <c:lvl>
                  <c:pt idx="0">
                    <c:v>拇指pip</c:v>
                  </c:pt>
                  <c:pt idx="1">
                    <c:v>拇指mcp</c:v>
                  </c:pt>
                  <c:pt idx="2">
                    <c:v>食指pip</c:v>
                  </c:pt>
                  <c:pt idx="3">
                    <c:v>食指mcp</c:v>
                  </c:pt>
                  <c:pt idx="4">
                    <c:v>中指pip</c:v>
                  </c:pt>
                  <c:pt idx="5">
                    <c:v>中指mcp</c:v>
                  </c:pt>
                  <c:pt idx="6">
                    <c:v>拇指pip</c:v>
                  </c:pt>
                  <c:pt idx="7">
                    <c:v>拇指mcp</c:v>
                  </c:pt>
                  <c:pt idx="8">
                    <c:v>食指pip</c:v>
                  </c:pt>
                  <c:pt idx="9">
                    <c:v>食指mcp</c:v>
                  </c:pt>
                  <c:pt idx="10">
                    <c:v>中指pip</c:v>
                  </c:pt>
                  <c:pt idx="11">
                    <c:v>中指mcp</c:v>
                  </c:pt>
                </c:lvl>
                <c:lvl>
                  <c:pt idx="0">
                    <c:v>无约束卡尔曼系统</c:v>
                  </c:pt>
                  <c:pt idx="6">
                    <c:v>融合约束卡尔曼系统</c:v>
                  </c:pt>
                </c:lvl>
              </c:multiLvlStrCache>
            </c:multiLvlStrRef>
          </c:cat>
          <c:val>
            <c:numRef>
              <c:f>综合讨论!$G$44:$G$55</c:f>
              <c:numCache>
                <c:formatCode>General</c:formatCode>
                <c:ptCount val="12"/>
                <c:pt idx="0">
                  <c:v>8.1158770794389462E-2</c:v>
                </c:pt>
                <c:pt idx="1">
                  <c:v>9.9942906535112532E-3</c:v>
                </c:pt>
                <c:pt idx="2">
                  <c:v>7.2236767335150623E-2</c:v>
                </c:pt>
                <c:pt idx="3">
                  <c:v>2.5436343655467319E-2</c:v>
                </c:pt>
                <c:pt idx="4">
                  <c:v>6.2846494016623802E-2</c:v>
                </c:pt>
                <c:pt idx="5">
                  <c:v>3.0221016569425285E-2</c:v>
                </c:pt>
                <c:pt idx="6">
                  <c:v>9.215059791648855E-9</c:v>
                </c:pt>
                <c:pt idx="7">
                  <c:v>2.8640815668013974E-2</c:v>
                </c:pt>
                <c:pt idx="8">
                  <c:v>1.2470402430524601E-9</c:v>
                </c:pt>
                <c:pt idx="9">
                  <c:v>5.8629508924946137E-2</c:v>
                </c:pt>
                <c:pt idx="10">
                  <c:v>2.2136811868982146E-8</c:v>
                </c:pt>
                <c:pt idx="11">
                  <c:v>7.7858359333646363E-2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6-4FD2-AD21-A9E51491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618336"/>
        <c:axId val="1474618752"/>
      </c:barChart>
      <c:catAx>
        <c:axId val="14746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618752"/>
        <c:crosses val="autoZero"/>
        <c:auto val="1"/>
        <c:lblAlgn val="ctr"/>
        <c:lblOffset val="100"/>
        <c:noMultiLvlLbl val="0"/>
      </c:catAx>
      <c:valAx>
        <c:axId val="14746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6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472888</xdr:colOff>
      <xdr:row>40</xdr:row>
      <xdr:rowOff>158002</xdr:rowOff>
    </xdr:from>
    <xdr:to>
      <xdr:col>31</xdr:col>
      <xdr:colOff>658626</xdr:colOff>
      <xdr:row>78</xdr:row>
      <xdr:rowOff>148477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34BBC0-064A-4DF1-A79B-6E3BDB4D1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7676-D728-4EA8-9498-3E47D90B63EC}">
  <dimension ref="B1:AH55"/>
  <sheetViews>
    <sheetView tabSelected="1" topLeftCell="A43" zoomScale="85" zoomScaleNormal="85" workbookViewId="0">
      <selection activeCell="I15" sqref="I15"/>
    </sheetView>
  </sheetViews>
  <sheetFormatPr defaultRowHeight="14.25" x14ac:dyDescent="0.2"/>
  <cols>
    <col min="18" max="18" width="13.375" customWidth="1"/>
  </cols>
  <sheetData>
    <row r="1" spans="2:34" x14ac:dyDescent="0.2">
      <c r="H1" t="s">
        <v>20</v>
      </c>
      <c r="M1" t="s">
        <v>21</v>
      </c>
    </row>
    <row r="2" spans="2:34" x14ac:dyDescent="0.2">
      <c r="R2" t="s">
        <v>18</v>
      </c>
      <c r="V2" t="s">
        <v>19</v>
      </c>
    </row>
    <row r="3" spans="2:34" x14ac:dyDescent="0.2">
      <c r="B3" t="s">
        <v>1</v>
      </c>
      <c r="C3">
        <v>0.995479460535586</v>
      </c>
      <c r="D3">
        <v>9.4977069083953994E-2</v>
      </c>
      <c r="E3">
        <v>0</v>
      </c>
      <c r="F3">
        <v>0</v>
      </c>
      <c r="H3">
        <v>0.98496431566980203</v>
      </c>
      <c r="I3">
        <v>0.121052314978153</v>
      </c>
      <c r="J3">
        <v>0.11258443990677799</v>
      </c>
      <c r="K3">
        <v>4.8046281054196997E-2</v>
      </c>
      <c r="M3">
        <v>0.99453115536305103</v>
      </c>
      <c r="N3">
        <v>0.104020181725601</v>
      </c>
      <c r="O3" s="1">
        <v>2.4161100076192099E-10</v>
      </c>
      <c r="P3" s="1">
        <v>2.3615602035495498E-10</v>
      </c>
      <c r="Q3" t="s">
        <v>1</v>
      </c>
      <c r="R3">
        <f>ABS(H3-C3)</f>
        <v>1.0515144865783976E-2</v>
      </c>
      <c r="S3">
        <f t="shared" ref="S3:U18" si="0">ABS(I3-D3)</f>
        <v>2.6075245894199003E-2</v>
      </c>
      <c r="T3">
        <f t="shared" si="0"/>
        <v>0.11258443990677799</v>
      </c>
      <c r="U3">
        <f t="shared" si="0"/>
        <v>4.8046281054196997E-2</v>
      </c>
      <c r="V3">
        <f t="shared" ref="V3:V38" si="1">ABS(M3-C3)</f>
        <v>9.4830517253496893E-4</v>
      </c>
      <c r="W3">
        <f t="shared" ref="W3:W38" si="2">ABS(N3-D3)</f>
        <v>9.0431126416470053E-3</v>
      </c>
      <c r="X3">
        <f t="shared" ref="X3:X38" si="3">ABS(O3-E3)</f>
        <v>2.4161100076192099E-10</v>
      </c>
      <c r="Y3">
        <f t="shared" ref="Y3:Y38" si="4">ABS(P3-F3)</f>
        <v>2.3615602035495498E-10</v>
      </c>
      <c r="AD3" s="1"/>
      <c r="AE3" s="1"/>
    </row>
    <row r="4" spans="2:34" x14ac:dyDescent="0.2">
      <c r="C4">
        <v>0.84479520103608297</v>
      </c>
      <c r="D4">
        <v>0.53508977593148199</v>
      </c>
      <c r="E4">
        <v>0</v>
      </c>
      <c r="F4">
        <v>0</v>
      </c>
      <c r="H4">
        <v>0.93221993929955704</v>
      </c>
      <c r="I4">
        <v>0.329877574330668</v>
      </c>
      <c r="J4">
        <v>2.4662750028725498E-2</v>
      </c>
      <c r="K4">
        <v>0.113022123658304</v>
      </c>
      <c r="M4">
        <v>0.93742520517697603</v>
      </c>
      <c r="N4">
        <v>0.342345702578842</v>
      </c>
      <c r="O4" s="1">
        <v>5.4895620409167703E-9</v>
      </c>
      <c r="P4" s="1">
        <v>4.6302598689918303E-9</v>
      </c>
      <c r="R4">
        <f t="shared" ref="R4:U38" si="5">ABS(H4-C4)</f>
        <v>8.7424738263474078E-2</v>
      </c>
      <c r="S4">
        <f t="shared" si="0"/>
        <v>0.20521220160081399</v>
      </c>
      <c r="T4">
        <f t="shared" si="0"/>
        <v>2.4662750028725498E-2</v>
      </c>
      <c r="U4">
        <f t="shared" si="0"/>
        <v>0.113022123658304</v>
      </c>
      <c r="V4">
        <f t="shared" si="1"/>
        <v>9.2630004140893063E-2</v>
      </c>
      <c r="W4">
        <f t="shared" si="2"/>
        <v>0.19274407335263999</v>
      </c>
      <c r="X4">
        <f t="shared" si="3"/>
        <v>5.4895620409167703E-9</v>
      </c>
      <c r="Y4">
        <f t="shared" si="4"/>
        <v>4.6302598689918303E-9</v>
      </c>
      <c r="AD4" s="1"/>
      <c r="AE4" s="1"/>
    </row>
    <row r="5" spans="2:34" x14ac:dyDescent="0.2">
      <c r="C5">
        <v>0.98875638104700603</v>
      </c>
      <c r="D5">
        <v>0.14953534344371</v>
      </c>
      <c r="E5">
        <v>0</v>
      </c>
      <c r="F5">
        <v>0</v>
      </c>
      <c r="H5">
        <v>0.987642597377281</v>
      </c>
      <c r="I5">
        <v>0.107163656993481</v>
      </c>
      <c r="J5">
        <v>9.0449261090229105E-2</v>
      </c>
      <c r="K5">
        <v>3.6590455278971E-2</v>
      </c>
      <c r="M5">
        <v>0.999248511095856</v>
      </c>
      <c r="N5">
        <v>3.7393095756234097E-2</v>
      </c>
      <c r="O5" s="1">
        <v>3.3466300982332201E-9</v>
      </c>
      <c r="P5" s="1">
        <v>5.7126519041411601E-9</v>
      </c>
      <c r="R5">
        <f t="shared" si="5"/>
        <v>1.1137836697250325E-3</v>
      </c>
      <c r="S5">
        <f t="shared" si="0"/>
        <v>4.2371686450228999E-2</v>
      </c>
      <c r="T5">
        <f t="shared" si="0"/>
        <v>9.0449261090229105E-2</v>
      </c>
      <c r="U5">
        <f t="shared" si="0"/>
        <v>3.6590455278971E-2</v>
      </c>
      <c r="V5">
        <f t="shared" si="1"/>
        <v>1.0492130048849968E-2</v>
      </c>
      <c r="W5">
        <f t="shared" si="2"/>
        <v>0.11214224768747591</v>
      </c>
      <c r="X5">
        <f t="shared" si="3"/>
        <v>3.3466300982332201E-9</v>
      </c>
      <c r="Y5">
        <f t="shared" si="4"/>
        <v>5.7126519041411601E-9</v>
      </c>
      <c r="AC5" s="1"/>
      <c r="AD5" s="1"/>
      <c r="AE5" s="1"/>
      <c r="AG5" s="1"/>
      <c r="AH5" s="1"/>
    </row>
    <row r="6" spans="2:34" x14ac:dyDescent="0.2">
      <c r="C6">
        <v>0.96615132068832899</v>
      </c>
      <c r="D6">
        <v>0.25797601735858799</v>
      </c>
      <c r="E6">
        <v>0</v>
      </c>
      <c r="F6">
        <v>0</v>
      </c>
      <c r="H6">
        <v>0.88771835761647899</v>
      </c>
      <c r="I6">
        <v>0.35276278303269798</v>
      </c>
      <c r="J6">
        <v>0.28046450244396998</v>
      </c>
      <c r="K6">
        <v>9.0508779019116303E-2</v>
      </c>
      <c r="M6">
        <v>0.95623431340184994</v>
      </c>
      <c r="N6">
        <v>0.29191242345191398</v>
      </c>
      <c r="O6" s="1">
        <v>2.2901160519894801E-10</v>
      </c>
      <c r="P6" s="1">
        <v>8.1101142845874103E-11</v>
      </c>
      <c r="R6">
        <f t="shared" si="5"/>
        <v>7.8432963071849993E-2</v>
      </c>
      <c r="S6">
        <f t="shared" si="0"/>
        <v>9.4786765674109985E-2</v>
      </c>
      <c r="T6">
        <f t="shared" si="0"/>
        <v>0.28046450244396998</v>
      </c>
      <c r="U6">
        <f t="shared" si="0"/>
        <v>9.0508779019116303E-2</v>
      </c>
      <c r="V6">
        <f t="shared" si="1"/>
        <v>9.9170072864790404E-3</v>
      </c>
      <c r="W6">
        <f t="shared" si="2"/>
        <v>3.3936406093325988E-2</v>
      </c>
      <c r="X6">
        <f t="shared" si="3"/>
        <v>2.2901160519894801E-10</v>
      </c>
      <c r="Y6">
        <f t="shared" si="4"/>
        <v>8.1101142845874103E-11</v>
      </c>
      <c r="AD6" s="1"/>
      <c r="AE6" s="1"/>
    </row>
    <row r="7" spans="2:34" x14ac:dyDescent="0.2">
      <c r="C7">
        <v>0.97778323675860601</v>
      </c>
      <c r="D7">
        <v>0.209618562903822</v>
      </c>
      <c r="E7">
        <v>0</v>
      </c>
      <c r="F7">
        <v>0</v>
      </c>
      <c r="H7">
        <v>0.92687919652366801</v>
      </c>
      <c r="I7">
        <v>0.27015139060996801</v>
      </c>
      <c r="J7">
        <v>0.25266954325433699</v>
      </c>
      <c r="K7">
        <v>3.61061682899615E-2</v>
      </c>
      <c r="M7">
        <v>0.98305791442923296</v>
      </c>
      <c r="N7">
        <v>0.180191685969399</v>
      </c>
      <c r="O7" s="1">
        <v>2.3332968112083401E-7</v>
      </c>
      <c r="P7" s="1">
        <v>4.32637976472057E-8</v>
      </c>
      <c r="R7">
        <f t="shared" si="5"/>
        <v>5.0904040234937997E-2</v>
      </c>
      <c r="S7">
        <f t="shared" si="0"/>
        <v>6.0532827706146014E-2</v>
      </c>
      <c r="T7">
        <f t="shared" si="0"/>
        <v>0.25266954325433699</v>
      </c>
      <c r="U7">
        <f t="shared" si="0"/>
        <v>3.61061682899615E-2</v>
      </c>
      <c r="V7">
        <f t="shared" si="1"/>
        <v>5.2746776706269483E-3</v>
      </c>
      <c r="W7">
        <f t="shared" si="2"/>
        <v>2.9426876934423002E-2</v>
      </c>
      <c r="X7">
        <f t="shared" si="3"/>
        <v>2.3332968112083401E-7</v>
      </c>
      <c r="Y7">
        <f t="shared" si="4"/>
        <v>4.32637976472057E-8</v>
      </c>
      <c r="AC7" s="1"/>
      <c r="AD7" s="1"/>
      <c r="AE7" s="1"/>
    </row>
    <row r="8" spans="2:34" x14ac:dyDescent="0.2">
      <c r="C8">
        <v>0.92454603361231302</v>
      </c>
      <c r="D8">
        <v>0.38107037635027402</v>
      </c>
      <c r="E8">
        <v>0</v>
      </c>
      <c r="F8">
        <v>0</v>
      </c>
      <c r="H8">
        <v>0.97722102202108996</v>
      </c>
      <c r="I8">
        <v>0.124255438454051</v>
      </c>
      <c r="J8">
        <v>1.8375706315186601E-2</v>
      </c>
      <c r="K8">
        <v>0.162678817465787</v>
      </c>
      <c r="M8">
        <v>0.99519982905041804</v>
      </c>
      <c r="N8">
        <v>8.6797932836982394E-2</v>
      </c>
      <c r="O8" s="1">
        <v>2.59982295609529E-9</v>
      </c>
      <c r="P8" s="1">
        <v>1.36639216635361E-9</v>
      </c>
      <c r="R8">
        <f t="shared" si="5"/>
        <v>5.2674988408776935E-2</v>
      </c>
      <c r="S8">
        <f t="shared" si="0"/>
        <v>0.25681493789622301</v>
      </c>
      <c r="T8">
        <f t="shared" si="0"/>
        <v>1.8375706315186601E-2</v>
      </c>
      <c r="U8">
        <f t="shared" si="0"/>
        <v>0.162678817465787</v>
      </c>
      <c r="V8">
        <f t="shared" si="1"/>
        <v>7.0653795438105016E-2</v>
      </c>
      <c r="W8">
        <f t="shared" si="2"/>
        <v>0.29427244351329163</v>
      </c>
      <c r="X8">
        <f t="shared" si="3"/>
        <v>2.59982295609529E-9</v>
      </c>
      <c r="Y8">
        <f t="shared" si="4"/>
        <v>1.36639216635361E-9</v>
      </c>
      <c r="AC8" s="1"/>
    </row>
    <row r="9" spans="2:34" x14ac:dyDescent="0.2">
      <c r="B9" t="s">
        <v>3</v>
      </c>
      <c r="C9">
        <v>0.99999628367200799</v>
      </c>
      <c r="D9">
        <v>2.0943903812763601E-3</v>
      </c>
      <c r="E9" s="1">
        <v>3.6554045092042302E-6</v>
      </c>
      <c r="F9">
        <v>1.74532453796626E-3</v>
      </c>
      <c r="H9">
        <v>0.99904874665871102</v>
      </c>
      <c r="I9">
        <v>1.43595058449712E-2</v>
      </c>
      <c r="J9">
        <v>3.5852719014492003E-2</v>
      </c>
      <c r="K9">
        <v>1.55528122390193E-2</v>
      </c>
      <c r="M9">
        <v>0.99855952406857695</v>
      </c>
      <c r="N9">
        <v>1.2425792757589401E-2</v>
      </c>
      <c r="O9">
        <v>2.63907093896713E-2</v>
      </c>
      <c r="P9">
        <v>4.3236702464174701E-2</v>
      </c>
      <c r="Q9" t="s">
        <v>3</v>
      </c>
      <c r="R9">
        <f t="shared" si="5"/>
        <v>9.4753701329697293E-4</v>
      </c>
      <c r="S9">
        <f t="shared" si="0"/>
        <v>1.226511546369484E-2</v>
      </c>
      <c r="T9">
        <f t="shared" si="0"/>
        <v>3.5849063609982801E-2</v>
      </c>
      <c r="U9">
        <f t="shared" si="0"/>
        <v>1.3807487701053041E-2</v>
      </c>
      <c r="V9">
        <f t="shared" si="1"/>
        <v>1.436759603431037E-3</v>
      </c>
      <c r="W9">
        <f t="shared" si="2"/>
        <v>1.033140237631304E-2</v>
      </c>
      <c r="X9">
        <f t="shared" si="3"/>
        <v>2.6387053985162095E-2</v>
      </c>
      <c r="Y9">
        <f t="shared" si="4"/>
        <v>4.1491377926208439E-2</v>
      </c>
      <c r="AC9" s="1"/>
      <c r="AD9" s="1"/>
    </row>
    <row r="10" spans="2:34" x14ac:dyDescent="0.2">
      <c r="C10">
        <v>0.99986199745605597</v>
      </c>
      <c r="D10">
        <v>1.5707087406466799E-2</v>
      </c>
      <c r="E10" s="1">
        <v>8.49843505252052E-5</v>
      </c>
      <c r="F10">
        <v>5.4098268042777403E-3</v>
      </c>
      <c r="H10">
        <v>0.95066919581001497</v>
      </c>
      <c r="I10">
        <v>2.6861314450277701E-2</v>
      </c>
      <c r="J10">
        <v>0.30678710622903299</v>
      </c>
      <c r="K10">
        <v>2.0833193570788899E-2</v>
      </c>
      <c r="M10">
        <v>0.99399101643198995</v>
      </c>
      <c r="N10">
        <v>9.2714853576059894E-2</v>
      </c>
      <c r="O10">
        <v>3.1525905865894599E-2</v>
      </c>
      <c r="P10">
        <v>3.2695749187495203E-2</v>
      </c>
      <c r="R10">
        <f t="shared" si="5"/>
        <v>4.9192801646041007E-2</v>
      </c>
      <c r="S10">
        <f t="shared" si="0"/>
        <v>1.1154227043810902E-2</v>
      </c>
      <c r="T10">
        <f t="shared" si="0"/>
        <v>0.30670212187850776</v>
      </c>
      <c r="U10">
        <f t="shared" si="0"/>
        <v>1.5423366766511157E-2</v>
      </c>
      <c r="V10">
        <f t="shared" si="1"/>
        <v>5.8709810240660243E-3</v>
      </c>
      <c r="W10">
        <f t="shared" si="2"/>
        <v>7.7007766169593095E-2</v>
      </c>
      <c r="X10">
        <f t="shared" si="3"/>
        <v>3.1440921515369397E-2</v>
      </c>
      <c r="Y10">
        <f t="shared" si="4"/>
        <v>2.7285922383217462E-2</v>
      </c>
    </row>
    <row r="11" spans="2:34" x14ac:dyDescent="0.2">
      <c r="C11">
        <v>0.99990709451746596</v>
      </c>
      <c r="D11">
        <v>1.0471385382793999E-2</v>
      </c>
      <c r="E11" s="1">
        <v>9.1382395821727202E-5</v>
      </c>
      <c r="F11">
        <v>8.7260570168956799E-3</v>
      </c>
      <c r="H11">
        <v>0.97734776699382298</v>
      </c>
      <c r="I11">
        <v>4.4542756149412902E-2</v>
      </c>
      <c r="J11">
        <v>0.202180522222913</v>
      </c>
      <c r="K11">
        <v>1.30455183934106E-2</v>
      </c>
      <c r="M11">
        <v>0.99343214644494304</v>
      </c>
      <c r="N11">
        <v>9.0743748783058104E-2</v>
      </c>
      <c r="O11">
        <v>3.1523322209898501E-2</v>
      </c>
      <c r="P11">
        <v>4.0824365844426502E-2</v>
      </c>
      <c r="R11">
        <f t="shared" si="5"/>
        <v>2.255932752364298E-2</v>
      </c>
      <c r="S11">
        <f t="shared" si="0"/>
        <v>3.4071370766618904E-2</v>
      </c>
      <c r="T11">
        <f t="shared" si="0"/>
        <v>0.20208913982709126</v>
      </c>
      <c r="U11">
        <f t="shared" si="0"/>
        <v>4.3194613765149201E-3</v>
      </c>
      <c r="V11">
        <f t="shared" si="1"/>
        <v>6.4749480725229125E-3</v>
      </c>
      <c r="W11">
        <f t="shared" si="2"/>
        <v>8.0272363400264099E-2</v>
      </c>
      <c r="X11">
        <f t="shared" si="3"/>
        <v>3.143193981407677E-2</v>
      </c>
      <c r="Y11">
        <f t="shared" si="4"/>
        <v>3.2098308827530821E-2</v>
      </c>
      <c r="AC11" s="1"/>
    </row>
    <row r="12" spans="2:34" x14ac:dyDescent="0.2">
      <c r="C12">
        <v>0.99835365486177696</v>
      </c>
      <c r="D12">
        <v>8.7125003543995598E-3</v>
      </c>
      <c r="E12">
        <v>4.9473162317358597E-4</v>
      </c>
      <c r="F12">
        <v>5.6690628875743498E-2</v>
      </c>
      <c r="H12">
        <v>0.97658165904015104</v>
      </c>
      <c r="I12">
        <v>2.50474397642086E-2</v>
      </c>
      <c r="J12">
        <v>0.198166452632173</v>
      </c>
      <c r="K12">
        <v>7.2050057438062004E-2</v>
      </c>
      <c r="M12">
        <v>0.99427644541745697</v>
      </c>
      <c r="N12">
        <v>7.8383330979671303E-2</v>
      </c>
      <c r="O12">
        <v>1.57924592470793E-2</v>
      </c>
      <c r="P12">
        <v>6.7111093397757199E-2</v>
      </c>
      <c r="R12">
        <f t="shared" si="5"/>
        <v>2.1771995821625922E-2</v>
      </c>
      <c r="S12">
        <f t="shared" si="0"/>
        <v>1.6334939409809041E-2</v>
      </c>
      <c r="T12">
        <f t="shared" si="0"/>
        <v>0.19767172100899941</v>
      </c>
      <c r="U12">
        <f t="shared" si="0"/>
        <v>1.5359428562318506E-2</v>
      </c>
      <c r="V12">
        <f t="shared" si="1"/>
        <v>4.0772094443199958E-3</v>
      </c>
      <c r="W12">
        <f t="shared" si="2"/>
        <v>6.967083062527174E-2</v>
      </c>
      <c r="X12">
        <f t="shared" si="3"/>
        <v>1.5297727623905714E-2</v>
      </c>
      <c r="Y12">
        <f t="shared" si="4"/>
        <v>1.04204645220137E-2</v>
      </c>
      <c r="AC12" s="1"/>
    </row>
    <row r="13" spans="2:34" x14ac:dyDescent="0.2">
      <c r="C13">
        <v>0.99866596841005995</v>
      </c>
      <c r="D13">
        <v>3.13843424116955E-2</v>
      </c>
      <c r="E13">
        <v>1.2879585589885699E-3</v>
      </c>
      <c r="F13">
        <v>4.0983505874095598E-2</v>
      </c>
      <c r="H13">
        <v>0.96977412406785302</v>
      </c>
      <c r="I13">
        <v>0.14639791041250499</v>
      </c>
      <c r="J13">
        <v>0.18546160866546599</v>
      </c>
      <c r="K13">
        <v>4.50025532701262E-2</v>
      </c>
      <c r="M13">
        <v>0.97688561620588199</v>
      </c>
      <c r="N13">
        <v>0.20786950528164599</v>
      </c>
      <c r="O13">
        <v>2.6667949641925402E-2</v>
      </c>
      <c r="P13">
        <v>2.8505095486027102E-2</v>
      </c>
      <c r="R13">
        <f t="shared" si="5"/>
        <v>2.8891844342206929E-2</v>
      </c>
      <c r="S13">
        <f t="shared" si="0"/>
        <v>0.1150135680008095</v>
      </c>
      <c r="T13">
        <f t="shared" si="0"/>
        <v>0.1841736501064774</v>
      </c>
      <c r="U13">
        <f t="shared" si="0"/>
        <v>4.019047396030602E-3</v>
      </c>
      <c r="V13">
        <f t="shared" si="1"/>
        <v>2.1780352204177955E-2</v>
      </c>
      <c r="W13">
        <f t="shared" si="2"/>
        <v>0.1764851628699505</v>
      </c>
      <c r="X13">
        <f t="shared" si="3"/>
        <v>2.5379991082936832E-2</v>
      </c>
      <c r="Y13">
        <f t="shared" si="4"/>
        <v>1.2478410388068496E-2</v>
      </c>
    </row>
    <row r="14" spans="2:34" x14ac:dyDescent="0.2">
      <c r="C14">
        <v>0.99906164336840797</v>
      </c>
      <c r="D14">
        <v>3.8380076957174603E-2</v>
      </c>
      <c r="E14">
        <v>7.7044097842262802E-4</v>
      </c>
      <c r="F14">
        <v>2.00551455610718E-2</v>
      </c>
      <c r="H14">
        <v>0.97539247554279196</v>
      </c>
      <c r="I14">
        <v>0.195641069311734</v>
      </c>
      <c r="J14">
        <v>9.5051116288919393E-2</v>
      </c>
      <c r="K14">
        <v>1.3018193442432499E-2</v>
      </c>
      <c r="M14">
        <v>0.96610771516053295</v>
      </c>
      <c r="N14">
        <v>0.24458042994020299</v>
      </c>
      <c r="O14">
        <v>3.1513709991847001E-2</v>
      </c>
      <c r="P14">
        <v>6.8125555522116701E-2</v>
      </c>
      <c r="R14">
        <f t="shared" si="5"/>
        <v>2.3669167825616011E-2</v>
      </c>
      <c r="S14">
        <f t="shared" si="0"/>
        <v>0.1572609923545594</v>
      </c>
      <c r="T14">
        <f t="shared" si="0"/>
        <v>9.4280675310496762E-2</v>
      </c>
      <c r="U14">
        <f t="shared" si="0"/>
        <v>7.0369521186393006E-3</v>
      </c>
      <c r="V14">
        <f t="shared" si="1"/>
        <v>3.2953928207875016E-2</v>
      </c>
      <c r="W14">
        <f t="shared" si="2"/>
        <v>0.20620035298302838</v>
      </c>
      <c r="X14">
        <f t="shared" si="3"/>
        <v>3.0743269013424373E-2</v>
      </c>
      <c r="Y14">
        <f t="shared" si="4"/>
        <v>4.8070409961044905E-2</v>
      </c>
    </row>
    <row r="15" spans="2:34" x14ac:dyDescent="0.2">
      <c r="B15" t="s">
        <v>5</v>
      </c>
      <c r="C15">
        <v>0.86776545336892796</v>
      </c>
      <c r="D15">
        <v>0.49697396102755498</v>
      </c>
      <c r="E15">
        <v>0</v>
      </c>
      <c r="F15">
        <v>0</v>
      </c>
      <c r="H15">
        <v>0.88214836629683202</v>
      </c>
      <c r="I15">
        <v>0.45939085682401798</v>
      </c>
      <c r="J15">
        <v>7.8543714086000402E-2</v>
      </c>
      <c r="K15">
        <v>6.0599703453571602E-2</v>
      </c>
      <c r="M15">
        <v>0.87612585695647704</v>
      </c>
      <c r="N15">
        <v>0.48132686460782198</v>
      </c>
      <c r="O15" s="1">
        <v>6.9450275642576904E-10</v>
      </c>
      <c r="P15" s="1">
        <v>4.25003838460574E-10</v>
      </c>
      <c r="Q15" t="s">
        <v>5</v>
      </c>
      <c r="R15">
        <f t="shared" si="5"/>
        <v>1.4382912927904057E-2</v>
      </c>
      <c r="S15">
        <f t="shared" si="0"/>
        <v>3.7583104203536999E-2</v>
      </c>
      <c r="T15">
        <f t="shared" si="0"/>
        <v>7.8543714086000402E-2</v>
      </c>
      <c r="U15">
        <f t="shared" si="0"/>
        <v>6.0599703453571602E-2</v>
      </c>
      <c r="V15">
        <f t="shared" si="1"/>
        <v>8.3604035875490812E-3</v>
      </c>
      <c r="W15">
        <f t="shared" si="2"/>
        <v>1.5647096419732998E-2</v>
      </c>
      <c r="X15">
        <f t="shared" si="3"/>
        <v>6.9450275642576904E-10</v>
      </c>
      <c r="Y15">
        <f t="shared" si="4"/>
        <v>4.25003838460574E-10</v>
      </c>
      <c r="AD15" s="1"/>
      <c r="AE15" s="1"/>
    </row>
    <row r="16" spans="2:34" x14ac:dyDescent="0.2">
      <c r="C16">
        <v>0.826098294495764</v>
      </c>
      <c r="D16">
        <v>0.56352604893757097</v>
      </c>
      <c r="E16">
        <v>0</v>
      </c>
      <c r="F16">
        <v>0</v>
      </c>
      <c r="H16">
        <v>0.81393361913971296</v>
      </c>
      <c r="I16">
        <v>0.55528869360826005</v>
      </c>
      <c r="J16">
        <v>0.140231645380405</v>
      </c>
      <c r="K16">
        <v>9.3933086689193299E-2</v>
      </c>
      <c r="M16">
        <v>0.81469449562444096</v>
      </c>
      <c r="N16">
        <v>0.57968098493252396</v>
      </c>
      <c r="O16" s="1">
        <v>3.3398334986778402E-10</v>
      </c>
      <c r="P16" s="1">
        <v>1.7516967567021699E-10</v>
      </c>
      <c r="R16">
        <f t="shared" si="5"/>
        <v>1.2164675356051036E-2</v>
      </c>
      <c r="S16">
        <f t="shared" si="0"/>
        <v>8.2373553293109136E-3</v>
      </c>
      <c r="T16">
        <f t="shared" si="0"/>
        <v>0.140231645380405</v>
      </c>
      <c r="U16">
        <f t="shared" si="0"/>
        <v>9.3933086689193299E-2</v>
      </c>
      <c r="V16">
        <f t="shared" si="1"/>
        <v>1.1403798871323034E-2</v>
      </c>
      <c r="W16">
        <f t="shared" si="2"/>
        <v>1.615493599495299E-2</v>
      </c>
      <c r="X16">
        <f t="shared" si="3"/>
        <v>3.3398334986778402E-10</v>
      </c>
      <c r="Y16">
        <f t="shared" si="4"/>
        <v>1.7516967567021699E-10</v>
      </c>
      <c r="AD16" s="1"/>
      <c r="AE16" s="1"/>
      <c r="AH16" s="1"/>
    </row>
    <row r="17" spans="2:31" x14ac:dyDescent="0.2">
      <c r="C17">
        <v>0.82412618862201603</v>
      </c>
      <c r="D17">
        <v>0.56640623692483305</v>
      </c>
      <c r="E17">
        <v>0</v>
      </c>
      <c r="F17">
        <v>0</v>
      </c>
      <c r="H17">
        <v>0.83297930708828405</v>
      </c>
      <c r="I17">
        <v>0.53967334613620799</v>
      </c>
      <c r="J17">
        <v>5.7380761658562499E-2</v>
      </c>
      <c r="K17">
        <v>0.10227811116449501</v>
      </c>
      <c r="M17">
        <v>0.82614043996721898</v>
      </c>
      <c r="N17">
        <v>0.56309290699852099</v>
      </c>
      <c r="O17" s="1">
        <v>8.0766844355109603E-10</v>
      </c>
      <c r="P17" s="1">
        <v>1.0075418925351001E-9</v>
      </c>
      <c r="R17">
        <f t="shared" si="5"/>
        <v>8.8531184662680174E-3</v>
      </c>
      <c r="S17">
        <f t="shared" si="0"/>
        <v>2.6732890788625063E-2</v>
      </c>
      <c r="T17">
        <f t="shared" si="0"/>
        <v>5.7380761658562499E-2</v>
      </c>
      <c r="U17">
        <f t="shared" si="0"/>
        <v>0.10227811116449501</v>
      </c>
      <c r="V17">
        <f t="shared" si="1"/>
        <v>2.0142513452029442E-3</v>
      </c>
      <c r="W17">
        <f t="shared" si="2"/>
        <v>3.3133299263120586E-3</v>
      </c>
      <c r="X17">
        <f t="shared" si="3"/>
        <v>8.0766844355109603E-10</v>
      </c>
      <c r="Y17">
        <f t="shared" si="4"/>
        <v>1.0075418925351001E-9</v>
      </c>
      <c r="AD17" s="1"/>
      <c r="AE17" s="1"/>
    </row>
    <row r="18" spans="2:31" x14ac:dyDescent="0.2">
      <c r="C18">
        <v>0.86251366920725803</v>
      </c>
      <c r="D18">
        <v>0.50603376412116396</v>
      </c>
      <c r="E18">
        <v>0</v>
      </c>
      <c r="F18">
        <v>0</v>
      </c>
      <c r="H18">
        <v>0.86552194199750399</v>
      </c>
      <c r="I18">
        <v>0.47895705970466801</v>
      </c>
      <c r="J18">
        <v>0.115729873915383</v>
      </c>
      <c r="K18">
        <v>8.2706516655110196E-2</v>
      </c>
      <c r="M18">
        <v>0.86457484373585203</v>
      </c>
      <c r="N18">
        <v>0.50199322696138005</v>
      </c>
      <c r="O18" s="1">
        <v>2.8251683328706098E-9</v>
      </c>
      <c r="P18" s="1">
        <v>1.52884516566171E-9</v>
      </c>
      <c r="R18">
        <f t="shared" si="5"/>
        <v>3.0082727902459583E-3</v>
      </c>
      <c r="S18">
        <f t="shared" si="0"/>
        <v>2.7076704416495956E-2</v>
      </c>
      <c r="T18">
        <f t="shared" si="0"/>
        <v>0.115729873915383</v>
      </c>
      <c r="U18">
        <f t="shared" si="0"/>
        <v>8.2706516655110196E-2</v>
      </c>
      <c r="V18">
        <f t="shared" si="1"/>
        <v>2.0611745285940009E-3</v>
      </c>
      <c r="W18">
        <f t="shared" si="2"/>
        <v>4.040537159783919E-3</v>
      </c>
      <c r="X18">
        <f t="shared" si="3"/>
        <v>2.8251683328706098E-9</v>
      </c>
      <c r="Y18">
        <f t="shared" si="4"/>
        <v>1.52884516566171E-9</v>
      </c>
      <c r="AD18" s="1"/>
      <c r="AE18" s="1"/>
    </row>
    <row r="19" spans="2:31" x14ac:dyDescent="0.2">
      <c r="C19">
        <v>0.84804809615642596</v>
      </c>
      <c r="D19">
        <v>0.52991926423320501</v>
      </c>
      <c r="E19">
        <v>0</v>
      </c>
      <c r="F19">
        <v>0</v>
      </c>
      <c r="H19">
        <v>0.84230711685517001</v>
      </c>
      <c r="I19">
        <v>0.52933616975300701</v>
      </c>
      <c r="J19">
        <v>9.7955048228178201E-2</v>
      </c>
      <c r="K19">
        <v>1.59284263647229E-2</v>
      </c>
      <c r="M19">
        <v>0.84395184207533502</v>
      </c>
      <c r="N19">
        <v>0.53622059758257201</v>
      </c>
      <c r="O19" s="1">
        <v>6.9757907803681298E-9</v>
      </c>
      <c r="P19" s="1">
        <v>3.1259271377065399E-9</v>
      </c>
      <c r="R19">
        <f t="shared" si="5"/>
        <v>5.740979301255944E-3</v>
      </c>
      <c r="S19">
        <f t="shared" si="5"/>
        <v>5.830944801979987E-4</v>
      </c>
      <c r="T19">
        <f t="shared" si="5"/>
        <v>9.7955048228178201E-2</v>
      </c>
      <c r="U19">
        <f t="shared" si="5"/>
        <v>1.59284263647229E-2</v>
      </c>
      <c r="V19">
        <f t="shared" si="1"/>
        <v>4.0962540810909331E-3</v>
      </c>
      <c r="W19">
        <f t="shared" si="2"/>
        <v>6.3013333493669998E-3</v>
      </c>
      <c r="X19">
        <f t="shared" si="3"/>
        <v>6.9757907803681298E-9</v>
      </c>
      <c r="Y19">
        <f t="shared" si="4"/>
        <v>3.1259271377065399E-9</v>
      </c>
      <c r="AD19" s="1"/>
      <c r="AE19" s="1"/>
    </row>
    <row r="20" spans="2:31" x14ac:dyDescent="0.2">
      <c r="C20">
        <v>0.80073137094873403</v>
      </c>
      <c r="D20">
        <v>0.59902359851558595</v>
      </c>
      <c r="E20">
        <v>0</v>
      </c>
      <c r="F20">
        <v>0</v>
      </c>
      <c r="H20">
        <v>0.80757953947250605</v>
      </c>
      <c r="I20">
        <v>0.58038693417294995</v>
      </c>
      <c r="J20">
        <v>3.5624432617384599E-2</v>
      </c>
      <c r="K20">
        <v>7.7974759683810693E-2</v>
      </c>
      <c r="M20">
        <v>0.80146122053360302</v>
      </c>
      <c r="N20">
        <v>0.59793913818607802</v>
      </c>
      <c r="O20" s="1">
        <v>7.1247602571392095E-10</v>
      </c>
      <c r="P20" s="1">
        <v>1.2197537482806199E-9</v>
      </c>
      <c r="R20">
        <f t="shared" si="5"/>
        <v>6.8481685237720136E-3</v>
      </c>
      <c r="S20">
        <f t="shared" si="5"/>
        <v>1.8636664342636E-2</v>
      </c>
      <c r="T20">
        <f t="shared" si="5"/>
        <v>3.5624432617384599E-2</v>
      </c>
      <c r="U20">
        <f t="shared" si="5"/>
        <v>7.7974759683810693E-2</v>
      </c>
      <c r="V20">
        <f t="shared" si="1"/>
        <v>7.2984958486899121E-4</v>
      </c>
      <c r="W20">
        <f t="shared" si="2"/>
        <v>1.0844603295079303E-3</v>
      </c>
      <c r="X20">
        <f t="shared" si="3"/>
        <v>7.1247602571392095E-10</v>
      </c>
      <c r="Y20">
        <f t="shared" si="4"/>
        <v>1.2197537482806199E-9</v>
      </c>
      <c r="AD20" s="1"/>
      <c r="AE20" s="1"/>
    </row>
    <row r="21" spans="2:31" x14ac:dyDescent="0.2">
      <c r="B21" t="s">
        <v>7</v>
      </c>
      <c r="C21">
        <v>0.96348749993112004</v>
      </c>
      <c r="D21">
        <v>0.26629348389975699</v>
      </c>
      <c r="E21">
        <v>7.4382505138909701E-3</v>
      </c>
      <c r="F21">
        <v>2.6912642722373099E-2</v>
      </c>
      <c r="H21">
        <v>0.96176966264157504</v>
      </c>
      <c r="I21">
        <v>0.26674847910015098</v>
      </c>
      <c r="J21">
        <v>5.05074624550476E-2</v>
      </c>
      <c r="K21">
        <v>2.32536330654982E-2</v>
      </c>
      <c r="M21">
        <v>0.96148728600535005</v>
      </c>
      <c r="N21">
        <v>0.259411546488378</v>
      </c>
      <c r="O21">
        <v>4.9991364310313903E-2</v>
      </c>
      <c r="P21">
        <v>7.3252931357082496E-2</v>
      </c>
      <c r="Q21" t="s">
        <v>7</v>
      </c>
      <c r="R21">
        <f t="shared" si="5"/>
        <v>1.7178372895449989E-3</v>
      </c>
      <c r="S21">
        <f t="shared" si="5"/>
        <v>4.5499520039399277E-4</v>
      </c>
      <c r="T21">
        <f t="shared" si="5"/>
        <v>4.3069211941156628E-2</v>
      </c>
      <c r="U21">
        <f t="shared" si="5"/>
        <v>3.6590096568748995E-3</v>
      </c>
      <c r="V21">
        <f t="shared" si="1"/>
        <v>2.0002139257699891E-3</v>
      </c>
      <c r="W21">
        <f t="shared" si="2"/>
        <v>6.8819374113789911E-3</v>
      </c>
      <c r="X21">
        <f t="shared" si="3"/>
        <v>4.2553113796422931E-2</v>
      </c>
      <c r="Y21">
        <f t="shared" si="4"/>
        <v>4.6340288634709396E-2</v>
      </c>
    </row>
    <row r="22" spans="2:31" x14ac:dyDescent="0.2">
      <c r="C22">
        <v>0.95325550336549403</v>
      </c>
      <c r="D22">
        <v>0.27334161703924498</v>
      </c>
      <c r="E22">
        <v>3.5500877681512402E-2</v>
      </c>
      <c r="F22">
        <v>0.123806273595536</v>
      </c>
      <c r="H22">
        <v>0.94808685663249004</v>
      </c>
      <c r="I22">
        <v>0.27325605673644399</v>
      </c>
      <c r="J22">
        <v>5.8126659392729402E-2</v>
      </c>
      <c r="K22">
        <v>0.144651180441839</v>
      </c>
      <c r="M22">
        <v>0.93874708382570704</v>
      </c>
      <c r="N22">
        <v>0.268257601713769</v>
      </c>
      <c r="O22">
        <v>4.9948108158521298E-2</v>
      </c>
      <c r="P22">
        <v>0.207149806975027</v>
      </c>
      <c r="R22">
        <f t="shared" si="5"/>
        <v>5.1686467330039898E-3</v>
      </c>
      <c r="S22">
        <f t="shared" si="5"/>
        <v>8.5560302800991028E-5</v>
      </c>
      <c r="T22">
        <f t="shared" si="5"/>
        <v>2.2625781711217E-2</v>
      </c>
      <c r="U22">
        <f t="shared" si="5"/>
        <v>2.0844906846302996E-2</v>
      </c>
      <c r="V22">
        <f t="shared" si="1"/>
        <v>1.4508419539786988E-2</v>
      </c>
      <c r="W22">
        <f t="shared" si="2"/>
        <v>5.0840153254759768E-3</v>
      </c>
      <c r="X22">
        <f t="shared" si="3"/>
        <v>1.4447230477008896E-2</v>
      </c>
      <c r="Y22">
        <f t="shared" si="4"/>
        <v>8.3343533379490992E-2</v>
      </c>
    </row>
    <row r="23" spans="2:31" x14ac:dyDescent="0.2">
      <c r="C23">
        <v>0.95737863062115502</v>
      </c>
      <c r="D23">
        <v>0.25116358195405603</v>
      </c>
      <c r="E23">
        <v>3.6193225055433098E-2</v>
      </c>
      <c r="F23">
        <v>0.13796036818615001</v>
      </c>
      <c r="H23">
        <v>0.95956930753907999</v>
      </c>
      <c r="I23">
        <v>0.26021194407919301</v>
      </c>
      <c r="J23">
        <v>3.2033452677201403E-2</v>
      </c>
      <c r="K23">
        <v>9.8267363730218105E-2</v>
      </c>
      <c r="M23">
        <v>0.94891259197924505</v>
      </c>
      <c r="N23">
        <v>0.25168962822896901</v>
      </c>
      <c r="O23">
        <v>5.0001108007117601E-2</v>
      </c>
      <c r="P23">
        <v>0.18166984719847501</v>
      </c>
      <c r="R23">
        <f t="shared" si="5"/>
        <v>2.1906769179249608E-3</v>
      </c>
      <c r="S23">
        <f t="shared" si="5"/>
        <v>9.0483621251369883E-3</v>
      </c>
      <c r="T23">
        <f t="shared" si="5"/>
        <v>4.159772378231695E-3</v>
      </c>
      <c r="U23">
        <f t="shared" si="5"/>
        <v>3.9693004455931907E-2</v>
      </c>
      <c r="V23">
        <f t="shared" si="1"/>
        <v>8.4660386419099787E-3</v>
      </c>
      <c r="W23">
        <f t="shared" si="2"/>
        <v>5.260462749129835E-4</v>
      </c>
      <c r="X23">
        <f t="shared" si="3"/>
        <v>1.3807882951684503E-2</v>
      </c>
      <c r="Y23">
        <f t="shared" si="4"/>
        <v>4.3709479012324998E-2</v>
      </c>
    </row>
    <row r="24" spans="2:31" x14ac:dyDescent="0.2">
      <c r="C24">
        <v>0.91504347966573496</v>
      </c>
      <c r="D24">
        <v>0.38652949906311401</v>
      </c>
      <c r="E24">
        <v>4.4859724996209001E-2</v>
      </c>
      <c r="F24">
        <v>0.106197842485177</v>
      </c>
      <c r="H24">
        <v>0.90496776772225596</v>
      </c>
      <c r="I24">
        <v>0.37858123744768502</v>
      </c>
      <c r="J24">
        <v>9.6866400917407905E-2</v>
      </c>
      <c r="K24">
        <v>0.16656015928227</v>
      </c>
      <c r="M24">
        <v>0.89323337592067698</v>
      </c>
      <c r="N24">
        <v>0.39172688006296502</v>
      </c>
      <c r="O24">
        <v>5.00051710391353E-2</v>
      </c>
      <c r="P24">
        <v>0.21411633881837899</v>
      </c>
      <c r="R24">
        <f t="shared" si="5"/>
        <v>1.0075711943479004E-2</v>
      </c>
      <c r="S24">
        <f t="shared" si="5"/>
        <v>7.9482616154289976E-3</v>
      </c>
      <c r="T24">
        <f t="shared" si="5"/>
        <v>5.2006675921198904E-2</v>
      </c>
      <c r="U24">
        <f t="shared" si="5"/>
        <v>6.0362316797093002E-2</v>
      </c>
      <c r="V24">
        <f t="shared" si="1"/>
        <v>2.1810103745057985E-2</v>
      </c>
      <c r="W24">
        <f t="shared" si="2"/>
        <v>5.197380999851009E-3</v>
      </c>
      <c r="X24">
        <f t="shared" si="3"/>
        <v>5.1454460429262994E-3</v>
      </c>
      <c r="Y24">
        <f t="shared" si="4"/>
        <v>0.107918496333202</v>
      </c>
    </row>
    <row r="25" spans="2:31" x14ac:dyDescent="0.2">
      <c r="C25">
        <v>0.94423253714210398</v>
      </c>
      <c r="D25">
        <v>0.32881655875538401</v>
      </c>
      <c r="E25">
        <v>5.7395143825482902E-3</v>
      </c>
      <c r="F25">
        <v>1.6481640243151099E-2</v>
      </c>
      <c r="H25">
        <v>0.93947677583235101</v>
      </c>
      <c r="I25">
        <v>0.32989857392369298</v>
      </c>
      <c r="J25">
        <v>8.04626348666935E-2</v>
      </c>
      <c r="K25">
        <v>2.4696705832058099E-2</v>
      </c>
      <c r="M25">
        <v>0.94319783090188203</v>
      </c>
      <c r="N25">
        <v>0.32221740266360199</v>
      </c>
      <c r="O25">
        <v>2.4468550136725602E-2</v>
      </c>
      <c r="P25">
        <v>7.1972070656447701E-2</v>
      </c>
      <c r="R25">
        <f t="shared" si="5"/>
        <v>4.7557613097529705E-3</v>
      </c>
      <c r="S25">
        <f t="shared" si="5"/>
        <v>1.0820151683089696E-3</v>
      </c>
      <c r="T25">
        <f t="shared" si="5"/>
        <v>7.4723120484145214E-2</v>
      </c>
      <c r="U25">
        <f t="shared" si="5"/>
        <v>8.2150655889070001E-3</v>
      </c>
      <c r="V25">
        <f t="shared" si="1"/>
        <v>1.0347062402219498E-3</v>
      </c>
      <c r="W25">
        <f t="shared" si="2"/>
        <v>6.5991560917820213E-3</v>
      </c>
      <c r="X25">
        <f t="shared" si="3"/>
        <v>1.8729035754177312E-2</v>
      </c>
      <c r="Y25">
        <f t="shared" si="4"/>
        <v>5.5490430413296599E-2</v>
      </c>
    </row>
    <row r="26" spans="2:31" x14ac:dyDescent="0.2">
      <c r="C26">
        <v>0.96673596438534803</v>
      </c>
      <c r="D26">
        <v>0.25361843251221999</v>
      </c>
      <c r="E26">
        <v>8.413389920215E-3</v>
      </c>
      <c r="F26">
        <v>3.2069934892753102E-2</v>
      </c>
      <c r="H26">
        <v>0.96272674719711704</v>
      </c>
      <c r="I26">
        <v>0.26067276124891697</v>
      </c>
      <c r="J26">
        <v>2.4797516685968499E-2</v>
      </c>
      <c r="K26">
        <v>5.19136934804472E-2</v>
      </c>
      <c r="M26">
        <v>0.96367949174790901</v>
      </c>
      <c r="N26">
        <v>0.25485157109520201</v>
      </c>
      <c r="O26">
        <v>4.9808115176963798E-2</v>
      </c>
      <c r="P26">
        <v>4.7044760669405897E-2</v>
      </c>
      <c r="R26">
        <f t="shared" si="5"/>
        <v>4.0092171882309957E-3</v>
      </c>
      <c r="S26">
        <f t="shared" si="5"/>
        <v>7.0543287366969798E-3</v>
      </c>
      <c r="T26">
        <f t="shared" si="5"/>
        <v>1.6384126765753501E-2</v>
      </c>
      <c r="U26">
        <f t="shared" si="5"/>
        <v>1.9843758587694098E-2</v>
      </c>
      <c r="V26">
        <f t="shared" si="1"/>
        <v>3.0564726374390228E-3</v>
      </c>
      <c r="W26">
        <f t="shared" si="2"/>
        <v>1.2331385829820185E-3</v>
      </c>
      <c r="X26">
        <f t="shared" si="3"/>
        <v>4.1394725256748796E-2</v>
      </c>
      <c r="Y26">
        <f t="shared" si="4"/>
        <v>1.4974825776652795E-2</v>
      </c>
    </row>
    <row r="27" spans="2:31" x14ac:dyDescent="0.2">
      <c r="B27" t="s">
        <v>9</v>
      </c>
      <c r="C27">
        <v>0.82550771854610405</v>
      </c>
      <c r="D27">
        <v>0.56439082790279904</v>
      </c>
      <c r="E27">
        <v>0</v>
      </c>
      <c r="F27">
        <v>0</v>
      </c>
      <c r="H27">
        <v>0.82365443462184196</v>
      </c>
      <c r="I27">
        <v>0.55898429621007295</v>
      </c>
      <c r="J27">
        <v>5.2469699945318998E-2</v>
      </c>
      <c r="K27">
        <v>7.5808211153743699E-2</v>
      </c>
      <c r="M27">
        <v>0.83453997890083498</v>
      </c>
      <c r="N27">
        <v>0.55076168950473103</v>
      </c>
      <c r="O27" s="1">
        <v>6.8502787851464804E-10</v>
      </c>
      <c r="P27" s="1">
        <v>1.74130752338823E-9</v>
      </c>
      <c r="Q27" t="s">
        <v>9</v>
      </c>
      <c r="R27">
        <f t="shared" si="5"/>
        <v>1.8532839242620947E-3</v>
      </c>
      <c r="S27">
        <f t="shared" si="5"/>
        <v>5.4065316927260909E-3</v>
      </c>
      <c r="T27">
        <f t="shared" si="5"/>
        <v>5.2469699945318998E-2</v>
      </c>
      <c r="U27">
        <f t="shared" si="5"/>
        <v>7.5808211153743699E-2</v>
      </c>
      <c r="V27">
        <f t="shared" si="1"/>
        <v>9.0322603547309255E-3</v>
      </c>
      <c r="W27">
        <f t="shared" si="2"/>
        <v>1.3629138398068008E-2</v>
      </c>
      <c r="X27">
        <f t="shared" si="3"/>
        <v>6.8502787851464804E-10</v>
      </c>
      <c r="Y27">
        <f t="shared" si="4"/>
        <v>1.74130752338823E-9</v>
      </c>
      <c r="AD27" s="1"/>
      <c r="AE27" s="1"/>
    </row>
    <row r="28" spans="2:31" x14ac:dyDescent="0.2">
      <c r="C28">
        <v>0.78585689317540197</v>
      </c>
      <c r="D28">
        <v>0.61840839535755399</v>
      </c>
      <c r="E28">
        <v>0</v>
      </c>
      <c r="F28">
        <v>0</v>
      </c>
      <c r="H28">
        <v>0.77670906264718398</v>
      </c>
      <c r="I28">
        <v>0.60253052042472599</v>
      </c>
      <c r="J28">
        <v>0.16859965105296401</v>
      </c>
      <c r="K28">
        <v>6.2355858270862298E-2</v>
      </c>
      <c r="M28">
        <v>0.79876077449986405</v>
      </c>
      <c r="N28">
        <v>0.601513050960641</v>
      </c>
      <c r="O28" s="1">
        <v>1.0686040562771201E-10</v>
      </c>
      <c r="P28" s="1">
        <v>2.6228935478666402E-10</v>
      </c>
      <c r="R28">
        <f t="shared" si="5"/>
        <v>9.1478305282179928E-3</v>
      </c>
      <c r="S28">
        <f t="shared" si="5"/>
        <v>1.5877874932827996E-2</v>
      </c>
      <c r="T28">
        <f t="shared" si="5"/>
        <v>0.16859965105296401</v>
      </c>
      <c r="U28">
        <f t="shared" si="5"/>
        <v>6.2355858270862298E-2</v>
      </c>
      <c r="V28">
        <f t="shared" si="1"/>
        <v>1.2903881324462074E-2</v>
      </c>
      <c r="W28">
        <f t="shared" si="2"/>
        <v>1.6895344396912981E-2</v>
      </c>
      <c r="X28">
        <f t="shared" si="3"/>
        <v>1.0686040562771201E-10</v>
      </c>
      <c r="Y28">
        <f t="shared" si="4"/>
        <v>2.6228935478666402E-10</v>
      </c>
      <c r="AD28" s="1"/>
      <c r="AE28" s="1"/>
    </row>
    <row r="29" spans="2:31" x14ac:dyDescent="0.2">
      <c r="C29">
        <v>0.76040596560003104</v>
      </c>
      <c r="D29">
        <v>0.64944804833018399</v>
      </c>
      <c r="E29">
        <v>0</v>
      </c>
      <c r="F29">
        <v>0</v>
      </c>
      <c r="H29">
        <v>0.74731085800326302</v>
      </c>
      <c r="I29">
        <v>0.65238922388945697</v>
      </c>
      <c r="J29">
        <v>0.117920166296445</v>
      </c>
      <c r="K29">
        <v>2.9806500281105999E-2</v>
      </c>
      <c r="M29">
        <v>0.772042578252784</v>
      </c>
      <c r="N29">
        <v>0.63529029684505001</v>
      </c>
      <c r="O29" s="1">
        <v>1.02408340804695E-9</v>
      </c>
      <c r="P29" s="1">
        <v>4.4159243518677601E-9</v>
      </c>
      <c r="R29">
        <f t="shared" si="5"/>
        <v>1.3095107596768019E-2</v>
      </c>
      <c r="S29">
        <f t="shared" si="5"/>
        <v>2.9411755592729794E-3</v>
      </c>
      <c r="T29">
        <f t="shared" si="5"/>
        <v>0.117920166296445</v>
      </c>
      <c r="U29">
        <f t="shared" si="5"/>
        <v>2.9806500281105999E-2</v>
      </c>
      <c r="V29">
        <f t="shared" si="1"/>
        <v>1.1636612652752953E-2</v>
      </c>
      <c r="W29">
        <f t="shared" si="2"/>
        <v>1.4157751485133985E-2</v>
      </c>
      <c r="X29">
        <f t="shared" si="3"/>
        <v>1.02408340804695E-9</v>
      </c>
      <c r="Y29">
        <f t="shared" si="4"/>
        <v>4.4159243518677601E-9</v>
      </c>
      <c r="AD29" s="1"/>
      <c r="AE29" s="1"/>
    </row>
    <row r="30" spans="2:31" x14ac:dyDescent="0.2">
      <c r="C30">
        <v>0.81157398196501196</v>
      </c>
      <c r="D30">
        <v>0.58424966563743397</v>
      </c>
      <c r="E30">
        <v>0</v>
      </c>
      <c r="F30">
        <v>0</v>
      </c>
      <c r="H30">
        <v>0.78387593615627105</v>
      </c>
      <c r="I30">
        <v>0.56994998604980596</v>
      </c>
      <c r="J30">
        <v>0.226737616194155</v>
      </c>
      <c r="K30">
        <v>7.3339964454081294E-2</v>
      </c>
      <c r="M30">
        <v>0.82536109869315799</v>
      </c>
      <c r="N30">
        <v>0.56432118609655402</v>
      </c>
      <c r="O30" s="1">
        <v>2.8270316460583802E-9</v>
      </c>
      <c r="P30" s="1">
        <v>1.3775998719096901E-9</v>
      </c>
      <c r="R30">
        <f t="shared" si="5"/>
        <v>2.7698045808740912E-2</v>
      </c>
      <c r="S30">
        <f t="shared" si="5"/>
        <v>1.4299679587628011E-2</v>
      </c>
      <c r="T30">
        <f t="shared" si="5"/>
        <v>0.226737616194155</v>
      </c>
      <c r="U30">
        <f t="shared" si="5"/>
        <v>7.3339964454081294E-2</v>
      </c>
      <c r="V30">
        <f t="shared" si="1"/>
        <v>1.3787116728146032E-2</v>
      </c>
      <c r="W30">
        <f t="shared" si="2"/>
        <v>1.9928479540879951E-2</v>
      </c>
      <c r="X30">
        <f t="shared" si="3"/>
        <v>2.8270316460583802E-9</v>
      </c>
      <c r="Y30">
        <f t="shared" si="4"/>
        <v>1.3775998719096901E-9</v>
      </c>
      <c r="AD30" s="1"/>
      <c r="AE30" s="1"/>
    </row>
    <row r="31" spans="2:31" x14ac:dyDescent="0.2">
      <c r="C31">
        <v>0.83676431345896196</v>
      </c>
      <c r="D31">
        <v>0.54756322349255004</v>
      </c>
      <c r="E31">
        <v>0</v>
      </c>
      <c r="F31">
        <v>0</v>
      </c>
      <c r="H31">
        <v>0.81961070368658595</v>
      </c>
      <c r="I31">
        <v>0.55836746919268598</v>
      </c>
      <c r="J31">
        <v>0.118024263633398</v>
      </c>
      <c r="K31">
        <v>2.41547262332335E-2</v>
      </c>
      <c r="M31">
        <v>0.83145514679091403</v>
      </c>
      <c r="N31">
        <v>0.55527323502360904</v>
      </c>
      <c r="O31" s="1">
        <v>2.7696657498516499E-8</v>
      </c>
      <c r="P31" s="1">
        <v>1.14296846838549E-7</v>
      </c>
      <c r="R31">
        <f t="shared" si="5"/>
        <v>1.7153609772376011E-2</v>
      </c>
      <c r="S31">
        <f t="shared" si="5"/>
        <v>1.0804245700135939E-2</v>
      </c>
      <c r="T31">
        <f t="shared" si="5"/>
        <v>0.118024263633398</v>
      </c>
      <c r="U31">
        <f t="shared" si="5"/>
        <v>2.41547262332335E-2</v>
      </c>
      <c r="V31">
        <f t="shared" si="1"/>
        <v>5.3091666680479266E-3</v>
      </c>
      <c r="W31">
        <f t="shared" si="2"/>
        <v>7.7100115310589912E-3</v>
      </c>
      <c r="X31">
        <f t="shared" si="3"/>
        <v>2.7696657498516499E-8</v>
      </c>
      <c r="Y31">
        <f t="shared" si="4"/>
        <v>1.14296846838549E-7</v>
      </c>
      <c r="AD31" s="1"/>
      <c r="AE31" s="1"/>
    </row>
    <row r="32" spans="2:31" x14ac:dyDescent="0.2">
      <c r="C32">
        <v>0.77273357349735095</v>
      </c>
      <c r="D32">
        <v>0.63473051320226803</v>
      </c>
      <c r="E32">
        <v>0</v>
      </c>
      <c r="F32">
        <v>0</v>
      </c>
      <c r="H32">
        <v>0.77798936655325002</v>
      </c>
      <c r="I32">
        <v>0.61358549628447201</v>
      </c>
      <c r="J32">
        <v>6.9430798621862702E-2</v>
      </c>
      <c r="K32">
        <v>0.111613703706716</v>
      </c>
      <c r="M32">
        <v>0.78745287071814496</v>
      </c>
      <c r="N32">
        <v>0.61623889867737203</v>
      </c>
      <c r="O32" s="1">
        <v>3.76955335461592E-9</v>
      </c>
      <c r="P32" s="1">
        <v>1.07269032733915E-8</v>
      </c>
      <c r="R32">
        <f t="shared" si="5"/>
        <v>5.2557930558990718E-3</v>
      </c>
      <c r="S32">
        <f t="shared" si="5"/>
        <v>2.1145016917796022E-2</v>
      </c>
      <c r="T32">
        <f t="shared" si="5"/>
        <v>6.9430798621862702E-2</v>
      </c>
      <c r="U32">
        <f t="shared" si="5"/>
        <v>0.111613703706716</v>
      </c>
      <c r="V32">
        <f t="shared" si="1"/>
        <v>1.4719297220794014E-2</v>
      </c>
      <c r="W32">
        <f t="shared" si="2"/>
        <v>1.8491614524896005E-2</v>
      </c>
      <c r="X32">
        <f t="shared" si="3"/>
        <v>3.76955335461592E-9</v>
      </c>
      <c r="Y32">
        <f t="shared" si="4"/>
        <v>1.07269032733915E-8</v>
      </c>
      <c r="AD32" s="1"/>
      <c r="AE32" s="1"/>
    </row>
    <row r="33" spans="2:25" x14ac:dyDescent="0.2">
      <c r="B33" t="s">
        <v>11</v>
      </c>
      <c r="C33">
        <v>0.90497316938553696</v>
      </c>
      <c r="D33">
        <v>0.40861105385676899</v>
      </c>
      <c r="E33">
        <v>4.8796249899295097E-2</v>
      </c>
      <c r="F33">
        <v>0.10807171394088901</v>
      </c>
      <c r="H33">
        <v>0.90034771612866304</v>
      </c>
      <c r="I33">
        <v>0.41654650448866798</v>
      </c>
      <c r="J33">
        <v>0.10137720769483299</v>
      </c>
      <c r="K33">
        <v>7.0676069136379902E-2</v>
      </c>
      <c r="M33">
        <v>0.90632157089967302</v>
      </c>
      <c r="N33">
        <v>0.41871046120695599</v>
      </c>
      <c r="O33">
        <v>4.9992516082920997E-2</v>
      </c>
      <c r="P33">
        <v>1.8248806532379799E-2</v>
      </c>
      <c r="Q33" t="s">
        <v>11</v>
      </c>
      <c r="R33">
        <f t="shared" si="5"/>
        <v>4.6254532568739126E-3</v>
      </c>
      <c r="S33">
        <f t="shared" si="5"/>
        <v>7.9354506318989881E-3</v>
      </c>
      <c r="T33">
        <f t="shared" si="5"/>
        <v>5.2580957795537897E-2</v>
      </c>
      <c r="U33">
        <f t="shared" si="5"/>
        <v>3.7395644804509104E-2</v>
      </c>
      <c r="V33">
        <f t="shared" si="1"/>
        <v>1.3484015141360661E-3</v>
      </c>
      <c r="W33">
        <f t="shared" si="2"/>
        <v>1.0099407350186995E-2</v>
      </c>
      <c r="X33">
        <f t="shared" si="3"/>
        <v>1.1962661836259006E-3</v>
      </c>
      <c r="Y33">
        <f t="shared" si="4"/>
        <v>8.9822907408509206E-2</v>
      </c>
    </row>
    <row r="34" spans="2:25" x14ac:dyDescent="0.2">
      <c r="C34">
        <v>0.93843316317143</v>
      </c>
      <c r="D34">
        <v>0.34341777039434201</v>
      </c>
      <c r="E34">
        <v>1.2892659153864099E-2</v>
      </c>
      <c r="F34">
        <v>3.52308469580907E-2</v>
      </c>
      <c r="H34">
        <v>0.91320827533091997</v>
      </c>
      <c r="I34">
        <v>0.393490312076888</v>
      </c>
      <c r="J34">
        <v>9.5271383454503603E-2</v>
      </c>
      <c r="K34">
        <v>2.64400168583552E-2</v>
      </c>
      <c r="M34">
        <v>0.91201449157007197</v>
      </c>
      <c r="N34">
        <v>0.39155936256082302</v>
      </c>
      <c r="O34">
        <v>4.9972322710786797E-2</v>
      </c>
      <c r="P34">
        <v>0.10514633102561299</v>
      </c>
      <c r="R34">
        <f t="shared" si="5"/>
        <v>2.5224887840510024E-2</v>
      </c>
      <c r="S34">
        <f t="shared" si="5"/>
        <v>5.007254168254599E-2</v>
      </c>
      <c r="T34">
        <f t="shared" si="5"/>
        <v>8.23787243006395E-2</v>
      </c>
      <c r="U34">
        <f t="shared" si="5"/>
        <v>8.7908300997355006E-3</v>
      </c>
      <c r="V34">
        <f t="shared" si="1"/>
        <v>2.6418671601358024E-2</v>
      </c>
      <c r="W34">
        <f t="shared" si="2"/>
        <v>4.8141592166481006E-2</v>
      </c>
      <c r="X34">
        <f t="shared" si="3"/>
        <v>3.7079663556922701E-2</v>
      </c>
      <c r="Y34">
        <f t="shared" si="4"/>
        <v>6.9915484067522293E-2</v>
      </c>
    </row>
    <row r="35" spans="2:25" x14ac:dyDescent="0.2">
      <c r="C35">
        <v>0.92422960333326298</v>
      </c>
      <c r="D35">
        <v>0.35755746732447802</v>
      </c>
      <c r="E35">
        <v>4.8343666298700398E-2</v>
      </c>
      <c r="F35">
        <v>0.124960745083185</v>
      </c>
      <c r="H35">
        <v>0.90748132937802295</v>
      </c>
      <c r="I35">
        <v>0.35539062349078698</v>
      </c>
      <c r="J35">
        <v>0.207757332304461</v>
      </c>
      <c r="K35">
        <v>7.5058512981208497E-2</v>
      </c>
      <c r="M35">
        <v>0.92610287227611199</v>
      </c>
      <c r="N35">
        <v>0.36852701288159001</v>
      </c>
      <c r="O35">
        <v>5.0009135963325901E-2</v>
      </c>
      <c r="P35">
        <v>4.8669208820540003E-2</v>
      </c>
      <c r="R35">
        <f t="shared" si="5"/>
        <v>1.6748273955240034E-2</v>
      </c>
      <c r="S35">
        <f t="shared" si="5"/>
        <v>2.1668438336910345E-3</v>
      </c>
      <c r="T35">
        <f t="shared" si="5"/>
        <v>0.1594136660057606</v>
      </c>
      <c r="U35">
        <f t="shared" si="5"/>
        <v>4.9902232101976501E-2</v>
      </c>
      <c r="V35">
        <f t="shared" si="1"/>
        <v>1.8732689428490046E-3</v>
      </c>
      <c r="W35">
        <f t="shared" si="2"/>
        <v>1.0969545557111993E-2</v>
      </c>
      <c r="X35">
        <f t="shared" si="3"/>
        <v>1.6654696646255032E-3</v>
      </c>
      <c r="Y35">
        <f t="shared" si="4"/>
        <v>7.6291536262644996E-2</v>
      </c>
    </row>
    <row r="36" spans="2:25" x14ac:dyDescent="0.2">
      <c r="C36">
        <v>0.89133688317447701</v>
      </c>
      <c r="D36">
        <v>0.43088908495258998</v>
      </c>
      <c r="E36">
        <v>6.1324598079109401E-2</v>
      </c>
      <c r="F36">
        <v>0.1268560240271</v>
      </c>
      <c r="H36">
        <v>0.83660417483673899</v>
      </c>
      <c r="I36">
        <v>0.47747892680043302</v>
      </c>
      <c r="J36">
        <v>0.23865383476874399</v>
      </c>
      <c r="K36">
        <v>0.12139748609991401</v>
      </c>
      <c r="M36">
        <v>0.85726631969356204</v>
      </c>
      <c r="N36">
        <v>0.51166851403591995</v>
      </c>
      <c r="O36">
        <v>5.0008859716283903E-2</v>
      </c>
      <c r="P36">
        <v>2.18088017496137E-2</v>
      </c>
      <c r="R36">
        <f t="shared" si="5"/>
        <v>5.4732708337738023E-2</v>
      </c>
      <c r="S36">
        <f t="shared" si="5"/>
        <v>4.6589841847843039E-2</v>
      </c>
      <c r="T36">
        <f t="shared" si="5"/>
        <v>0.1773292366896346</v>
      </c>
      <c r="U36">
        <f t="shared" si="5"/>
        <v>5.4585379271859941E-3</v>
      </c>
      <c r="V36">
        <f t="shared" si="1"/>
        <v>3.4070563480914973E-2</v>
      </c>
      <c r="W36">
        <f t="shared" si="2"/>
        <v>8.0779429083329968E-2</v>
      </c>
      <c r="X36">
        <f t="shared" si="3"/>
        <v>1.1315738362825498E-2</v>
      </c>
      <c r="Y36">
        <f t="shared" si="4"/>
        <v>0.10504722227748631</v>
      </c>
    </row>
    <row r="37" spans="2:25" x14ac:dyDescent="0.2">
      <c r="C37">
        <v>0.91588564798919303</v>
      </c>
      <c r="D37">
        <v>0.398238413794815</v>
      </c>
      <c r="E37">
        <v>2.0173887749780201E-2</v>
      </c>
      <c r="F37">
        <v>4.6396765390112803E-2</v>
      </c>
      <c r="H37">
        <v>0.89706281099144003</v>
      </c>
      <c r="I37">
        <v>0.41894223591035501</v>
      </c>
      <c r="J37">
        <v>0.13344441983691699</v>
      </c>
      <c r="K37">
        <v>2.18533616357592E-2</v>
      </c>
      <c r="M37">
        <v>0.90553755164531402</v>
      </c>
      <c r="N37">
        <v>0.41711171323803498</v>
      </c>
      <c r="O37">
        <v>4.9962964634931599E-2</v>
      </c>
      <c r="P37">
        <v>4.82956627993682E-2</v>
      </c>
      <c r="R37">
        <f t="shared" si="5"/>
        <v>1.8822836997753001E-2</v>
      </c>
      <c r="S37">
        <f t="shared" si="5"/>
        <v>2.0703822115540005E-2</v>
      </c>
      <c r="T37">
        <f t="shared" si="5"/>
        <v>0.11327053208713679</v>
      </c>
      <c r="U37">
        <f t="shared" si="5"/>
        <v>2.4543403754353602E-2</v>
      </c>
      <c r="V37">
        <f t="shared" si="1"/>
        <v>1.034809634387901E-2</v>
      </c>
      <c r="W37">
        <f t="shared" si="2"/>
        <v>1.8873299443219971E-2</v>
      </c>
      <c r="X37">
        <f t="shared" si="3"/>
        <v>2.9789076885151398E-2</v>
      </c>
      <c r="Y37">
        <f t="shared" si="4"/>
        <v>1.898897409255397E-3</v>
      </c>
    </row>
    <row r="38" spans="2:25" x14ac:dyDescent="0.2">
      <c r="C38">
        <v>0.91733114164630103</v>
      </c>
      <c r="D38">
        <v>0.35396862829140002</v>
      </c>
      <c r="E38">
        <v>6.5604207503253298E-2</v>
      </c>
      <c r="F38">
        <v>0.17001727767868</v>
      </c>
      <c r="H38">
        <v>0.90644265278206404</v>
      </c>
      <c r="I38">
        <v>0.36951183036900598</v>
      </c>
      <c r="J38">
        <v>0.16406642497125401</v>
      </c>
      <c r="K38">
        <v>0.114781826949889</v>
      </c>
      <c r="M38">
        <v>0.930354619133967</v>
      </c>
      <c r="N38">
        <v>0.35824508576470598</v>
      </c>
      <c r="O38">
        <v>5.0002161900446498E-2</v>
      </c>
      <c r="P38">
        <v>4.5843169102219999E-2</v>
      </c>
      <c r="R38">
        <f t="shared" si="5"/>
        <v>1.0888488864236989E-2</v>
      </c>
      <c r="S38">
        <f t="shared" si="5"/>
        <v>1.5543202077605955E-2</v>
      </c>
      <c r="T38">
        <f t="shared" si="5"/>
        <v>9.8462217468000712E-2</v>
      </c>
      <c r="U38">
        <f t="shared" si="5"/>
        <v>5.5235450728790991E-2</v>
      </c>
      <c r="V38">
        <f t="shared" si="1"/>
        <v>1.3023477487665969E-2</v>
      </c>
      <c r="W38">
        <f t="shared" si="2"/>
        <v>4.2764574733059613E-3</v>
      </c>
      <c r="X38">
        <f t="shared" si="3"/>
        <v>1.5602045602806799E-2</v>
      </c>
      <c r="Y38">
        <f t="shared" si="4"/>
        <v>0.12417410857646</v>
      </c>
    </row>
    <row r="43" spans="2:25" x14ac:dyDescent="0.2">
      <c r="B43" s="2"/>
      <c r="C43" s="2"/>
      <c r="D43" s="2" t="s">
        <v>14</v>
      </c>
      <c r="E43" s="2" t="s">
        <v>15</v>
      </c>
      <c r="F43" s="2" t="s">
        <v>16</v>
      </c>
      <c r="G43" s="2" t="s">
        <v>17</v>
      </c>
    </row>
    <row r="44" spans="2:25" x14ac:dyDescent="0.2">
      <c r="B44" s="3" t="s">
        <v>12</v>
      </c>
      <c r="C44" s="2" t="s">
        <v>0</v>
      </c>
      <c r="D44">
        <f>AVERAGE(R3:R8)</f>
        <v>4.6844276419091335E-2</v>
      </c>
      <c r="E44">
        <f>AVERAGE(S3:S8)</f>
        <v>0.11429894420362018</v>
      </c>
      <c r="F44">
        <f>AVERAGE(T3:T8)</f>
        <v>0.1298677005065377</v>
      </c>
      <c r="G44">
        <f>AVERAGE(U3:U8)</f>
        <v>8.1158770794389462E-2</v>
      </c>
    </row>
    <row r="45" spans="2:25" x14ac:dyDescent="0.2">
      <c r="B45" s="3"/>
      <c r="C45" s="2" t="s">
        <v>2</v>
      </c>
      <c r="D45">
        <f>AVERAGE(R9:R14)</f>
        <v>2.450544569540497E-2</v>
      </c>
      <c r="E45">
        <f t="shared" ref="E45:G45" si="6">AVERAGE(S9:S14)</f>
        <v>5.7683368839883765E-2</v>
      </c>
      <c r="F45">
        <f t="shared" si="6"/>
        <v>0.17012772862359257</v>
      </c>
      <c r="G45">
        <f t="shared" si="6"/>
        <v>9.9942906535112532E-3</v>
      </c>
    </row>
    <row r="46" spans="2:25" x14ac:dyDescent="0.2">
      <c r="B46" s="3"/>
      <c r="C46" s="2" t="s">
        <v>4</v>
      </c>
      <c r="D46">
        <f>AVERAGE(R15:R20)</f>
        <v>8.4996878942495049E-3</v>
      </c>
      <c r="E46">
        <f t="shared" ref="E46:G46" si="7">AVERAGE(S15:S20)</f>
        <v>1.9808302260133821E-2</v>
      </c>
      <c r="F46">
        <f t="shared" si="7"/>
        <v>8.7577579314318962E-2</v>
      </c>
      <c r="G46">
        <f t="shared" si="7"/>
        <v>7.2236767335150623E-2</v>
      </c>
    </row>
    <row r="47" spans="2:25" x14ac:dyDescent="0.2">
      <c r="B47" s="3"/>
      <c r="C47" s="2" t="s">
        <v>6</v>
      </c>
      <c r="D47">
        <f>AVERAGE(R21:R26)</f>
        <v>4.65297523032282E-3</v>
      </c>
      <c r="E47">
        <f t="shared" ref="E47:G47" si="8">AVERAGE(S21:S26)</f>
        <v>4.2789205247944868E-3</v>
      </c>
      <c r="F47">
        <f t="shared" si="8"/>
        <v>3.549478153361716E-2</v>
      </c>
      <c r="G47">
        <f t="shared" si="8"/>
        <v>2.5436343655467319E-2</v>
      </c>
    </row>
    <row r="48" spans="2:25" x14ac:dyDescent="0.2">
      <c r="B48" s="3"/>
      <c r="C48" s="2" t="s">
        <v>8</v>
      </c>
      <c r="D48">
        <f>AVERAGE(R27:R32)</f>
        <v>1.2367278447710683E-2</v>
      </c>
      <c r="E48">
        <f t="shared" ref="E48:G48" si="9">AVERAGE(S27:S32)</f>
        <v>1.1745754065064506E-2</v>
      </c>
      <c r="F48">
        <f t="shared" si="9"/>
        <v>0.12553036595735731</v>
      </c>
      <c r="G48">
        <f t="shared" si="9"/>
        <v>6.2846494016623802E-2</v>
      </c>
    </row>
    <row r="49" spans="2:7" x14ac:dyDescent="0.2">
      <c r="B49" s="3"/>
      <c r="C49" s="2" t="s">
        <v>10</v>
      </c>
      <c r="D49">
        <f>AVERAGE(R33:R38)</f>
        <v>2.1840441542058664E-2</v>
      </c>
      <c r="E49">
        <f t="shared" ref="E49:G49" si="10">AVERAGE(S33:S38)</f>
        <v>2.3835283698187503E-2</v>
      </c>
      <c r="F49">
        <f t="shared" si="10"/>
        <v>0.11390588905778502</v>
      </c>
      <c r="G49">
        <f t="shared" si="10"/>
        <v>3.0221016569425285E-2</v>
      </c>
    </row>
    <row r="50" spans="2:7" x14ac:dyDescent="0.2">
      <c r="B50" s="3" t="s">
        <v>13</v>
      </c>
      <c r="C50" s="2" t="s">
        <v>0</v>
      </c>
      <c r="D50">
        <f>AVERAGE(V3:V8)</f>
        <v>3.1652653292914834E-2</v>
      </c>
      <c r="E50">
        <f>AVERAGE(W3:W8)</f>
        <v>0.11192752670380059</v>
      </c>
      <c r="F50">
        <f>AVERAGE(X3:X8)</f>
        <v>4.0872719803673362E-8</v>
      </c>
      <c r="G50">
        <f>AVERAGE(Y3:Y8)</f>
        <v>9.215059791648855E-9</v>
      </c>
    </row>
    <row r="51" spans="2:7" x14ac:dyDescent="0.2">
      <c r="B51" s="3"/>
      <c r="C51" s="2" t="s">
        <v>2</v>
      </c>
      <c r="D51">
        <f>AVERAGE(V9:V14)</f>
        <v>1.2099029759398824E-2</v>
      </c>
      <c r="E51">
        <f>AVERAGE(W9:W14)</f>
        <v>0.10332797973740349</v>
      </c>
      <c r="F51">
        <f>AVERAGE(X9:X14)</f>
        <v>2.678015050581253E-2</v>
      </c>
      <c r="G51">
        <f>AVERAGE(Y9:Y14)</f>
        <v>2.8640815668013974E-2</v>
      </c>
    </row>
    <row r="52" spans="2:7" x14ac:dyDescent="0.2">
      <c r="B52" s="3"/>
      <c r="C52" s="2" t="s">
        <v>4</v>
      </c>
      <c r="D52">
        <f>AVERAGE(V15:V20)</f>
        <v>4.7776219997714975E-3</v>
      </c>
      <c r="E52">
        <f>AVERAGE(W15:W20)</f>
        <v>7.756948863276149E-3</v>
      </c>
      <c r="F52">
        <f>AVERAGE(X15:X20)</f>
        <v>2.0582649481328848E-9</v>
      </c>
      <c r="G52">
        <f>AVERAGE(Y15:Y20)</f>
        <v>1.2470402430524601E-9</v>
      </c>
    </row>
    <row r="53" spans="2:7" x14ac:dyDescent="0.2">
      <c r="B53" s="3"/>
      <c r="C53" s="2" t="s">
        <v>6</v>
      </c>
      <c r="D53">
        <f>AVERAGE(V21:V26)</f>
        <v>8.4793257883643194E-3</v>
      </c>
      <c r="E53">
        <f>AVERAGE(W21:W26)</f>
        <v>4.2536124477304997E-3</v>
      </c>
      <c r="F53">
        <f>AVERAGE(X21:X26)</f>
        <v>2.2679572379828122E-2</v>
      </c>
      <c r="G53">
        <f>AVERAGE(Y21:Y26)</f>
        <v>5.8629508924946137E-2</v>
      </c>
    </row>
    <row r="54" spans="2:7" x14ac:dyDescent="0.2">
      <c r="B54" s="3"/>
      <c r="C54" s="2" t="s">
        <v>8</v>
      </c>
      <c r="D54">
        <f>AVERAGE(V27:V32)</f>
        <v>1.1231389158155655E-2</v>
      </c>
      <c r="E54">
        <f>AVERAGE(W27:W32)</f>
        <v>1.5135389979491654E-2</v>
      </c>
      <c r="F54">
        <f>AVERAGE(X27:X32)</f>
        <v>6.0182023652300185E-9</v>
      </c>
      <c r="G54">
        <f>AVERAGE(Y27:Y32)</f>
        <v>2.2136811868982146E-8</v>
      </c>
    </row>
    <row r="55" spans="2:7" x14ac:dyDescent="0.2">
      <c r="B55" s="3"/>
      <c r="C55" s="2" t="s">
        <v>10</v>
      </c>
      <c r="D55">
        <f>AVERAGE(V33:V38)</f>
        <v>1.4513746561800508E-2</v>
      </c>
      <c r="E55">
        <f>AVERAGE(W33:W38)</f>
        <v>2.8856621845605984E-2</v>
      </c>
      <c r="F55">
        <f>AVERAGE(X33:X38)</f>
        <v>1.6108043375992965E-2</v>
      </c>
      <c r="G55">
        <f>AVERAGE(Y33:Y38)</f>
        <v>7.7858359333646363E-2</v>
      </c>
    </row>
  </sheetData>
  <mergeCells count="2">
    <mergeCell ref="B44:B49"/>
    <mergeCell ref="B50:B5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79C8-3F5B-48D5-B87F-86493CED03F5}">
  <dimension ref="A1:G21"/>
  <sheetViews>
    <sheetView workbookViewId="0">
      <selection activeCell="A3" sqref="A3"/>
    </sheetView>
  </sheetViews>
  <sheetFormatPr defaultRowHeight="14.25" x14ac:dyDescent="0.2"/>
  <sheetData>
    <row r="1" spans="1:7" x14ac:dyDescent="0.2">
      <c r="A1" s="2" t="s">
        <v>22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">
      <c r="A2" s="2">
        <v>1</v>
      </c>
      <c r="B2" s="2" t="s">
        <v>23</v>
      </c>
      <c r="C2" s="2" t="s">
        <v>24</v>
      </c>
      <c r="D2" s="2" t="s">
        <v>24</v>
      </c>
      <c r="E2" s="2" t="s">
        <v>23</v>
      </c>
      <c r="F2" s="2" t="s">
        <v>23</v>
      </c>
      <c r="G2" s="2" t="s">
        <v>24</v>
      </c>
    </row>
    <row r="3" spans="1:7" x14ac:dyDescent="0.2">
      <c r="A3" s="2">
        <v>2</v>
      </c>
      <c r="B3" s="2" t="s">
        <v>23</v>
      </c>
      <c r="C3" s="2" t="s">
        <v>23</v>
      </c>
      <c r="D3" s="2"/>
      <c r="E3" s="2" t="s">
        <v>23</v>
      </c>
      <c r="F3" s="2" t="s">
        <v>23</v>
      </c>
      <c r="G3" s="2" t="s">
        <v>23</v>
      </c>
    </row>
    <row r="4" spans="1:7" x14ac:dyDescent="0.2">
      <c r="A4" s="2">
        <v>3</v>
      </c>
      <c r="B4" s="2" t="s">
        <v>23</v>
      </c>
      <c r="C4" s="2" t="s">
        <v>23</v>
      </c>
      <c r="D4" s="2" t="s">
        <v>23</v>
      </c>
      <c r="E4" s="2" t="s">
        <v>24</v>
      </c>
      <c r="F4" s="2" t="s">
        <v>23</v>
      </c>
      <c r="G4" s="2" t="s">
        <v>23</v>
      </c>
    </row>
    <row r="5" spans="1:7" x14ac:dyDescent="0.2">
      <c r="A5" s="2">
        <v>4</v>
      </c>
      <c r="B5" s="2" t="s">
        <v>23</v>
      </c>
      <c r="C5" s="2" t="s">
        <v>23</v>
      </c>
      <c r="D5" s="2" t="s">
        <v>23</v>
      </c>
      <c r="E5" s="2"/>
      <c r="F5" s="2" t="s">
        <v>24</v>
      </c>
      <c r="G5" s="2"/>
    </row>
    <row r="6" spans="1:7" x14ac:dyDescent="0.2">
      <c r="A6" s="2">
        <v>5</v>
      </c>
      <c r="B6" s="2" t="s">
        <v>23</v>
      </c>
      <c r="C6" s="2" t="s">
        <v>23</v>
      </c>
      <c r="D6" s="2" t="s">
        <v>24</v>
      </c>
      <c r="E6" s="2" t="s">
        <v>23</v>
      </c>
      <c r="F6" s="2" t="s">
        <v>23</v>
      </c>
      <c r="G6" s="2" t="s">
        <v>24</v>
      </c>
    </row>
    <row r="7" spans="1:7" x14ac:dyDescent="0.2">
      <c r="A7" s="2">
        <v>6</v>
      </c>
      <c r="B7" s="2" t="s">
        <v>24</v>
      </c>
      <c r="C7" s="2" t="s">
        <v>23</v>
      </c>
      <c r="D7" s="2" t="s">
        <v>23</v>
      </c>
      <c r="E7" s="2" t="s">
        <v>23</v>
      </c>
      <c r="F7" s="2" t="s">
        <v>24</v>
      </c>
      <c r="G7" s="2" t="s">
        <v>23</v>
      </c>
    </row>
    <row r="8" spans="1:7" x14ac:dyDescent="0.2">
      <c r="A8" s="2">
        <v>7</v>
      </c>
      <c r="B8" s="2" t="s">
        <v>24</v>
      </c>
      <c r="C8" s="2" t="s">
        <v>24</v>
      </c>
      <c r="D8" s="2" t="s">
        <v>23</v>
      </c>
      <c r="E8" s="2" t="s">
        <v>24</v>
      </c>
      <c r="F8" s="2" t="s">
        <v>23</v>
      </c>
      <c r="G8" s="2" t="s">
        <v>23</v>
      </c>
    </row>
    <row r="9" spans="1:7" x14ac:dyDescent="0.2">
      <c r="A9" s="2">
        <v>8</v>
      </c>
      <c r="B9" s="2" t="s">
        <v>23</v>
      </c>
      <c r="C9" s="2" t="s">
        <v>24</v>
      </c>
      <c r="D9" s="2" t="s">
        <v>23</v>
      </c>
      <c r="E9" s="2" t="s">
        <v>23</v>
      </c>
      <c r="F9" s="2" t="s">
        <v>24</v>
      </c>
      <c r="G9" s="2" t="s">
        <v>23</v>
      </c>
    </row>
    <row r="10" spans="1:7" x14ac:dyDescent="0.2">
      <c r="A10" s="2">
        <v>9</v>
      </c>
      <c r="B10" s="2" t="s">
        <v>23</v>
      </c>
      <c r="C10" s="2" t="s">
        <v>23</v>
      </c>
      <c r="D10" s="2" t="s">
        <v>23</v>
      </c>
      <c r="E10" s="2" t="s">
        <v>24</v>
      </c>
      <c r="F10" s="2" t="s">
        <v>23</v>
      </c>
      <c r="G10" s="2"/>
    </row>
    <row r="11" spans="1:7" x14ac:dyDescent="0.2">
      <c r="A11" s="2">
        <v>10</v>
      </c>
      <c r="B11" s="2" t="s">
        <v>24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24</v>
      </c>
    </row>
    <row r="12" spans="1:7" x14ac:dyDescent="0.2">
      <c r="A12" s="2">
        <v>11</v>
      </c>
      <c r="B12" s="2" t="s">
        <v>23</v>
      </c>
      <c r="C12" s="2"/>
      <c r="D12" s="2" t="s">
        <v>23</v>
      </c>
      <c r="E12" s="2" t="s">
        <v>24</v>
      </c>
      <c r="F12" s="2" t="s">
        <v>24</v>
      </c>
      <c r="G12" s="2"/>
    </row>
    <row r="13" spans="1:7" x14ac:dyDescent="0.2">
      <c r="A13" s="2">
        <v>12</v>
      </c>
      <c r="B13" s="2" t="s">
        <v>23</v>
      </c>
      <c r="C13" s="2" t="s">
        <v>23</v>
      </c>
      <c r="D13" s="2" t="s">
        <v>23</v>
      </c>
      <c r="E13" s="2" t="s">
        <v>23</v>
      </c>
      <c r="F13" s="2" t="s">
        <v>23</v>
      </c>
      <c r="G13" s="2" t="s">
        <v>24</v>
      </c>
    </row>
    <row r="14" spans="1:7" x14ac:dyDescent="0.2">
      <c r="A14" s="2">
        <v>13</v>
      </c>
      <c r="B14" s="2" t="s">
        <v>23</v>
      </c>
      <c r="C14" s="2" t="s">
        <v>23</v>
      </c>
      <c r="D14" s="2" t="s">
        <v>23</v>
      </c>
      <c r="E14" s="2" t="s">
        <v>23</v>
      </c>
      <c r="F14" s="2" t="s">
        <v>23</v>
      </c>
      <c r="G14" s="2" t="s">
        <v>23</v>
      </c>
    </row>
    <row r="15" spans="1:7" x14ac:dyDescent="0.2">
      <c r="A15" s="2">
        <v>14</v>
      </c>
      <c r="B15" s="2" t="s">
        <v>23</v>
      </c>
      <c r="C15" s="2" t="s">
        <v>24</v>
      </c>
      <c r="D15" s="2" t="s">
        <v>24</v>
      </c>
      <c r="E15" s="2" t="s">
        <v>23</v>
      </c>
      <c r="F15" s="2" t="s">
        <v>24</v>
      </c>
      <c r="G15" s="2" t="s">
        <v>23</v>
      </c>
    </row>
    <row r="16" spans="1:7" x14ac:dyDescent="0.2">
      <c r="A16" s="2">
        <v>15</v>
      </c>
      <c r="B16" s="2" t="s">
        <v>24</v>
      </c>
      <c r="C16" s="2" t="s">
        <v>23</v>
      </c>
      <c r="D16" s="2" t="s">
        <v>24</v>
      </c>
      <c r="E16" s="2" t="s">
        <v>23</v>
      </c>
      <c r="F16" s="2" t="s">
        <v>23</v>
      </c>
      <c r="G16" s="2" t="s">
        <v>23</v>
      </c>
    </row>
    <row r="17" spans="1:7" x14ac:dyDescent="0.2">
      <c r="A17" s="2">
        <v>16</v>
      </c>
      <c r="B17" s="2" t="s">
        <v>23</v>
      </c>
      <c r="C17" s="2" t="s">
        <v>23</v>
      </c>
      <c r="D17" s="2" t="s">
        <v>23</v>
      </c>
      <c r="E17" s="2" t="s">
        <v>24</v>
      </c>
      <c r="F17" s="2" t="s">
        <v>23</v>
      </c>
      <c r="G17" s="2" t="s">
        <v>23</v>
      </c>
    </row>
    <row r="18" spans="1:7" x14ac:dyDescent="0.2">
      <c r="A18" s="2">
        <v>17</v>
      </c>
      <c r="B18" s="2" t="s">
        <v>23</v>
      </c>
      <c r="C18" s="2" t="s">
        <v>23</v>
      </c>
      <c r="D18" s="2" t="s">
        <v>23</v>
      </c>
      <c r="E18" s="2"/>
      <c r="F18" s="2" t="s">
        <v>23</v>
      </c>
      <c r="G18" s="2" t="s">
        <v>23</v>
      </c>
    </row>
    <row r="19" spans="1:7" x14ac:dyDescent="0.2">
      <c r="A19" s="2">
        <v>18</v>
      </c>
      <c r="B19" s="2" t="s">
        <v>23</v>
      </c>
      <c r="C19" s="2" t="s">
        <v>24</v>
      </c>
      <c r="D19" s="2" t="s">
        <v>23</v>
      </c>
      <c r="E19" s="2" t="s">
        <v>23</v>
      </c>
      <c r="F19" s="2" t="s">
        <v>23</v>
      </c>
      <c r="G19" s="2" t="s">
        <v>23</v>
      </c>
    </row>
    <row r="20" spans="1:7" x14ac:dyDescent="0.2">
      <c r="A20" s="2">
        <v>19</v>
      </c>
      <c r="B20" s="2" t="s">
        <v>23</v>
      </c>
      <c r="C20" s="2" t="s">
        <v>23</v>
      </c>
      <c r="D20" s="2" t="s">
        <v>24</v>
      </c>
      <c r="E20" s="2" t="s">
        <v>23</v>
      </c>
      <c r="F20" s="2" t="s">
        <v>23</v>
      </c>
      <c r="G20" s="2" t="s">
        <v>24</v>
      </c>
    </row>
    <row r="21" spans="1:7" x14ac:dyDescent="0.2">
      <c r="A21" s="2">
        <v>20</v>
      </c>
      <c r="B21" s="2" t="s">
        <v>24</v>
      </c>
      <c r="C21" s="2" t="s">
        <v>23</v>
      </c>
      <c r="D21" s="2" t="s">
        <v>23</v>
      </c>
      <c r="E21" s="2" t="s">
        <v>23</v>
      </c>
      <c r="F21" s="2"/>
      <c r="G21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F10" sqref="F10"/>
    </sheetView>
  </sheetViews>
  <sheetFormatPr defaultRowHeight="14.25" x14ac:dyDescent="0.2"/>
  <sheetData>
    <row r="1" spans="1:6" x14ac:dyDescent="0.2">
      <c r="A1">
        <v>0</v>
      </c>
      <c r="B1">
        <v>0.3</v>
      </c>
      <c r="C1">
        <v>0.5</v>
      </c>
      <c r="D1">
        <v>0.2</v>
      </c>
      <c r="E1">
        <v>0</v>
      </c>
      <c r="F1">
        <f>AVERAGE(A1:E1)</f>
        <v>0.2</v>
      </c>
    </row>
    <row r="2" spans="1:6" x14ac:dyDescent="0.2">
      <c r="A2">
        <v>0.2</v>
      </c>
      <c r="B2">
        <v>0.3</v>
      </c>
      <c r="C2">
        <v>0.2</v>
      </c>
      <c r="D2">
        <v>0.4</v>
      </c>
      <c r="E2">
        <v>0.1</v>
      </c>
      <c r="F2">
        <f t="shared" ref="F2:F9" si="0">AVERAGE(A2:E2)</f>
        <v>0.24000000000000005</v>
      </c>
    </row>
    <row r="3" spans="1:6" x14ac:dyDescent="0.2">
      <c r="A3">
        <v>9.5</v>
      </c>
      <c r="B3">
        <v>12</v>
      </c>
      <c r="C3">
        <v>10</v>
      </c>
      <c r="D3">
        <v>12</v>
      </c>
      <c r="E3">
        <v>11</v>
      </c>
      <c r="F3">
        <f t="shared" si="0"/>
        <v>10.9</v>
      </c>
    </row>
    <row r="4" spans="1:6" x14ac:dyDescent="0.2">
      <c r="A4">
        <v>1.5</v>
      </c>
      <c r="B4">
        <v>5</v>
      </c>
      <c r="C4">
        <v>6</v>
      </c>
      <c r="D4">
        <v>0</v>
      </c>
      <c r="E4">
        <v>3.5</v>
      </c>
      <c r="F4">
        <f t="shared" si="0"/>
        <v>3.2</v>
      </c>
    </row>
    <row r="5" spans="1:6" x14ac:dyDescent="0.2">
      <c r="A5">
        <v>32.5</v>
      </c>
      <c r="B5">
        <v>30</v>
      </c>
      <c r="C5">
        <v>31</v>
      </c>
      <c r="D5">
        <v>30</v>
      </c>
      <c r="E5">
        <v>31</v>
      </c>
      <c r="F5">
        <f t="shared" si="0"/>
        <v>30.9</v>
      </c>
    </row>
    <row r="6" spans="1:6" x14ac:dyDescent="0.2">
      <c r="A6">
        <v>63</v>
      </c>
      <c r="B6">
        <v>59</v>
      </c>
      <c r="C6">
        <v>59.5</v>
      </c>
      <c r="D6">
        <v>58</v>
      </c>
      <c r="E6">
        <v>58.5</v>
      </c>
      <c r="F6">
        <f t="shared" si="0"/>
        <v>59.6</v>
      </c>
    </row>
    <row r="7" spans="1:6" x14ac:dyDescent="0.2">
      <c r="A7">
        <v>12</v>
      </c>
      <c r="B7">
        <v>21</v>
      </c>
      <c r="C7">
        <v>13</v>
      </c>
      <c r="D7">
        <v>12</v>
      </c>
      <c r="E7">
        <v>10.1</v>
      </c>
      <c r="F7">
        <f t="shared" si="0"/>
        <v>13.62</v>
      </c>
    </row>
    <row r="8" spans="1:6" x14ac:dyDescent="0.2">
      <c r="A8">
        <v>48</v>
      </c>
      <c r="B8">
        <v>45</v>
      </c>
      <c r="C8">
        <v>50</v>
      </c>
      <c r="D8">
        <v>51</v>
      </c>
      <c r="E8">
        <v>49</v>
      </c>
      <c r="F8">
        <f t="shared" si="0"/>
        <v>48.6</v>
      </c>
    </row>
    <row r="9" spans="1:6" x14ac:dyDescent="0.2">
      <c r="A9">
        <v>70</v>
      </c>
      <c r="B9">
        <v>68</v>
      </c>
      <c r="C9">
        <v>70.099999999999994</v>
      </c>
      <c r="D9">
        <v>68</v>
      </c>
      <c r="E9">
        <v>67.5</v>
      </c>
      <c r="F9">
        <f t="shared" si="0"/>
        <v>68.72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314B-3A92-43D9-BEAA-4831F630609A}">
  <dimension ref="A1:F9"/>
  <sheetViews>
    <sheetView workbookViewId="0">
      <selection activeCell="I7" sqref="I7"/>
    </sheetView>
  </sheetViews>
  <sheetFormatPr defaultRowHeight="14.25" x14ac:dyDescent="0.2"/>
  <sheetData>
    <row r="1" spans="1:6" x14ac:dyDescent="0.2">
      <c r="A1">
        <v>0.1</v>
      </c>
      <c r="B1">
        <v>1</v>
      </c>
      <c r="C1">
        <v>1</v>
      </c>
      <c r="D1">
        <v>0</v>
      </c>
      <c r="E1">
        <v>1</v>
      </c>
      <c r="F1">
        <f>AVERAGE(A1:E1)</f>
        <v>0.62</v>
      </c>
    </row>
    <row r="2" spans="1:6" x14ac:dyDescent="0.2">
      <c r="A2">
        <v>3</v>
      </c>
      <c r="B2">
        <v>2</v>
      </c>
      <c r="C2">
        <v>1</v>
      </c>
      <c r="D2">
        <v>1</v>
      </c>
      <c r="E2">
        <v>2</v>
      </c>
      <c r="F2">
        <f t="shared" ref="F2:F9" si="0">AVERAGE(A2:E2)</f>
        <v>1.8</v>
      </c>
    </row>
    <row r="3" spans="1:6" x14ac:dyDescent="0.2">
      <c r="A3">
        <v>65.5</v>
      </c>
      <c r="B3">
        <v>67</v>
      </c>
      <c r="C3">
        <v>66</v>
      </c>
      <c r="D3">
        <v>58</v>
      </c>
      <c r="E3">
        <v>67</v>
      </c>
      <c r="F3">
        <f t="shared" si="0"/>
        <v>64.7</v>
      </c>
    </row>
    <row r="4" spans="1:6" x14ac:dyDescent="0.2">
      <c r="A4">
        <v>15</v>
      </c>
      <c r="B4">
        <v>16</v>
      </c>
      <c r="C4">
        <v>11</v>
      </c>
      <c r="D4">
        <v>14</v>
      </c>
      <c r="E4">
        <v>18</v>
      </c>
      <c r="F4">
        <f t="shared" si="0"/>
        <v>14.8</v>
      </c>
    </row>
    <row r="5" spans="1:6" x14ac:dyDescent="0.2">
      <c r="A5">
        <v>31</v>
      </c>
      <c r="B5">
        <v>31</v>
      </c>
      <c r="C5">
        <v>33</v>
      </c>
      <c r="D5">
        <v>34</v>
      </c>
      <c r="E5">
        <v>31</v>
      </c>
      <c r="F5">
        <f t="shared" si="0"/>
        <v>32</v>
      </c>
    </row>
    <row r="6" spans="1:6" x14ac:dyDescent="0.2">
      <c r="A6">
        <v>69</v>
      </c>
      <c r="B6">
        <v>68</v>
      </c>
      <c r="C6">
        <v>69</v>
      </c>
      <c r="D6">
        <v>68</v>
      </c>
      <c r="E6">
        <v>69</v>
      </c>
      <c r="F6">
        <f t="shared" si="0"/>
        <v>68.599999999999994</v>
      </c>
    </row>
    <row r="7" spans="1:6" x14ac:dyDescent="0.2">
      <c r="A7">
        <v>2</v>
      </c>
      <c r="B7">
        <v>2.5</v>
      </c>
      <c r="C7">
        <v>3</v>
      </c>
      <c r="D7">
        <v>7</v>
      </c>
      <c r="E7">
        <v>7</v>
      </c>
      <c r="F7">
        <f t="shared" si="0"/>
        <v>4.3</v>
      </c>
    </row>
    <row r="8" spans="1:6" x14ac:dyDescent="0.2">
      <c r="A8">
        <v>45</v>
      </c>
      <c r="B8">
        <v>35</v>
      </c>
      <c r="C8">
        <v>36</v>
      </c>
      <c r="D8">
        <v>42</v>
      </c>
      <c r="E8">
        <v>43</v>
      </c>
      <c r="F8">
        <f t="shared" si="0"/>
        <v>40.200000000000003</v>
      </c>
    </row>
    <row r="9" spans="1:6" x14ac:dyDescent="0.2">
      <c r="A9">
        <v>77</v>
      </c>
      <c r="B9">
        <v>76</v>
      </c>
      <c r="C9">
        <v>79</v>
      </c>
      <c r="D9">
        <v>74</v>
      </c>
      <c r="E9">
        <v>76</v>
      </c>
      <c r="F9">
        <f t="shared" si="0"/>
        <v>76.400000000000006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2EB8-3BF3-4343-A4B1-0F00F74442DD}">
  <dimension ref="A1:F9"/>
  <sheetViews>
    <sheetView workbookViewId="0">
      <selection activeCell="F1" sqref="F1:F9"/>
    </sheetView>
  </sheetViews>
  <sheetFormatPr defaultRowHeight="14.25" x14ac:dyDescent="0.2"/>
  <sheetData>
    <row r="1" spans="1:6" x14ac:dyDescent="0.2">
      <c r="A1">
        <v>1</v>
      </c>
      <c r="B1">
        <v>1</v>
      </c>
      <c r="C1">
        <v>1</v>
      </c>
      <c r="D1">
        <v>1</v>
      </c>
      <c r="E1">
        <v>1</v>
      </c>
      <c r="F1">
        <f>AVERAGE(A1:E1)</f>
        <v>1</v>
      </c>
    </row>
    <row r="2" spans="1:6" x14ac:dyDescent="0.2">
      <c r="A2">
        <v>2</v>
      </c>
      <c r="B2">
        <v>1</v>
      </c>
      <c r="C2">
        <v>1</v>
      </c>
      <c r="D2">
        <v>1</v>
      </c>
      <c r="E2">
        <v>1</v>
      </c>
      <c r="F2">
        <f t="shared" ref="F2:F9" si="0">AVERAGE(A2:E2)</f>
        <v>1.2</v>
      </c>
    </row>
    <row r="3" spans="1:6" x14ac:dyDescent="0.2">
      <c r="A3">
        <v>25</v>
      </c>
      <c r="B3">
        <v>18</v>
      </c>
      <c r="C3">
        <v>16</v>
      </c>
      <c r="D3">
        <v>15</v>
      </c>
      <c r="E3">
        <v>12</v>
      </c>
      <c r="F3">
        <f t="shared" si="0"/>
        <v>17.2</v>
      </c>
    </row>
    <row r="4" spans="1:6" x14ac:dyDescent="0.2">
      <c r="A4">
        <v>14</v>
      </c>
      <c r="B4">
        <v>17</v>
      </c>
      <c r="C4">
        <v>16</v>
      </c>
      <c r="D4">
        <v>18</v>
      </c>
      <c r="E4">
        <v>17</v>
      </c>
      <c r="F4">
        <f t="shared" si="0"/>
        <v>16.399999999999999</v>
      </c>
    </row>
    <row r="5" spans="1:6" x14ac:dyDescent="0.2">
      <c r="A5">
        <v>28</v>
      </c>
      <c r="B5">
        <v>34</v>
      </c>
      <c r="C5">
        <v>31</v>
      </c>
      <c r="D5">
        <v>28</v>
      </c>
      <c r="E5">
        <v>26</v>
      </c>
      <c r="F5">
        <f t="shared" si="0"/>
        <v>29.4</v>
      </c>
    </row>
    <row r="6" spans="1:6" x14ac:dyDescent="0.2">
      <c r="A6">
        <v>70</v>
      </c>
      <c r="B6">
        <v>70</v>
      </c>
      <c r="C6">
        <v>69</v>
      </c>
      <c r="D6">
        <v>68</v>
      </c>
      <c r="E6">
        <v>68</v>
      </c>
      <c r="F6">
        <f t="shared" si="0"/>
        <v>69</v>
      </c>
    </row>
    <row r="7" spans="1:6" x14ac:dyDescent="0.2">
      <c r="A7">
        <v>16</v>
      </c>
      <c r="B7">
        <v>20</v>
      </c>
      <c r="C7">
        <v>11</v>
      </c>
      <c r="D7">
        <v>16</v>
      </c>
      <c r="E7">
        <v>14</v>
      </c>
      <c r="F7">
        <f t="shared" si="0"/>
        <v>15.4</v>
      </c>
    </row>
    <row r="8" spans="1:6" x14ac:dyDescent="0.2">
      <c r="A8">
        <v>40</v>
      </c>
      <c r="B8">
        <v>40.5</v>
      </c>
      <c r="C8">
        <v>44</v>
      </c>
      <c r="D8">
        <v>42</v>
      </c>
      <c r="E8">
        <v>45</v>
      </c>
      <c r="F8">
        <f t="shared" si="0"/>
        <v>42.3</v>
      </c>
    </row>
    <row r="9" spans="1:6" x14ac:dyDescent="0.2">
      <c r="A9">
        <v>84</v>
      </c>
      <c r="B9">
        <v>83</v>
      </c>
      <c r="C9">
        <v>83</v>
      </c>
      <c r="D9">
        <v>76</v>
      </c>
      <c r="E9">
        <v>79</v>
      </c>
      <c r="F9">
        <f t="shared" si="0"/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2CE3-E273-4499-8A0A-06E2FA3A5C85}">
  <dimension ref="A1:F9"/>
  <sheetViews>
    <sheetView workbookViewId="0">
      <selection activeCell="F1" sqref="F1:F9"/>
    </sheetView>
  </sheetViews>
  <sheetFormatPr defaultRowHeight="14.25" x14ac:dyDescent="0.2"/>
  <sheetData>
    <row r="1" spans="1:6" x14ac:dyDescent="0.2">
      <c r="A1">
        <v>7.5</v>
      </c>
      <c r="B1">
        <v>6</v>
      </c>
      <c r="C1">
        <v>4</v>
      </c>
      <c r="D1">
        <v>8</v>
      </c>
      <c r="E1">
        <v>7</v>
      </c>
      <c r="F1">
        <f>AVERAGE(A1:E1)</f>
        <v>6.5</v>
      </c>
    </row>
    <row r="2" spans="1:6" x14ac:dyDescent="0.2">
      <c r="A2">
        <v>0</v>
      </c>
      <c r="B2">
        <v>0</v>
      </c>
      <c r="C2">
        <v>2</v>
      </c>
      <c r="D2">
        <v>2</v>
      </c>
      <c r="E2">
        <v>1</v>
      </c>
      <c r="F2">
        <f t="shared" ref="F2:F9" si="0">AVERAGE(A2:E2)</f>
        <v>1</v>
      </c>
    </row>
    <row r="3" spans="1:6" x14ac:dyDescent="0.2">
      <c r="A3">
        <v>28.5</v>
      </c>
      <c r="B3">
        <v>26</v>
      </c>
      <c r="C3">
        <v>37</v>
      </c>
      <c r="D3">
        <v>29</v>
      </c>
      <c r="E3">
        <v>29</v>
      </c>
      <c r="F3">
        <f t="shared" si="0"/>
        <v>29.9</v>
      </c>
    </row>
    <row r="4" spans="1:6" x14ac:dyDescent="0.2">
      <c r="A4">
        <v>10.199999999999999</v>
      </c>
      <c r="B4">
        <v>13</v>
      </c>
      <c r="C4">
        <v>10</v>
      </c>
      <c r="D4">
        <v>14</v>
      </c>
      <c r="E4">
        <v>19</v>
      </c>
      <c r="F4">
        <f t="shared" si="0"/>
        <v>13.24</v>
      </c>
    </row>
    <row r="5" spans="1:6" x14ac:dyDescent="0.2">
      <c r="A5">
        <v>44</v>
      </c>
      <c r="B5">
        <v>45</v>
      </c>
      <c r="C5">
        <v>47</v>
      </c>
      <c r="D5">
        <v>47</v>
      </c>
      <c r="E5">
        <v>46</v>
      </c>
      <c r="F5">
        <f t="shared" si="0"/>
        <v>45.8</v>
      </c>
    </row>
    <row r="6" spans="1:6" x14ac:dyDescent="0.2">
      <c r="A6">
        <v>55</v>
      </c>
      <c r="B6">
        <v>64</v>
      </c>
      <c r="C6">
        <v>62</v>
      </c>
      <c r="D6">
        <v>59</v>
      </c>
      <c r="E6">
        <v>64</v>
      </c>
      <c r="F6">
        <f t="shared" si="0"/>
        <v>60.8</v>
      </c>
    </row>
    <row r="7" spans="1:6" x14ac:dyDescent="0.2">
      <c r="A7">
        <v>14</v>
      </c>
      <c r="B7">
        <v>15</v>
      </c>
      <c r="C7">
        <v>22</v>
      </c>
      <c r="D7">
        <v>20</v>
      </c>
      <c r="E7">
        <v>10</v>
      </c>
      <c r="F7">
        <f t="shared" si="0"/>
        <v>16.2</v>
      </c>
    </row>
    <row r="8" spans="1:6" x14ac:dyDescent="0.2">
      <c r="A8">
        <v>50</v>
      </c>
      <c r="B8">
        <v>50</v>
      </c>
      <c r="C8">
        <v>52</v>
      </c>
      <c r="D8">
        <v>53</v>
      </c>
      <c r="E8">
        <v>53</v>
      </c>
      <c r="F8">
        <f t="shared" si="0"/>
        <v>51.6</v>
      </c>
    </row>
    <row r="9" spans="1:6" x14ac:dyDescent="0.2">
      <c r="A9">
        <v>69.5</v>
      </c>
      <c r="B9">
        <v>74</v>
      </c>
      <c r="C9">
        <v>70</v>
      </c>
      <c r="D9">
        <v>71</v>
      </c>
      <c r="E9">
        <v>73</v>
      </c>
      <c r="F9">
        <f t="shared" si="0"/>
        <v>71.5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805E-47FF-4890-9C6D-24E2DAA172CF}">
  <dimension ref="A1:F9"/>
  <sheetViews>
    <sheetView workbookViewId="0">
      <selection activeCell="F1" sqref="F1:F9"/>
    </sheetView>
  </sheetViews>
  <sheetFormatPr defaultRowHeight="14.25" x14ac:dyDescent="0.2"/>
  <sheetData>
    <row r="1" spans="1:6" x14ac:dyDescent="0.2">
      <c r="A1">
        <v>5</v>
      </c>
      <c r="B1">
        <v>3.5</v>
      </c>
      <c r="C1">
        <v>7</v>
      </c>
      <c r="D1">
        <v>3</v>
      </c>
      <c r="E1">
        <v>5</v>
      </c>
      <c r="F1">
        <f>AVERAGE(A1:E1)</f>
        <v>4.7</v>
      </c>
    </row>
    <row r="2" spans="1:6" x14ac:dyDescent="0.2">
      <c r="A2">
        <v>3</v>
      </c>
      <c r="B2">
        <v>5</v>
      </c>
      <c r="C2">
        <v>4</v>
      </c>
      <c r="D2">
        <v>3</v>
      </c>
      <c r="E2">
        <v>3</v>
      </c>
      <c r="F2">
        <f t="shared" ref="F2:F9" si="0">AVERAGE(A2:E2)</f>
        <v>3.6</v>
      </c>
    </row>
    <row r="3" spans="1:6" x14ac:dyDescent="0.2">
      <c r="A3">
        <v>27</v>
      </c>
      <c r="B3">
        <v>23</v>
      </c>
      <c r="C3">
        <v>26</v>
      </c>
      <c r="D3">
        <v>22</v>
      </c>
      <c r="E3">
        <v>23</v>
      </c>
      <c r="F3">
        <f t="shared" si="0"/>
        <v>24.2</v>
      </c>
    </row>
    <row r="4" spans="1:6" x14ac:dyDescent="0.2">
      <c r="A4">
        <v>2</v>
      </c>
      <c r="B4">
        <v>3</v>
      </c>
      <c r="C4">
        <v>1</v>
      </c>
      <c r="D4">
        <v>0</v>
      </c>
      <c r="E4">
        <v>4</v>
      </c>
      <c r="F4">
        <f t="shared" si="0"/>
        <v>2</v>
      </c>
    </row>
    <row r="5" spans="1:6" x14ac:dyDescent="0.2">
      <c r="A5">
        <v>37</v>
      </c>
      <c r="B5">
        <v>40</v>
      </c>
      <c r="C5">
        <v>39</v>
      </c>
      <c r="D5">
        <v>40</v>
      </c>
      <c r="E5">
        <v>36</v>
      </c>
      <c r="F5">
        <f t="shared" si="0"/>
        <v>38.4</v>
      </c>
    </row>
    <row r="6" spans="1:6" x14ac:dyDescent="0.2">
      <c r="A6">
        <v>62</v>
      </c>
      <c r="B6">
        <v>65</v>
      </c>
      <c r="C6">
        <v>65</v>
      </c>
      <c r="D6">
        <v>64</v>
      </c>
      <c r="E6">
        <v>64</v>
      </c>
      <c r="F6">
        <f t="shared" si="0"/>
        <v>64</v>
      </c>
    </row>
    <row r="7" spans="1:6" x14ac:dyDescent="0.2">
      <c r="A7">
        <v>7</v>
      </c>
      <c r="B7">
        <v>11</v>
      </c>
      <c r="C7">
        <v>5</v>
      </c>
      <c r="D7">
        <v>4</v>
      </c>
      <c r="E7">
        <v>2</v>
      </c>
      <c r="F7">
        <f t="shared" si="0"/>
        <v>5.8</v>
      </c>
    </row>
    <row r="8" spans="1:6" x14ac:dyDescent="0.2">
      <c r="A8">
        <v>50</v>
      </c>
      <c r="B8">
        <v>47</v>
      </c>
      <c r="C8">
        <v>49</v>
      </c>
      <c r="D8">
        <v>44</v>
      </c>
      <c r="E8">
        <v>45</v>
      </c>
      <c r="F8">
        <f t="shared" si="0"/>
        <v>47</v>
      </c>
    </row>
    <row r="9" spans="1:6" x14ac:dyDescent="0.2">
      <c r="A9">
        <v>69</v>
      </c>
      <c r="B9">
        <v>67</v>
      </c>
      <c r="C9">
        <v>65</v>
      </c>
      <c r="D9">
        <v>67</v>
      </c>
      <c r="E9">
        <v>64</v>
      </c>
      <c r="F9">
        <f t="shared" si="0"/>
        <v>66.400000000000006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AF6C-E8D1-4940-AA97-704EB4A63CB8}">
  <dimension ref="A1:F9"/>
  <sheetViews>
    <sheetView workbookViewId="0">
      <selection activeCell="L43" sqref="L43"/>
    </sheetView>
  </sheetViews>
  <sheetFormatPr defaultRowHeight="14.25" x14ac:dyDescent="0.2"/>
  <sheetData>
    <row r="1" spans="1:6" x14ac:dyDescent="0.2">
      <c r="A1">
        <v>2</v>
      </c>
      <c r="B1">
        <v>3</v>
      </c>
      <c r="C1">
        <v>2.5</v>
      </c>
      <c r="D1">
        <v>1</v>
      </c>
      <c r="E1">
        <v>3</v>
      </c>
      <c r="F1">
        <f>AVERAGE(A1:E1)</f>
        <v>2.2999999999999998</v>
      </c>
    </row>
    <row r="2" spans="1:6" x14ac:dyDescent="0.2">
      <c r="A2">
        <v>4</v>
      </c>
      <c r="B2">
        <v>2</v>
      </c>
      <c r="C2">
        <v>3</v>
      </c>
      <c r="D2">
        <v>6</v>
      </c>
      <c r="E2">
        <v>7</v>
      </c>
      <c r="F2">
        <f t="shared" ref="F2:F9" si="0">AVERAGE(A2:E2)</f>
        <v>4.4000000000000004</v>
      </c>
    </row>
    <row r="3" spans="1:6" x14ac:dyDescent="0.2">
      <c r="A3">
        <v>39</v>
      </c>
      <c r="B3">
        <v>47</v>
      </c>
      <c r="C3">
        <v>42</v>
      </c>
      <c r="D3">
        <v>45</v>
      </c>
      <c r="E3">
        <v>51</v>
      </c>
      <c r="F3">
        <f t="shared" si="0"/>
        <v>44.8</v>
      </c>
    </row>
    <row r="4" spans="1:6" x14ac:dyDescent="0.2">
      <c r="A4">
        <v>2</v>
      </c>
      <c r="B4">
        <v>0</v>
      </c>
      <c r="C4">
        <v>8</v>
      </c>
      <c r="D4">
        <v>7</v>
      </c>
      <c r="E4">
        <v>2</v>
      </c>
      <c r="F4">
        <f t="shared" si="0"/>
        <v>3.8</v>
      </c>
    </row>
    <row r="5" spans="1:6" x14ac:dyDescent="0.2">
      <c r="A5">
        <v>28</v>
      </c>
      <c r="B5">
        <v>28</v>
      </c>
      <c r="C5">
        <v>29</v>
      </c>
      <c r="D5">
        <v>28</v>
      </c>
      <c r="E5">
        <v>34</v>
      </c>
      <c r="F5">
        <f t="shared" si="0"/>
        <v>29.4</v>
      </c>
    </row>
    <row r="6" spans="1:6" x14ac:dyDescent="0.2">
      <c r="A6">
        <v>72</v>
      </c>
      <c r="B6">
        <v>73</v>
      </c>
      <c r="C6">
        <v>72</v>
      </c>
      <c r="D6">
        <v>75</v>
      </c>
      <c r="E6">
        <v>76</v>
      </c>
      <c r="F6">
        <f t="shared" si="0"/>
        <v>73.599999999999994</v>
      </c>
    </row>
    <row r="7" spans="1:6" x14ac:dyDescent="0.2">
      <c r="A7">
        <v>22</v>
      </c>
      <c r="B7">
        <v>22</v>
      </c>
      <c r="C7">
        <v>16</v>
      </c>
      <c r="D7">
        <v>23</v>
      </c>
      <c r="E7">
        <v>22</v>
      </c>
      <c r="F7">
        <f t="shared" si="0"/>
        <v>21</v>
      </c>
    </row>
    <row r="8" spans="1:6" x14ac:dyDescent="0.2">
      <c r="A8">
        <v>37</v>
      </c>
      <c r="B8">
        <v>44</v>
      </c>
      <c r="C8">
        <v>43</v>
      </c>
      <c r="D8">
        <v>42</v>
      </c>
      <c r="E8">
        <v>45</v>
      </c>
      <c r="F8">
        <f t="shared" si="0"/>
        <v>42.2</v>
      </c>
    </row>
    <row r="9" spans="1:6" x14ac:dyDescent="0.2">
      <c r="A9">
        <v>78</v>
      </c>
      <c r="B9">
        <v>78</v>
      </c>
      <c r="C9">
        <v>79</v>
      </c>
      <c r="D9">
        <v>81</v>
      </c>
      <c r="E9">
        <v>78</v>
      </c>
      <c r="F9">
        <f t="shared" si="0"/>
        <v>78.8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综合讨论</vt:lpstr>
      <vt:lpstr>随机测量顺序表</vt:lpstr>
      <vt:lpstr>第一位参与者姿态</vt:lpstr>
      <vt:lpstr>第二位参与者姿态</vt:lpstr>
      <vt:lpstr>第三位参与者姿态</vt:lpstr>
      <vt:lpstr>第四位参与者姿态</vt:lpstr>
      <vt:lpstr>第五位参与者姿态</vt:lpstr>
      <vt:lpstr>第六位参与者姿态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</dc:creator>
  <cp:lastModifiedBy>CHI</cp:lastModifiedBy>
  <dcterms:created xsi:type="dcterms:W3CDTF">2015-06-05T18:19:34Z</dcterms:created>
  <dcterms:modified xsi:type="dcterms:W3CDTF">2022-11-18T02:43:52Z</dcterms:modified>
</cp:coreProperties>
</file>