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raktikum\AbschlussprojektMASTER\Dokumentation\Diagramme\Excel\"/>
    </mc:Choice>
  </mc:AlternateContent>
  <xr:revisionPtr revIDLastSave="0" documentId="13_ncr:1_{73B17344-8CCF-47FA-A762-8E75AD22EC73}" xr6:coauthVersionLast="47" xr6:coauthVersionMax="47" xr10:uidLastSave="{00000000-0000-0000-0000-000000000000}"/>
  <bookViews>
    <workbookView xWindow="-30828" yWindow="-108" windowWidth="30936" windowHeight="16896" xr2:uid="{67BAD67F-E107-449E-9694-DBBA633CF1B8}"/>
  </bookViews>
  <sheets>
    <sheet name="Kosten und Zeit" sheetId="1" r:id="rId1"/>
    <sheet name="Kostenaufstell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2" l="1"/>
  <c r="H6" i="2" s="1"/>
  <c r="G7" i="2"/>
  <c r="H7" i="2" s="1"/>
  <c r="G4" i="2"/>
  <c r="H4" i="2" s="1"/>
  <c r="G5" i="2"/>
  <c r="H5" i="2" s="1"/>
  <c r="G3" i="2"/>
  <c r="H3" i="2" s="1"/>
  <c r="E4" i="1"/>
  <c r="E5" i="1"/>
  <c r="E3" i="1"/>
  <c r="H8" i="2" l="1"/>
</calcChain>
</file>

<file path=xl/sharedStrings.xml><?xml version="1.0" encoding="utf-8"?>
<sst xmlns="http://schemas.openxmlformats.org/spreadsheetml/2006/main" count="27" uniqueCount="21">
  <si>
    <t>Stelle</t>
  </si>
  <si>
    <t>Stundensatz</t>
  </si>
  <si>
    <t>Projektbeteiligung in h</t>
  </si>
  <si>
    <t>Azubi</t>
  </si>
  <si>
    <t>Fachabteilung</t>
  </si>
  <si>
    <t>IT-Abteilung</t>
  </si>
  <si>
    <t>Pauschale</t>
  </si>
  <si>
    <t>Kosten/h</t>
  </si>
  <si>
    <t>Gesamt</t>
  </si>
  <si>
    <t>Vorgang</t>
  </si>
  <si>
    <t>Beteiligung</t>
  </si>
  <si>
    <t>Zeit</t>
  </si>
  <si>
    <t>Kosten pro Stunde</t>
  </si>
  <si>
    <t>Entwicklung</t>
  </si>
  <si>
    <t>Analyse/Mock-Ups/Lastenheft</t>
  </si>
  <si>
    <t>fachliche Abnahme</t>
  </si>
  <si>
    <t>Code-Review</t>
  </si>
  <si>
    <t>technische Abnahme</t>
  </si>
  <si>
    <t>Autor</t>
  </si>
  <si>
    <t>Fadchabteilung</t>
  </si>
  <si>
    <t>Kosten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</si>
</sst>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4" fontId="0" fillId="0" borderId="0" xfId="1" quotePrefix="1" applyFont="1"/>
    <xf numFmtId="44" fontId="0" fillId="0" borderId="0" xfId="1" applyFont="1"/>
    <xf numFmtId="4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B7C8-D10E-4AA5-9B9D-3C66E155303B}">
  <dimension ref="B2:G5"/>
  <sheetViews>
    <sheetView tabSelected="1" zoomScale="160" zoomScaleNormal="160" workbookViewId="0">
      <selection activeCell="F5" sqref="F5"/>
    </sheetView>
  </sheetViews>
  <sheetFormatPr baseColWidth="10" defaultRowHeight="14.4" x14ac:dyDescent="0.3"/>
  <cols>
    <col min="2" max="2" width="26.6640625" customWidth="1"/>
    <col min="3" max="3" width="13.88671875" customWidth="1"/>
    <col min="5" max="5" width="16.77734375" customWidth="1"/>
    <col min="6" max="6" width="20.77734375" customWidth="1"/>
  </cols>
  <sheetData>
    <row r="2" spans="2:7" x14ac:dyDescent="0.3">
      <c r="B2" t="s">
        <v>0</v>
      </c>
      <c r="C2" t="s">
        <v>1</v>
      </c>
      <c r="D2" t="s">
        <v>6</v>
      </c>
      <c r="E2" t="s">
        <v>7</v>
      </c>
      <c r="F2" t="s">
        <v>2</v>
      </c>
      <c r="G2" t="s">
        <v>8</v>
      </c>
    </row>
    <row r="3" spans="2:7" x14ac:dyDescent="0.3">
      <c r="B3" t="s">
        <v>3</v>
      </c>
      <c r="C3">
        <v>6.25</v>
      </c>
      <c r="D3">
        <v>20</v>
      </c>
      <c r="E3">
        <f>C3+D3</f>
        <v>26.25</v>
      </c>
      <c r="F3">
        <v>70</v>
      </c>
    </row>
    <row r="4" spans="2:7" x14ac:dyDescent="0.3">
      <c r="B4" t="s">
        <v>4</v>
      </c>
      <c r="C4">
        <v>35</v>
      </c>
      <c r="D4">
        <v>20</v>
      </c>
      <c r="E4">
        <f>C4+D4</f>
        <v>55</v>
      </c>
      <c r="F4">
        <v>3</v>
      </c>
    </row>
    <row r="5" spans="2:7" x14ac:dyDescent="0.3">
      <c r="B5" t="s">
        <v>5</v>
      </c>
      <c r="C5">
        <v>30</v>
      </c>
      <c r="D5">
        <v>20</v>
      </c>
      <c r="E5">
        <f>C5+D5</f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A723-5EC2-41DD-A7D7-D684FB9FCEC4}">
  <dimension ref="B2:H8"/>
  <sheetViews>
    <sheetView zoomScale="205" zoomScaleNormal="205" workbookViewId="0">
      <selection activeCell="B16" sqref="B16"/>
    </sheetView>
  </sheetViews>
  <sheetFormatPr baseColWidth="10" defaultRowHeight="14.4" x14ac:dyDescent="0.3"/>
  <cols>
    <col min="2" max="2" width="26.21875" customWidth="1"/>
    <col min="3" max="3" width="14.109375" customWidth="1"/>
    <col min="4" max="4" width="4.5546875" customWidth="1"/>
    <col min="5" max="5" width="11.109375" customWidth="1"/>
    <col min="6" max="6" width="10.77734375" customWidth="1"/>
    <col min="7" max="7" width="16.6640625" customWidth="1"/>
    <col min="8" max="8" width="16.109375" customWidth="1"/>
  </cols>
  <sheetData>
    <row r="2" spans="2:8" ht="39.6" customHeight="1" x14ac:dyDescent="0.3">
      <c r="B2" t="s">
        <v>9</v>
      </c>
      <c r="C2" t="s">
        <v>10</v>
      </c>
      <c r="D2" t="s">
        <v>11</v>
      </c>
      <c r="E2" t="s">
        <v>1</v>
      </c>
      <c r="F2" s="1" t="s">
        <v>6</v>
      </c>
      <c r="G2" s="1" t="s">
        <v>12</v>
      </c>
      <c r="H2" t="s">
        <v>20</v>
      </c>
    </row>
    <row r="3" spans="2:8" x14ac:dyDescent="0.3">
      <c r="B3" t="s">
        <v>13</v>
      </c>
      <c r="C3" t="s">
        <v>18</v>
      </c>
      <c r="D3">
        <v>80</v>
      </c>
      <c r="E3" s="2">
        <v>7.5</v>
      </c>
      <c r="F3" s="2">
        <v>20</v>
      </c>
      <c r="G3" s="2">
        <f>E3+F3</f>
        <v>27.5</v>
      </c>
      <c r="H3" s="4">
        <f>G3*D3</f>
        <v>2200</v>
      </c>
    </row>
    <row r="4" spans="2:8" x14ac:dyDescent="0.3">
      <c r="B4" t="s">
        <v>16</v>
      </c>
      <c r="C4" t="s">
        <v>5</v>
      </c>
      <c r="D4">
        <v>1</v>
      </c>
      <c r="E4" s="3">
        <v>30</v>
      </c>
      <c r="F4" s="3">
        <v>20</v>
      </c>
      <c r="G4" s="2">
        <f>E4+F4</f>
        <v>50</v>
      </c>
      <c r="H4" s="4">
        <f>G4*D4</f>
        <v>50</v>
      </c>
    </row>
    <row r="5" spans="2:8" x14ac:dyDescent="0.3">
      <c r="B5" t="s">
        <v>17</v>
      </c>
      <c r="C5" t="s">
        <v>5</v>
      </c>
      <c r="D5">
        <v>1</v>
      </c>
      <c r="E5" s="3">
        <v>30</v>
      </c>
      <c r="F5" s="3">
        <v>20</v>
      </c>
      <c r="G5" s="2">
        <f>E5+F5</f>
        <v>50</v>
      </c>
      <c r="H5" s="4">
        <f>G5*D5</f>
        <v>50</v>
      </c>
    </row>
    <row r="6" spans="2:8" x14ac:dyDescent="0.3">
      <c r="B6" t="s">
        <v>14</v>
      </c>
      <c r="C6" t="s">
        <v>19</v>
      </c>
      <c r="D6">
        <v>4</v>
      </c>
      <c r="E6" s="3">
        <v>35</v>
      </c>
      <c r="F6" s="3">
        <v>20</v>
      </c>
      <c r="G6" s="2">
        <f t="shared" ref="G6:G7" si="0">E6+F6</f>
        <v>55</v>
      </c>
      <c r="H6" s="4">
        <f t="shared" ref="H6:H7" si="1">G6*D6</f>
        <v>220</v>
      </c>
    </row>
    <row r="7" spans="2:8" x14ac:dyDescent="0.3">
      <c r="B7" t="s">
        <v>15</v>
      </c>
      <c r="C7" t="s">
        <v>19</v>
      </c>
      <c r="D7">
        <v>1</v>
      </c>
      <c r="E7" s="3">
        <v>35</v>
      </c>
      <c r="F7" s="3">
        <v>20</v>
      </c>
      <c r="G7" s="2">
        <f t="shared" si="0"/>
        <v>55</v>
      </c>
      <c r="H7" s="4">
        <f t="shared" si="1"/>
        <v>55</v>
      </c>
    </row>
    <row r="8" spans="2:8" x14ac:dyDescent="0.3">
      <c r="G8" t="s">
        <v>8</v>
      </c>
      <c r="H8" s="4">
        <f>SUM(H3:H7)</f>
        <v>2575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Kosten und Zeit</vt:lpstr>
      <vt:lpstr>Kostenaufstellung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 Schieck</dc:creator>
  <cp:lastModifiedBy>Ingolf Schieck</cp:lastModifiedBy>
  <dcterms:created xsi:type="dcterms:W3CDTF">2022-10-25T09:17:45Z</dcterms:created>
  <dcterms:modified xsi:type="dcterms:W3CDTF">2022-10-25T13:34:53Z</dcterms:modified>
</cp:coreProperties>
</file>